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9320" windowHeight="12015" activeTab="12"/>
  </bookViews>
  <sheets>
    <sheet name="Yearly Summary " sheetId="3" r:id="rId1"/>
    <sheet name="January" sheetId="20" r:id="rId2"/>
    <sheet name="February" sheetId="19" r:id="rId3"/>
    <sheet name="March" sheetId="18" r:id="rId4"/>
    <sheet name="April" sheetId="17" r:id="rId5"/>
    <sheet name="May" sheetId="16" r:id="rId6"/>
    <sheet name="June" sheetId="15" r:id="rId7"/>
    <sheet name="July" sheetId="14" r:id="rId8"/>
    <sheet name="August" sheetId="13" r:id="rId9"/>
    <sheet name="September" sheetId="12" r:id="rId10"/>
    <sheet name="October" sheetId="11" r:id="rId11"/>
    <sheet name="November" sheetId="10" r:id="rId12"/>
    <sheet name="December" sheetId="9" r:id="rId13"/>
    <sheet name="Sheet4" sheetId="4" r:id="rId14"/>
  </sheets>
  <calcPr calcId="125725"/>
</workbook>
</file>

<file path=xl/calcChain.xml><?xml version="1.0" encoding="utf-8"?>
<calcChain xmlns="http://schemas.openxmlformats.org/spreadsheetml/2006/main">
  <c r="U38" i="9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0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1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2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3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4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5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6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7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C38" i="19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B38"/>
  <c r="C38" i="20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B38"/>
  <c r="Q4" i="3" s="1"/>
  <c r="C10"/>
  <c r="C9"/>
  <c r="C8"/>
  <c r="K28"/>
  <c r="K27"/>
  <c r="K26"/>
  <c r="K15"/>
  <c r="K14"/>
  <c r="K13"/>
  <c r="K12"/>
  <c r="K11"/>
  <c r="K10"/>
  <c r="K9"/>
  <c r="K8"/>
  <c r="K7"/>
  <c r="K6"/>
  <c r="K5"/>
  <c r="J28"/>
  <c r="J27"/>
  <c r="J26"/>
  <c r="J15"/>
  <c r="J14"/>
  <c r="J13"/>
  <c r="J12"/>
  <c r="J11"/>
  <c r="J10"/>
  <c r="J9"/>
  <c r="J8"/>
  <c r="J7"/>
  <c r="J6"/>
  <c r="J5"/>
  <c r="I28"/>
  <c r="I27"/>
  <c r="I26"/>
  <c r="I25"/>
  <c r="I15"/>
  <c r="I14"/>
  <c r="I13"/>
  <c r="I12"/>
  <c r="I11"/>
  <c r="I10"/>
  <c r="I9"/>
  <c r="I8"/>
  <c r="I7"/>
  <c r="I6"/>
  <c r="I5"/>
  <c r="N28"/>
  <c r="N27"/>
  <c r="N26"/>
  <c r="N25"/>
  <c r="N15"/>
  <c r="N14"/>
  <c r="N13"/>
  <c r="N12"/>
  <c r="N11"/>
  <c r="N10"/>
  <c r="N9"/>
  <c r="N8"/>
  <c r="N7"/>
  <c r="N6"/>
  <c r="N5"/>
  <c r="M28"/>
  <c r="M27"/>
  <c r="M26"/>
  <c r="M25"/>
  <c r="M15"/>
  <c r="M14"/>
  <c r="M13"/>
  <c r="M12"/>
  <c r="M11"/>
  <c r="M10"/>
  <c r="M9"/>
  <c r="M8"/>
  <c r="M7"/>
  <c r="M6"/>
  <c r="M5"/>
  <c r="L28"/>
  <c r="L27"/>
  <c r="L26"/>
  <c r="L25"/>
  <c r="L15"/>
  <c r="L14"/>
  <c r="L13"/>
  <c r="L12"/>
  <c r="L11"/>
  <c r="L10"/>
  <c r="L9"/>
  <c r="L8"/>
  <c r="L7"/>
  <c r="L6"/>
  <c r="L5"/>
  <c r="H28"/>
  <c r="H27"/>
  <c r="H26"/>
  <c r="H25"/>
  <c r="H15"/>
  <c r="H14"/>
  <c r="H13"/>
  <c r="H12"/>
  <c r="H11"/>
  <c r="H10"/>
  <c r="H9"/>
  <c r="H8"/>
  <c r="H7"/>
  <c r="H6"/>
  <c r="H5"/>
  <c r="P15"/>
  <c r="P14"/>
  <c r="P13"/>
  <c r="P12"/>
  <c r="P11"/>
  <c r="P10"/>
  <c r="P9"/>
  <c r="P8"/>
  <c r="P7"/>
  <c r="P6"/>
  <c r="P5"/>
  <c r="O15"/>
  <c r="O14"/>
  <c r="O13"/>
  <c r="O12"/>
  <c r="O11"/>
  <c r="O10"/>
  <c r="O9"/>
  <c r="O8"/>
  <c r="O7"/>
  <c r="O6"/>
  <c r="O5"/>
  <c r="G28"/>
  <c r="G27"/>
  <c r="G26"/>
  <c r="G25"/>
  <c r="G15"/>
  <c r="G14"/>
  <c r="G13"/>
  <c r="G12"/>
  <c r="G11"/>
  <c r="G10"/>
  <c r="G9"/>
  <c r="G8"/>
  <c r="G7"/>
  <c r="G6"/>
  <c r="G5"/>
  <c r="F28"/>
  <c r="F27"/>
  <c r="F26"/>
  <c r="F25"/>
  <c r="F15"/>
  <c r="F14"/>
  <c r="F13"/>
  <c r="F12"/>
  <c r="F11"/>
  <c r="F10"/>
  <c r="F9"/>
  <c r="F8"/>
  <c r="F7"/>
  <c r="F6"/>
  <c r="F5"/>
  <c r="V28"/>
  <c r="V27"/>
  <c r="V26"/>
  <c r="V25"/>
  <c r="V15"/>
  <c r="V14"/>
  <c r="V13"/>
  <c r="V12"/>
  <c r="V11"/>
  <c r="V10"/>
  <c r="V9"/>
  <c r="V8"/>
  <c r="V7"/>
  <c r="V6"/>
  <c r="V5"/>
  <c r="U28"/>
  <c r="U27"/>
  <c r="U26"/>
  <c r="U25"/>
  <c r="T28"/>
  <c r="T27"/>
  <c r="T26"/>
  <c r="T25"/>
  <c r="U15"/>
  <c r="U14"/>
  <c r="U13"/>
  <c r="U12"/>
  <c r="U11"/>
  <c r="U10"/>
  <c r="U9"/>
  <c r="U8"/>
  <c r="U7"/>
  <c r="U6"/>
  <c r="U5"/>
  <c r="T15"/>
  <c r="T14"/>
  <c r="T13"/>
  <c r="T12"/>
  <c r="T11"/>
  <c r="T10"/>
  <c r="T9"/>
  <c r="T8"/>
  <c r="T7"/>
  <c r="T6"/>
  <c r="T5"/>
  <c r="E27"/>
  <c r="E28"/>
  <c r="E26"/>
  <c r="E25"/>
  <c r="D28"/>
  <c r="D27"/>
  <c r="D26"/>
  <c r="D25"/>
  <c r="C28"/>
  <c r="C27"/>
  <c r="C26"/>
  <c r="C25"/>
  <c r="E15"/>
  <c r="E14"/>
  <c r="E13"/>
  <c r="E12"/>
  <c r="E11"/>
  <c r="E10"/>
  <c r="E9"/>
  <c r="E8"/>
  <c r="E7"/>
  <c r="E6"/>
  <c r="E5"/>
  <c r="D15"/>
  <c r="D14"/>
  <c r="D13"/>
  <c r="D12"/>
  <c r="D11"/>
  <c r="D10"/>
  <c r="D9"/>
  <c r="D8"/>
  <c r="D7"/>
  <c r="D6"/>
  <c r="D5"/>
  <c r="C15"/>
  <c r="C14"/>
  <c r="C13"/>
  <c r="C12"/>
  <c r="C11"/>
  <c r="C7"/>
  <c r="C6"/>
  <c r="C5"/>
  <c r="S28"/>
  <c r="S27"/>
  <c r="S26"/>
  <c r="S25"/>
  <c r="R28"/>
  <c r="R27"/>
  <c r="R26"/>
  <c r="R25"/>
  <c r="Q28"/>
  <c r="Q27"/>
  <c r="Q26"/>
  <c r="Q25"/>
  <c r="S15"/>
  <c r="S14"/>
  <c r="S13"/>
  <c r="S11"/>
  <c r="S12"/>
  <c r="S10"/>
  <c r="S9"/>
  <c r="S8"/>
  <c r="S7"/>
  <c r="S6"/>
  <c r="S5"/>
  <c r="R15"/>
  <c r="R14"/>
  <c r="R13"/>
  <c r="R12"/>
  <c r="R11"/>
  <c r="R10"/>
  <c r="R9"/>
  <c r="R8"/>
  <c r="R7"/>
  <c r="R6"/>
  <c r="R5"/>
  <c r="Q15"/>
  <c r="Q14"/>
  <c r="Q13"/>
  <c r="Q12"/>
  <c r="Q10"/>
  <c r="Q9"/>
  <c r="Q8"/>
  <c r="Q7"/>
  <c r="Q6"/>
  <c r="Q5"/>
  <c r="Q11"/>
  <c r="A4" i="19"/>
  <c r="A4" i="18" s="1"/>
  <c r="A4" i="17" s="1"/>
  <c r="A4" i="16" s="1"/>
  <c r="A4" i="15" s="1"/>
  <c r="A4" i="14" s="1"/>
  <c r="A4" i="13" s="1"/>
  <c r="A4" i="12" s="1"/>
  <c r="A4" i="11" s="1"/>
  <c r="A4" i="10" s="1"/>
  <c r="A4" i="9" s="1"/>
  <c r="U39" i="20"/>
  <c r="K17" i="3" s="1"/>
  <c r="T39" i="20"/>
  <c r="J17" i="3" s="1"/>
  <c r="S39" i="20"/>
  <c r="I17" i="3" s="1"/>
  <c r="R39" i="20"/>
  <c r="N17" i="3" s="1"/>
  <c r="Q39" i="20"/>
  <c r="M17" i="3" s="1"/>
  <c r="P39" i="20"/>
  <c r="L17" i="3" s="1"/>
  <c r="O39" i="20"/>
  <c r="H17" i="3" s="1"/>
  <c r="N39" i="20"/>
  <c r="M39"/>
  <c r="L39"/>
  <c r="G17" i="3" s="1"/>
  <c r="K39" i="20"/>
  <c r="F17" i="3" s="1"/>
  <c r="J39" i="20"/>
  <c r="V17" i="3" s="1"/>
  <c r="I39" i="20"/>
  <c r="U17" i="3" s="1"/>
  <c r="H39" i="20"/>
  <c r="T17" i="3" s="1"/>
  <c r="G39" i="20"/>
  <c r="E17" i="3" s="1"/>
  <c r="F39" i="20"/>
  <c r="D17" i="3" s="1"/>
  <c r="E39" i="20"/>
  <c r="C17" i="3" s="1"/>
  <c r="D39" i="20"/>
  <c r="S17" i="3" s="1"/>
  <c r="C39" i="20"/>
  <c r="R17" i="3" s="1"/>
  <c r="B39" i="20"/>
  <c r="Q17" i="3" s="1"/>
  <c r="K4"/>
  <c r="J4"/>
  <c r="I4"/>
  <c r="I16" s="1"/>
  <c r="N4"/>
  <c r="N16" s="1"/>
  <c r="M4"/>
  <c r="M16" s="1"/>
  <c r="L4"/>
  <c r="L16" s="1"/>
  <c r="H4"/>
  <c r="H16" s="1"/>
  <c r="P4"/>
  <c r="O4"/>
  <c r="G4"/>
  <c r="G16" s="1"/>
  <c r="F4"/>
  <c r="F16" s="1"/>
  <c r="V4"/>
  <c r="V16" s="1"/>
  <c r="U4"/>
  <c r="U16" s="1"/>
  <c r="T4"/>
  <c r="T16" s="1"/>
  <c r="E4"/>
  <c r="E16" s="1"/>
  <c r="D4"/>
  <c r="D16" s="1"/>
  <c r="C4"/>
  <c r="C16" s="1"/>
  <c r="S4"/>
  <c r="S16" s="1"/>
  <c r="R4"/>
  <c r="R16" s="1"/>
  <c r="U39" i="19"/>
  <c r="K18" i="3" s="1"/>
  <c r="T39" i="19"/>
  <c r="J18" i="3" s="1"/>
  <c r="S39" i="19"/>
  <c r="I18" i="3" s="1"/>
  <c r="R39" i="19"/>
  <c r="N18" i="3" s="1"/>
  <c r="Q39" i="19"/>
  <c r="M18" i="3" s="1"/>
  <c r="P39" i="19"/>
  <c r="L18" i="3" s="1"/>
  <c r="O39" i="19"/>
  <c r="H18" i="3" s="1"/>
  <c r="N39" i="19"/>
  <c r="M39"/>
  <c r="L39"/>
  <c r="G18" i="3" s="1"/>
  <c r="K39" i="19"/>
  <c r="F18" i="3" s="1"/>
  <c r="J39" i="19"/>
  <c r="V18" i="3" s="1"/>
  <c r="I39" i="19"/>
  <c r="U18" i="3" s="1"/>
  <c r="H39" i="19"/>
  <c r="T18" i="3" s="1"/>
  <c r="G39" i="19"/>
  <c r="E18" i="3" s="1"/>
  <c r="F39" i="19"/>
  <c r="D18" i="3" s="1"/>
  <c r="E39" i="19"/>
  <c r="C18" i="3" s="1"/>
  <c r="D39" i="19"/>
  <c r="S18" i="3" s="1"/>
  <c r="C39" i="19"/>
  <c r="R18" i="3" s="1"/>
  <c r="B39" i="19"/>
  <c r="Q18" i="3" s="1"/>
  <c r="U39" i="18"/>
  <c r="K19" i="3" s="1"/>
  <c r="T39" i="18"/>
  <c r="J19" i="3" s="1"/>
  <c r="S39" i="18"/>
  <c r="I19" i="3" s="1"/>
  <c r="R39" i="18"/>
  <c r="N19" i="3" s="1"/>
  <c r="Q39" i="18"/>
  <c r="M19" i="3" s="1"/>
  <c r="P39" i="18"/>
  <c r="L19" i="3" s="1"/>
  <c r="O39" i="18"/>
  <c r="H19" i="3" s="1"/>
  <c r="N39" i="18"/>
  <c r="M39"/>
  <c r="L39"/>
  <c r="G19" i="3" s="1"/>
  <c r="K39" i="18"/>
  <c r="F19" i="3" s="1"/>
  <c r="J39" i="18"/>
  <c r="V19" i="3" s="1"/>
  <c r="I39" i="18"/>
  <c r="U19" i="3" s="1"/>
  <c r="H39" i="18"/>
  <c r="T19" i="3" s="1"/>
  <c r="G39" i="18"/>
  <c r="E19" i="3" s="1"/>
  <c r="F39" i="18"/>
  <c r="D19" i="3" s="1"/>
  <c r="E39" i="18"/>
  <c r="C19" i="3" s="1"/>
  <c r="D39" i="18"/>
  <c r="S19" i="3" s="1"/>
  <c r="C39" i="18"/>
  <c r="R19" i="3" s="1"/>
  <c r="B39" i="18"/>
  <c r="Q19" i="3" s="1"/>
  <c r="U39" i="17"/>
  <c r="K20" i="3" s="1"/>
  <c r="T39" i="17"/>
  <c r="J20" i="3" s="1"/>
  <c r="S39" i="17"/>
  <c r="I20" i="3" s="1"/>
  <c r="R39" i="17"/>
  <c r="N20" i="3" s="1"/>
  <c r="Q39" i="17"/>
  <c r="M20" i="3" s="1"/>
  <c r="P39" i="17"/>
  <c r="L20" i="3" s="1"/>
  <c r="O39" i="17"/>
  <c r="H20" i="3" s="1"/>
  <c r="N39" i="17"/>
  <c r="M39"/>
  <c r="L39"/>
  <c r="G20" i="3" s="1"/>
  <c r="K39" i="17"/>
  <c r="F20" i="3" s="1"/>
  <c r="J39" i="17"/>
  <c r="V20" i="3" s="1"/>
  <c r="I39" i="17"/>
  <c r="U20" i="3" s="1"/>
  <c r="H39" i="17"/>
  <c r="T20" i="3" s="1"/>
  <c r="G39" i="17"/>
  <c r="E20" i="3" s="1"/>
  <c r="F39" i="17"/>
  <c r="D20" i="3" s="1"/>
  <c r="E39" i="17"/>
  <c r="C20" i="3" s="1"/>
  <c r="D39" i="17"/>
  <c r="S20" i="3" s="1"/>
  <c r="C39" i="17"/>
  <c r="R20" i="3" s="1"/>
  <c r="B39" i="17"/>
  <c r="Q20" i="3" s="1"/>
  <c r="U39" i="16"/>
  <c r="K21" i="3" s="1"/>
  <c r="T39" i="16"/>
  <c r="J21" i="3" s="1"/>
  <c r="S39" i="16"/>
  <c r="I21" i="3" s="1"/>
  <c r="R39" i="16"/>
  <c r="N21" i="3" s="1"/>
  <c r="Q39" i="16"/>
  <c r="M21" i="3" s="1"/>
  <c r="P39" i="16"/>
  <c r="L21" i="3" s="1"/>
  <c r="O39" i="16"/>
  <c r="H21" i="3" s="1"/>
  <c r="N39" i="16"/>
  <c r="M39"/>
  <c r="L39"/>
  <c r="G21" i="3" s="1"/>
  <c r="K39" i="16"/>
  <c r="F21" i="3" s="1"/>
  <c r="J39" i="16"/>
  <c r="V21" i="3" s="1"/>
  <c r="I39" i="16"/>
  <c r="U21" i="3" s="1"/>
  <c r="H39" i="16"/>
  <c r="T21" i="3" s="1"/>
  <c r="G39" i="16"/>
  <c r="E21" i="3" s="1"/>
  <c r="F39" i="16"/>
  <c r="D21" i="3" s="1"/>
  <c r="E39" i="16"/>
  <c r="C21" i="3" s="1"/>
  <c r="D39" i="16"/>
  <c r="S21" i="3" s="1"/>
  <c r="C39" i="16"/>
  <c r="R21" i="3" s="1"/>
  <c r="B39" i="16"/>
  <c r="Q21" i="3" s="1"/>
  <c r="U39" i="15"/>
  <c r="K22" i="3" s="1"/>
  <c r="T39" i="15"/>
  <c r="J22" i="3" s="1"/>
  <c r="S39" i="15"/>
  <c r="I22" i="3" s="1"/>
  <c r="R39" i="15"/>
  <c r="N22" i="3" s="1"/>
  <c r="Q39" i="15"/>
  <c r="M22" i="3" s="1"/>
  <c r="P39" i="15"/>
  <c r="L22" i="3" s="1"/>
  <c r="O39" i="15"/>
  <c r="H22" i="3" s="1"/>
  <c r="N39" i="15"/>
  <c r="M39"/>
  <c r="L39"/>
  <c r="G22" i="3" s="1"/>
  <c r="K39" i="15"/>
  <c r="F22" i="3" s="1"/>
  <c r="J39" i="15"/>
  <c r="V22" i="3" s="1"/>
  <c r="I39" i="15"/>
  <c r="U22" i="3" s="1"/>
  <c r="H39" i="15"/>
  <c r="T22" i="3" s="1"/>
  <c r="G39" i="15"/>
  <c r="E22" i="3" s="1"/>
  <c r="F39" i="15"/>
  <c r="D22" i="3" s="1"/>
  <c r="E39" i="15"/>
  <c r="C22" i="3" s="1"/>
  <c r="D39" i="15"/>
  <c r="S22" i="3" s="1"/>
  <c r="C39" i="15"/>
  <c r="R22" i="3" s="1"/>
  <c r="B39" i="15"/>
  <c r="Q22" i="3" s="1"/>
  <c r="U39" i="14"/>
  <c r="K23" i="3" s="1"/>
  <c r="T39" i="14"/>
  <c r="J23" i="3" s="1"/>
  <c r="S39" i="14"/>
  <c r="I23" i="3" s="1"/>
  <c r="R39" i="14"/>
  <c r="N23" i="3" s="1"/>
  <c r="Q39" i="14"/>
  <c r="M23" i="3" s="1"/>
  <c r="P39" i="14"/>
  <c r="L23" i="3" s="1"/>
  <c r="O39" i="14"/>
  <c r="H23" i="3" s="1"/>
  <c r="N39" i="14"/>
  <c r="M39"/>
  <c r="L39"/>
  <c r="G23" i="3" s="1"/>
  <c r="K39" i="14"/>
  <c r="F23" i="3" s="1"/>
  <c r="J39" i="14"/>
  <c r="V23" i="3" s="1"/>
  <c r="I39" i="14"/>
  <c r="U23" i="3" s="1"/>
  <c r="H39" i="14"/>
  <c r="T23" i="3" s="1"/>
  <c r="G39" i="14"/>
  <c r="E23" i="3" s="1"/>
  <c r="F39" i="14"/>
  <c r="D23" i="3" s="1"/>
  <c r="E39" i="14"/>
  <c r="C23" i="3" s="1"/>
  <c r="D39" i="14"/>
  <c r="S23" i="3" s="1"/>
  <c r="C39" i="14"/>
  <c r="R23" i="3" s="1"/>
  <c r="B39" i="14"/>
  <c r="Q23" i="3" s="1"/>
  <c r="U39" i="13"/>
  <c r="K24" i="3" s="1"/>
  <c r="T39" i="13"/>
  <c r="J24" i="3" s="1"/>
  <c r="S39" i="13"/>
  <c r="I24" i="3" s="1"/>
  <c r="R39" i="13"/>
  <c r="N24" i="3" s="1"/>
  <c r="Q39" i="13"/>
  <c r="M24" i="3" s="1"/>
  <c r="P39" i="13"/>
  <c r="L24" i="3" s="1"/>
  <c r="O39" i="13"/>
  <c r="H24" i="3" s="1"/>
  <c r="N39" i="13"/>
  <c r="M39"/>
  <c r="L39"/>
  <c r="G24" i="3" s="1"/>
  <c r="K39" i="13"/>
  <c r="F24" i="3" s="1"/>
  <c r="J39" i="13"/>
  <c r="V24" i="3" s="1"/>
  <c r="I39" i="13"/>
  <c r="U24" i="3" s="1"/>
  <c r="H39" i="13"/>
  <c r="T24" i="3" s="1"/>
  <c r="G39" i="13"/>
  <c r="E24" i="3" s="1"/>
  <c r="F39" i="13"/>
  <c r="D24" i="3" s="1"/>
  <c r="E39" i="13"/>
  <c r="C24" i="3" s="1"/>
  <c r="D39" i="13"/>
  <c r="S24" i="3" s="1"/>
  <c r="C39" i="13"/>
  <c r="R24" i="3" s="1"/>
  <c r="B39" i="13"/>
  <c r="Q24" i="3" s="1"/>
  <c r="U39" i="12"/>
  <c r="K25" i="3" s="1"/>
  <c r="T39" i="12"/>
  <c r="J25" i="3" s="1"/>
  <c r="S39" i="12"/>
  <c r="R39"/>
  <c r="Q39"/>
  <c r="P39"/>
  <c r="O39"/>
  <c r="N39"/>
  <c r="M39"/>
  <c r="L39"/>
  <c r="K39"/>
  <c r="J39"/>
  <c r="I39"/>
  <c r="H39"/>
  <c r="G39"/>
  <c r="F39"/>
  <c r="E39"/>
  <c r="D39"/>
  <c r="C39"/>
  <c r="B39"/>
  <c r="U39" i="11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U39" i="10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U39" i="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Q16" i="3" l="1"/>
  <c r="O16"/>
  <c r="P16"/>
  <c r="J16"/>
  <c r="K16"/>
  <c r="Q29"/>
  <c r="S29"/>
  <c r="D29"/>
  <c r="T29"/>
  <c r="V29"/>
  <c r="G29"/>
  <c r="L29"/>
  <c r="N29"/>
  <c r="J29"/>
  <c r="R29"/>
  <c r="C29"/>
  <c r="E29"/>
  <c r="U29"/>
  <c r="F29"/>
  <c r="H29"/>
  <c r="M29"/>
  <c r="I29"/>
  <c r="K29"/>
</calcChain>
</file>

<file path=xl/comments1.xml><?xml version="1.0" encoding="utf-8"?>
<comments xmlns="http://schemas.openxmlformats.org/spreadsheetml/2006/main">
  <authors>
    <author>jamoore</author>
    <author>Peter Bong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C3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3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I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O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P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A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 monthly daily averages for each category are null if there is no measured flow in the month. Null values are not calculated in the average.</t>
        </r>
      </text>
    </comment>
  </commentList>
</comments>
</file>

<file path=xl/comments10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1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2.xml><?xml version="1.0" encoding="utf-8"?>
<comments xmlns="http://schemas.openxmlformats.org/spreadsheetml/2006/main">
  <authors>
    <author>jamoore</author>
    <author>Peter Bong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Change only this cell when starting a new year. All other tabs will update.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3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4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5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6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7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8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9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sharedStrings.xml><?xml version="1.0" encoding="utf-8"?>
<sst xmlns="http://schemas.openxmlformats.org/spreadsheetml/2006/main" count="456" uniqueCount="69">
  <si>
    <t>AR/Total Blend Ratio</t>
  </si>
  <si>
    <t>SP/Total Blend Ratio</t>
  </si>
  <si>
    <t>Recycle Flows</t>
  </si>
  <si>
    <t>Gross Plant Influent Flows</t>
  </si>
  <si>
    <t>Sludge Flows</t>
  </si>
  <si>
    <t>NaOH Motive Water</t>
  </si>
  <si>
    <t>Flow Calculated Blend Ratios</t>
  </si>
  <si>
    <t>Gross Filter Production</t>
  </si>
  <si>
    <t>Adsorber Production</t>
  </si>
  <si>
    <t>Flows to CCB</t>
  </si>
  <si>
    <t>Recycle to AR (MG)</t>
  </si>
  <si>
    <t>Recycle to SP (MG)</t>
  </si>
  <si>
    <t>Total Recycle (MG)</t>
  </si>
  <si>
    <t>Gross AR to Process (MG)</t>
  </si>
  <si>
    <t>Gross SP to Process (MG)</t>
  </si>
  <si>
    <t>Total Gross to Process (MG)</t>
  </si>
  <si>
    <t>Date</t>
  </si>
  <si>
    <t>Floc-Sed Sludge (MG)</t>
  </si>
  <si>
    <t>Softening Sludge (MG)</t>
  </si>
  <si>
    <t>W1, SH Motive Water (MG)</t>
  </si>
  <si>
    <t>AR Filter Effluent Flow (MG)</t>
  </si>
  <si>
    <t>SP Filter Effluent Flow (MG)</t>
  </si>
  <si>
    <t>Adsorber Flow (MG)</t>
  </si>
  <si>
    <t>Total Filter to Waste (MG)</t>
  </si>
  <si>
    <t>Total Adsorber to Waste (MG)</t>
  </si>
  <si>
    <t>Filter Backwash and Waste Flows</t>
  </si>
  <si>
    <t>Eductor &amp; Motive to CCB (MG)</t>
  </si>
  <si>
    <t>AR Net to Distribution (MG)</t>
  </si>
  <si>
    <t>SP Net to Distribution (MG)</t>
  </si>
  <si>
    <t>Month Total</t>
  </si>
  <si>
    <t>Month Avg</t>
  </si>
  <si>
    <t>Total Backwash Flow (MG)</t>
  </si>
  <si>
    <t>BWPF Monthly Static Data Flow Total 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</si>
  <si>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</si>
  <si>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</si>
  <si>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</si>
  <si>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</si>
  <si>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</si>
  <si>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</si>
  <si>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</si>
  <si>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</si>
  <si>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</si>
  <si>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</si>
  <si>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</si>
  <si>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</si>
  <si>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Recycle to AR</t>
  </si>
  <si>
    <t>Recycle to SP</t>
  </si>
  <si>
    <t>Total Recycle</t>
  </si>
  <si>
    <t>Gross AR to Process</t>
  </si>
  <si>
    <t>Gross SP to Process</t>
  </si>
  <si>
    <t>Total Gross to Process</t>
  </si>
  <si>
    <t>Floc-Sed Sludge</t>
  </si>
  <si>
    <t>Softening Sludge</t>
  </si>
  <si>
    <t>W1, SH Motive Water</t>
  </si>
  <si>
    <t>AR Filter Effluent Flow</t>
  </si>
  <si>
    <t>SP Filter Effluent Flow</t>
  </si>
  <si>
    <t>Adsorber Flow</t>
  </si>
  <si>
    <t>Total Backwash Flow</t>
  </si>
  <si>
    <t>Total Filter to Waste</t>
  </si>
  <si>
    <t>Total Adsorber to Waste</t>
  </si>
  <si>
    <t>Eductor &amp; Motive to CCB</t>
  </si>
  <si>
    <t>AR Net to Distribution</t>
  </si>
  <si>
    <t>SP Net to Distribution</t>
  </si>
  <si>
    <t>BWPF Yearly Summary Static Data Flow Total Report</t>
  </si>
  <si>
    <t>Monthly Daily Averages (MG)</t>
  </si>
  <si>
    <t>Year</t>
  </si>
  <si>
    <t>Daily Avg</t>
  </si>
  <si>
    <t>Monthly Flow Totals (MG)</t>
  </si>
  <si>
    <t>Flow Total</t>
  </si>
</sst>
</file>

<file path=xl/styles.xml><?xml version="1.0" encoding="utf-8"?>
<styleSheet xmlns="http://schemas.openxmlformats.org/spreadsheetml/2006/main">
  <numFmts count="3">
    <numFmt numFmtId="164" formatCode="m/d/yy\ h:mm;@"/>
    <numFmt numFmtId="165" formatCode="mm/dd/yy;@"/>
    <numFmt numFmtId="166" formatCode="[$-409]mmmm\-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lightTrellis"/>
    </fill>
    <fill>
      <patternFill patternType="lightTrellis">
        <bgColor rgb="FF66CCFF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18" xfId="0" applyNumberFormat="1" applyFill="1" applyBorder="1" applyAlignment="1" applyProtection="1">
      <alignment horizontal="center"/>
      <protection locked="0"/>
    </xf>
    <xf numFmtId="165" fontId="0" fillId="0" borderId="14" xfId="0" applyNumberFormat="1" applyFill="1" applyBorder="1" applyAlignment="1" applyProtection="1">
      <alignment horizontal="center"/>
      <protection locked="0"/>
    </xf>
    <xf numFmtId="165" fontId="0" fillId="0" borderId="20" xfId="0" applyNumberFormat="1" applyFill="1" applyBorder="1" applyAlignment="1" applyProtection="1">
      <alignment horizontal="center"/>
      <protection locked="0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13" borderId="7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18" borderId="7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20" borderId="26" xfId="0" applyFill="1" applyBorder="1" applyAlignment="1">
      <alignment horizontal="right"/>
    </xf>
    <xf numFmtId="0" fontId="0" fillId="21" borderId="12" xfId="0" applyFill="1" applyBorder="1" applyAlignment="1">
      <alignment horizontal="right"/>
    </xf>
    <xf numFmtId="2" fontId="0" fillId="21" borderId="19" xfId="0" applyNumberFormat="1" applyFill="1" applyBorder="1"/>
    <xf numFmtId="2" fontId="0" fillId="21" borderId="28" xfId="0" applyNumberFormat="1" applyFill="1" applyBorder="1"/>
    <xf numFmtId="2" fontId="0" fillId="0" borderId="1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20" borderId="2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2" xfId="0" applyBorder="1"/>
    <xf numFmtId="0" fontId="6" fillId="19" borderId="54" xfId="0" applyFont="1" applyFill="1" applyBorder="1" applyAlignment="1">
      <alignment horizontal="center" vertical="center" textRotation="90"/>
    </xf>
    <xf numFmtId="164" fontId="1" fillId="14" borderId="55" xfId="0" applyNumberFormat="1" applyFont="1" applyFill="1" applyBorder="1" applyAlignment="1">
      <alignment horizontal="center" textRotation="90"/>
    </xf>
    <xf numFmtId="164" fontId="1" fillId="14" borderId="56" xfId="0" applyNumberFormat="1" applyFont="1" applyFill="1" applyBorder="1" applyAlignment="1">
      <alignment horizontal="center" textRotation="90"/>
    </xf>
    <xf numFmtId="164" fontId="1" fillId="13" borderId="56" xfId="0" applyNumberFormat="1" applyFont="1" applyFill="1" applyBorder="1" applyAlignment="1">
      <alignment horizontal="center" textRotation="90"/>
    </xf>
    <xf numFmtId="164" fontId="1" fillId="12" borderId="56" xfId="0" applyNumberFormat="1" applyFont="1" applyFill="1" applyBorder="1" applyAlignment="1">
      <alignment horizontal="center" textRotation="90"/>
    </xf>
    <xf numFmtId="164" fontId="1" fillId="18" borderId="56" xfId="0" applyNumberFormat="1" applyFont="1" applyFill="1" applyBorder="1" applyAlignment="1">
      <alignment horizontal="center" textRotation="90"/>
    </xf>
    <xf numFmtId="164" fontId="1" fillId="7" borderId="56" xfId="0" applyNumberFormat="1" applyFont="1" applyFill="1" applyBorder="1" applyAlignment="1">
      <alignment horizontal="center" textRotation="90"/>
    </xf>
    <xf numFmtId="164" fontId="1" fillId="11" borderId="56" xfId="0" applyNumberFormat="1" applyFont="1" applyFill="1" applyBorder="1" applyAlignment="1">
      <alignment horizontal="center" textRotation="90"/>
    </xf>
    <xf numFmtId="164" fontId="1" fillId="6" borderId="56" xfId="0" applyNumberFormat="1" applyFont="1" applyFill="1" applyBorder="1" applyAlignment="1">
      <alignment horizontal="center" textRotation="90"/>
    </xf>
    <xf numFmtId="164" fontId="1" fillId="2" borderId="56" xfId="0" applyNumberFormat="1" applyFont="1" applyFill="1" applyBorder="1" applyAlignment="1">
      <alignment horizontal="center" textRotation="90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8" xfId="0" applyNumberFormat="1" applyBorder="1" applyAlignment="1">
      <alignment horizontal="left"/>
    </xf>
    <xf numFmtId="2" fontId="0" fillId="0" borderId="5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164" fontId="1" fillId="6" borderId="60" xfId="0" applyNumberFormat="1" applyFont="1" applyFill="1" applyBorder="1" applyAlignment="1">
      <alignment horizontal="center" textRotation="90"/>
    </xf>
    <xf numFmtId="2" fontId="0" fillId="0" borderId="2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9" borderId="61" xfId="0" applyFont="1" applyFill="1" applyBorder="1" applyAlignment="1">
      <alignment horizontal="center" vertical="center" textRotation="90"/>
    </xf>
    <xf numFmtId="0" fontId="1" fillId="10" borderId="57" xfId="0" applyFont="1" applyFill="1" applyBorder="1" applyAlignment="1">
      <alignment horizontal="center" textRotation="90"/>
    </xf>
    <xf numFmtId="0" fontId="0" fillId="0" borderId="62" xfId="0" applyBorder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2" borderId="48" xfId="0" applyNumberFormat="1" applyFill="1" applyBorder="1" applyAlignment="1">
      <alignment horizontal="center"/>
    </xf>
    <xf numFmtId="2" fontId="0" fillId="22" borderId="49" xfId="0" applyNumberFormat="1" applyFill="1" applyBorder="1" applyAlignment="1">
      <alignment horizontal="center"/>
    </xf>
    <xf numFmtId="0" fontId="1" fillId="22" borderId="65" xfId="0" applyFont="1" applyFill="1" applyBorder="1" applyAlignment="1">
      <alignment horizontal="center" vertical="center"/>
    </xf>
    <xf numFmtId="0" fontId="0" fillId="22" borderId="64" xfId="0" applyFill="1" applyBorder="1"/>
    <xf numFmtId="0" fontId="1" fillId="23" borderId="46" xfId="0" applyFont="1" applyFill="1" applyBorder="1" applyAlignment="1">
      <alignment horizontal="center" vertical="center"/>
    </xf>
    <xf numFmtId="0" fontId="0" fillId="23" borderId="47" xfId="0" applyFill="1" applyBorder="1"/>
    <xf numFmtId="2" fontId="0" fillId="23" borderId="48" xfId="0" applyNumberFormat="1" applyFill="1" applyBorder="1" applyAlignment="1">
      <alignment horizontal="center"/>
    </xf>
    <xf numFmtId="2" fontId="0" fillId="23" borderId="49" xfId="0" applyNumberFormat="1" applyFill="1" applyBorder="1" applyAlignment="1">
      <alignment horizontal="center"/>
    </xf>
    <xf numFmtId="2" fontId="0" fillId="20" borderId="44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2" fontId="0" fillId="24" borderId="5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0" fontId="7" fillId="0" borderId="41" xfId="0" applyFont="1" applyBorder="1" applyAlignment="1">
      <alignment horizontal="center" vertical="center" textRotation="75"/>
    </xf>
    <xf numFmtId="0" fontId="7" fillId="0" borderId="45" xfId="0" applyFont="1" applyBorder="1" applyAlignment="1">
      <alignment horizontal="center" vertical="center" textRotation="75"/>
    </xf>
    <xf numFmtId="0" fontId="7" fillId="0" borderId="63" xfId="0" applyFont="1" applyBorder="1" applyAlignment="1">
      <alignment horizontal="center" vertical="center" textRotation="75"/>
    </xf>
    <xf numFmtId="1" fontId="5" fillId="0" borderId="35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53" xfId="0" applyFont="1" applyFill="1" applyBorder="1" applyAlignment="1">
      <alignment horizontal="center" vertical="center" textRotation="60"/>
    </xf>
    <xf numFmtId="0" fontId="6" fillId="3" borderId="51" xfId="0" applyFont="1" applyFill="1" applyBorder="1" applyAlignment="1">
      <alignment horizontal="center" vertical="center" textRotation="60"/>
    </xf>
    <xf numFmtId="0" fontId="6" fillId="3" borderId="52" xfId="0" applyFont="1" applyFill="1" applyBorder="1" applyAlignment="1">
      <alignment horizontal="center" vertical="center" textRotation="60"/>
    </xf>
    <xf numFmtId="0" fontId="6" fillId="15" borderId="50" xfId="0" applyFont="1" applyFill="1" applyBorder="1" applyAlignment="1">
      <alignment horizontal="center" vertical="center" textRotation="60"/>
    </xf>
    <xf numFmtId="0" fontId="6" fillId="15" borderId="51" xfId="0" applyFont="1" applyFill="1" applyBorder="1" applyAlignment="1">
      <alignment horizontal="center" vertical="center" textRotation="60"/>
    </xf>
    <xf numFmtId="0" fontId="6" fillId="15" borderId="52" xfId="0" applyFont="1" applyFill="1" applyBorder="1" applyAlignment="1">
      <alignment horizontal="center" vertical="center" textRotation="60"/>
    </xf>
    <xf numFmtId="0" fontId="6" fillId="17" borderId="53" xfId="0" applyFont="1" applyFill="1" applyBorder="1" applyAlignment="1">
      <alignment horizontal="center" vertical="center" textRotation="60"/>
    </xf>
    <xf numFmtId="0" fontId="6" fillId="17" borderId="51" xfId="0" applyFont="1" applyFill="1" applyBorder="1" applyAlignment="1">
      <alignment horizontal="center" vertical="center" textRotation="60"/>
    </xf>
    <xf numFmtId="0" fontId="6" fillId="17" borderId="52" xfId="0" applyFont="1" applyFill="1" applyBorder="1" applyAlignment="1">
      <alignment horizontal="center" vertical="center" textRotation="60"/>
    </xf>
    <xf numFmtId="0" fontId="6" fillId="16" borderId="53" xfId="0" applyFont="1" applyFill="1" applyBorder="1" applyAlignment="1">
      <alignment horizontal="center" vertical="center" textRotation="60"/>
    </xf>
    <xf numFmtId="0" fontId="6" fillId="16" borderId="52" xfId="0" applyFont="1" applyFill="1" applyBorder="1" applyAlignment="1">
      <alignment horizontal="center" vertical="center" textRotation="60"/>
    </xf>
    <xf numFmtId="0" fontId="6" fillId="8" borderId="53" xfId="0" applyFont="1" applyFill="1" applyBorder="1" applyAlignment="1">
      <alignment horizontal="center" vertical="center" textRotation="60"/>
    </xf>
    <xf numFmtId="0" fontId="6" fillId="8" borderId="52" xfId="0" applyFont="1" applyFill="1" applyBorder="1" applyAlignment="1">
      <alignment horizontal="center" vertical="center" textRotation="60"/>
    </xf>
    <xf numFmtId="0" fontId="6" fillId="4" borderId="53" xfId="0" applyFont="1" applyFill="1" applyBorder="1" applyAlignment="1">
      <alignment horizontal="center" vertical="center" textRotation="60"/>
    </xf>
    <xf numFmtId="0" fontId="6" fillId="4" borderId="52" xfId="0" applyFont="1" applyFill="1" applyBorder="1" applyAlignment="1">
      <alignment horizontal="center" vertical="center" textRotation="60"/>
    </xf>
    <xf numFmtId="0" fontId="6" fillId="5" borderId="51" xfId="0" applyFont="1" applyFill="1" applyBorder="1" applyAlignment="1">
      <alignment horizontal="center" vertical="center" textRotation="60"/>
    </xf>
    <xf numFmtId="0" fontId="6" fillId="5" borderId="52" xfId="0" applyFont="1" applyFill="1" applyBorder="1" applyAlignment="1">
      <alignment horizontal="center" vertical="center" textRotation="60"/>
    </xf>
    <xf numFmtId="166" fontId="5" fillId="0" borderId="35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3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66CCFF"/>
      <color rgb="FF00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30"/>
  <sheetViews>
    <sheetView zoomScaleNormal="100" workbookViewId="0">
      <selection activeCell="K13" sqref="K13"/>
    </sheetView>
  </sheetViews>
  <sheetFormatPr defaultRowHeight="15"/>
  <cols>
    <col min="1" max="1" width="10.140625" customWidth="1"/>
    <col min="2" max="2" width="10.42578125" customWidth="1"/>
    <col min="3" max="22" width="8.7109375" customWidth="1"/>
  </cols>
  <sheetData>
    <row r="1" spans="1:22" ht="28.5" customHeight="1" thickTop="1" thickBot="1">
      <c r="A1" s="93">
        <v>2010</v>
      </c>
      <c r="B1" s="94"/>
      <c r="C1" s="95" t="s">
        <v>63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7"/>
    </row>
    <row r="2" spans="1:22" ht="145.5" customHeight="1" thickTop="1" thickBot="1">
      <c r="A2" s="98"/>
      <c r="B2" s="99"/>
      <c r="C2" s="108" t="s">
        <v>3</v>
      </c>
      <c r="D2" s="109"/>
      <c r="E2" s="110"/>
      <c r="F2" s="113" t="s">
        <v>7</v>
      </c>
      <c r="G2" s="114"/>
      <c r="H2" s="51" t="s">
        <v>8</v>
      </c>
      <c r="I2" s="102" t="s">
        <v>9</v>
      </c>
      <c r="J2" s="103"/>
      <c r="K2" s="104"/>
      <c r="L2" s="117" t="s">
        <v>25</v>
      </c>
      <c r="M2" s="117"/>
      <c r="N2" s="118"/>
      <c r="O2" s="115" t="s">
        <v>6</v>
      </c>
      <c r="P2" s="116"/>
      <c r="Q2" s="105" t="s">
        <v>2</v>
      </c>
      <c r="R2" s="106"/>
      <c r="S2" s="107"/>
      <c r="T2" s="111" t="s">
        <v>4</v>
      </c>
      <c r="U2" s="112"/>
      <c r="V2" s="71" t="s">
        <v>5</v>
      </c>
    </row>
    <row r="3" spans="1:22" ht="119.25" customHeight="1" thickBot="1">
      <c r="A3" s="100"/>
      <c r="B3" s="101"/>
      <c r="C3" s="54" t="s">
        <v>48</v>
      </c>
      <c r="D3" s="54" t="s">
        <v>49</v>
      </c>
      <c r="E3" s="54" t="s">
        <v>50</v>
      </c>
      <c r="F3" s="56" t="s">
        <v>54</v>
      </c>
      <c r="G3" s="56" t="s">
        <v>55</v>
      </c>
      <c r="H3" s="58" t="s">
        <v>56</v>
      </c>
      <c r="I3" s="60" t="s">
        <v>60</v>
      </c>
      <c r="J3" s="60" t="s">
        <v>61</v>
      </c>
      <c r="K3" s="60" t="s">
        <v>62</v>
      </c>
      <c r="L3" s="68" t="s">
        <v>57</v>
      </c>
      <c r="M3" s="59" t="s">
        <v>58</v>
      </c>
      <c r="N3" s="59" t="s">
        <v>59</v>
      </c>
      <c r="O3" s="57" t="s">
        <v>0</v>
      </c>
      <c r="P3" s="57" t="s">
        <v>1</v>
      </c>
      <c r="Q3" s="52" t="s">
        <v>45</v>
      </c>
      <c r="R3" s="53" t="s">
        <v>46</v>
      </c>
      <c r="S3" s="53" t="s">
        <v>47</v>
      </c>
      <c r="T3" s="55" t="s">
        <v>51</v>
      </c>
      <c r="U3" s="55" t="s">
        <v>52</v>
      </c>
      <c r="V3" s="72" t="s">
        <v>53</v>
      </c>
    </row>
    <row r="4" spans="1:22" ht="15.75" customHeight="1" thickTop="1">
      <c r="A4" s="90" t="s">
        <v>64</v>
      </c>
      <c r="B4" s="50" t="s">
        <v>33</v>
      </c>
      <c r="C4" s="61" t="str">
        <f>January!$E$38</f>
        <v/>
      </c>
      <c r="D4" s="61" t="str">
        <f>January!$F$38</f>
        <v/>
      </c>
      <c r="E4" s="61" t="str">
        <f>January!$G$38</f>
        <v/>
      </c>
      <c r="F4" s="61" t="str">
        <f>January!$K$38</f>
        <v/>
      </c>
      <c r="G4" s="61" t="str">
        <f>January!$L$38</f>
        <v/>
      </c>
      <c r="H4" s="61" t="str">
        <f>January!$O$38</f>
        <v/>
      </c>
      <c r="I4" s="61" t="str">
        <f>January!$S$38</f>
        <v/>
      </c>
      <c r="J4" s="61" t="str">
        <f>January!$T$38</f>
        <v/>
      </c>
      <c r="K4" s="61" t="str">
        <f>January!$U$38</f>
        <v/>
      </c>
      <c r="L4" s="69" t="str">
        <f>January!$P$38</f>
        <v/>
      </c>
      <c r="M4" s="61" t="str">
        <f>January!$Q$38</f>
        <v/>
      </c>
      <c r="N4" s="61" t="str">
        <f>January!$R$38</f>
        <v/>
      </c>
      <c r="O4" s="61" t="str">
        <f>January!$M$38</f>
        <v/>
      </c>
      <c r="P4" s="61" t="str">
        <f>January!$N$38</f>
        <v/>
      </c>
      <c r="Q4" s="61" t="str">
        <f>January!$B$38</f>
        <v/>
      </c>
      <c r="R4" s="61" t="str">
        <f>January!$C$38</f>
        <v/>
      </c>
      <c r="S4" s="61" t="str">
        <f>January!$D$38</f>
        <v/>
      </c>
      <c r="T4" s="61" t="str">
        <f>January!$H$38</f>
        <v/>
      </c>
      <c r="U4" s="61" t="str">
        <f>January!$I$38</f>
        <v/>
      </c>
      <c r="V4" s="62" t="str">
        <f>January!$J$38</f>
        <v/>
      </c>
    </row>
    <row r="5" spans="1:22" ht="15.75" customHeight="1">
      <c r="A5" s="91"/>
      <c r="B5" s="49" t="s">
        <v>34</v>
      </c>
      <c r="C5" s="63" t="str">
        <f>February!$E$38</f>
        <v/>
      </c>
      <c r="D5" s="63" t="str">
        <f>February!$F$38</f>
        <v/>
      </c>
      <c r="E5" s="63" t="str">
        <f>February!$G$38</f>
        <v/>
      </c>
      <c r="F5" s="63" t="str">
        <f>February!$K$38</f>
        <v/>
      </c>
      <c r="G5" s="63" t="str">
        <f>February!$L$38</f>
        <v/>
      </c>
      <c r="H5" s="63" t="str">
        <f>February!$O$38</f>
        <v/>
      </c>
      <c r="I5" s="63" t="str">
        <f>February!$S$38</f>
        <v/>
      </c>
      <c r="J5" s="63" t="str">
        <f>February!$T$38</f>
        <v/>
      </c>
      <c r="K5" s="63" t="str">
        <f>February!$U$38</f>
        <v/>
      </c>
      <c r="L5" s="70" t="str">
        <f>February!$P$38</f>
        <v/>
      </c>
      <c r="M5" s="63" t="str">
        <f>February!$Q$38</f>
        <v/>
      </c>
      <c r="N5" s="63" t="str">
        <f>February!$R$38</f>
        <v/>
      </c>
      <c r="O5" s="63" t="str">
        <f>February!$M$38</f>
        <v/>
      </c>
      <c r="P5" s="63" t="str">
        <f>February!$N$38</f>
        <v/>
      </c>
      <c r="Q5" s="63" t="str">
        <f>February!$B$38</f>
        <v/>
      </c>
      <c r="R5" s="63" t="str">
        <f>February!$C$38</f>
        <v/>
      </c>
      <c r="S5" s="63" t="str">
        <f>February!$D$38</f>
        <v/>
      </c>
      <c r="T5" s="63" t="str">
        <f>February!$H$38</f>
        <v/>
      </c>
      <c r="U5" s="63" t="str">
        <f>February!$I$38</f>
        <v/>
      </c>
      <c r="V5" s="64" t="str">
        <f>February!$J$38</f>
        <v/>
      </c>
    </row>
    <row r="6" spans="1:22" ht="15.75" customHeight="1">
      <c r="A6" s="91"/>
      <c r="B6" s="49" t="s">
        <v>35</v>
      </c>
      <c r="C6" s="63" t="str">
        <f>March!$E$38</f>
        <v/>
      </c>
      <c r="D6" s="63" t="str">
        <f>March!$F$38</f>
        <v/>
      </c>
      <c r="E6" s="63" t="str">
        <f>March!$G$38</f>
        <v/>
      </c>
      <c r="F6" s="63" t="str">
        <f>March!$K$38</f>
        <v/>
      </c>
      <c r="G6" s="63" t="str">
        <f>March!$L$38</f>
        <v/>
      </c>
      <c r="H6" s="63" t="str">
        <f>March!$O$38</f>
        <v/>
      </c>
      <c r="I6" s="63" t="str">
        <f>March!$S$38</f>
        <v/>
      </c>
      <c r="J6" s="63" t="str">
        <f>March!$T$38</f>
        <v/>
      </c>
      <c r="K6" s="63" t="str">
        <f>March!$U$38</f>
        <v/>
      </c>
      <c r="L6" s="70" t="str">
        <f>March!$P$38</f>
        <v/>
      </c>
      <c r="M6" s="63" t="str">
        <f>March!$Q$38</f>
        <v/>
      </c>
      <c r="N6" s="63" t="str">
        <f>March!$R$38</f>
        <v/>
      </c>
      <c r="O6" s="63" t="str">
        <f>March!$M$38</f>
        <v/>
      </c>
      <c r="P6" s="63" t="str">
        <f>March!$N$38</f>
        <v/>
      </c>
      <c r="Q6" s="63" t="str">
        <f>March!$B$38</f>
        <v/>
      </c>
      <c r="R6" s="63" t="str">
        <f>March!$C$38</f>
        <v/>
      </c>
      <c r="S6" s="63" t="str">
        <f>March!$D$38</f>
        <v/>
      </c>
      <c r="T6" s="63" t="str">
        <f>March!$H$38</f>
        <v/>
      </c>
      <c r="U6" s="63" t="str">
        <f>March!$I$38</f>
        <v/>
      </c>
      <c r="V6" s="64" t="str">
        <f>March!$J$38</f>
        <v/>
      </c>
    </row>
    <row r="7" spans="1:22" ht="15.75" customHeight="1">
      <c r="A7" s="91"/>
      <c r="B7" s="49" t="s">
        <v>36</v>
      </c>
      <c r="C7" s="63" t="str">
        <f>April!$E$38</f>
        <v/>
      </c>
      <c r="D7" s="63" t="str">
        <f>April!$F$38</f>
        <v/>
      </c>
      <c r="E7" s="63" t="str">
        <f>April!$G$38</f>
        <v/>
      </c>
      <c r="F7" s="63" t="str">
        <f>April!$K$38</f>
        <v/>
      </c>
      <c r="G7" s="63" t="str">
        <f>April!$L$38</f>
        <v/>
      </c>
      <c r="H7" s="63" t="str">
        <f>April!$O$38</f>
        <v/>
      </c>
      <c r="I7" s="63" t="str">
        <f>April!$S$38</f>
        <v/>
      </c>
      <c r="J7" s="63" t="str">
        <f>April!$T$38</f>
        <v/>
      </c>
      <c r="K7" s="63" t="str">
        <f>April!$U$38</f>
        <v/>
      </c>
      <c r="L7" s="70" t="str">
        <f>April!$P$38</f>
        <v/>
      </c>
      <c r="M7" s="63" t="str">
        <f>April!$Q$38</f>
        <v/>
      </c>
      <c r="N7" s="63" t="str">
        <f>April!$R$38</f>
        <v/>
      </c>
      <c r="O7" s="63" t="str">
        <f>April!$M$38</f>
        <v/>
      </c>
      <c r="P7" s="63" t="str">
        <f>April!$N$38</f>
        <v/>
      </c>
      <c r="Q7" s="63" t="str">
        <f>April!$B$38</f>
        <v/>
      </c>
      <c r="R7" s="63" t="str">
        <f>April!$C$38</f>
        <v/>
      </c>
      <c r="S7" s="63" t="str">
        <f>April!$D$38</f>
        <v/>
      </c>
      <c r="T7" s="63" t="str">
        <f>April!$H$38</f>
        <v/>
      </c>
      <c r="U7" s="63" t="str">
        <f>April!$I$38</f>
        <v/>
      </c>
      <c r="V7" s="64" t="str">
        <f>April!$J$38</f>
        <v/>
      </c>
    </row>
    <row r="8" spans="1:22" ht="15.75" customHeight="1">
      <c r="A8" s="91"/>
      <c r="B8" s="49" t="s">
        <v>37</v>
      </c>
      <c r="C8" s="63" t="str">
        <f>May!$E$38</f>
        <v/>
      </c>
      <c r="D8" s="63" t="str">
        <f>May!$F$38</f>
        <v/>
      </c>
      <c r="E8" s="63" t="str">
        <f>May!$G$38</f>
        <v/>
      </c>
      <c r="F8" s="63" t="str">
        <f>May!$K$38</f>
        <v/>
      </c>
      <c r="G8" s="63" t="str">
        <f>May!$L$38</f>
        <v/>
      </c>
      <c r="H8" s="63" t="str">
        <f>May!$O$38</f>
        <v/>
      </c>
      <c r="I8" s="63" t="str">
        <f>May!$S$38</f>
        <v/>
      </c>
      <c r="J8" s="63" t="str">
        <f>May!$T$38</f>
        <v/>
      </c>
      <c r="K8" s="63" t="str">
        <f>May!$U$38</f>
        <v/>
      </c>
      <c r="L8" s="70" t="str">
        <f>May!$P$38</f>
        <v/>
      </c>
      <c r="M8" s="63" t="str">
        <f>May!$Q$38</f>
        <v/>
      </c>
      <c r="N8" s="63" t="str">
        <f>May!$R$38</f>
        <v/>
      </c>
      <c r="O8" s="63" t="str">
        <f>May!$M$38</f>
        <v/>
      </c>
      <c r="P8" s="63" t="str">
        <f>May!$N$38</f>
        <v/>
      </c>
      <c r="Q8" s="63" t="str">
        <f>May!$B$38</f>
        <v/>
      </c>
      <c r="R8" s="63" t="str">
        <f>May!$C$38</f>
        <v/>
      </c>
      <c r="S8" s="63" t="str">
        <f>May!$D$38</f>
        <v/>
      </c>
      <c r="T8" s="63" t="str">
        <f>May!$H$38</f>
        <v/>
      </c>
      <c r="U8" s="63" t="str">
        <f>May!$I$38</f>
        <v/>
      </c>
      <c r="V8" s="64" t="str">
        <f>May!$J$38</f>
        <v/>
      </c>
    </row>
    <row r="9" spans="1:22" ht="15.75" customHeight="1">
      <c r="A9" s="91"/>
      <c r="B9" s="49" t="s">
        <v>38</v>
      </c>
      <c r="C9" s="63" t="str">
        <f>June!$E$38</f>
        <v/>
      </c>
      <c r="D9" s="63" t="str">
        <f>June!$F$38</f>
        <v/>
      </c>
      <c r="E9" s="63" t="str">
        <f>June!$G$38</f>
        <v/>
      </c>
      <c r="F9" s="63" t="str">
        <f>June!$K$38</f>
        <v/>
      </c>
      <c r="G9" s="63" t="str">
        <f>June!$L$38</f>
        <v/>
      </c>
      <c r="H9" s="63" t="str">
        <f>June!$O$38</f>
        <v/>
      </c>
      <c r="I9" s="63" t="str">
        <f>June!$S$38</f>
        <v/>
      </c>
      <c r="J9" s="63" t="str">
        <f>June!$T$38</f>
        <v/>
      </c>
      <c r="K9" s="63" t="str">
        <f>June!$U$38</f>
        <v/>
      </c>
      <c r="L9" s="70" t="str">
        <f>June!$P$38</f>
        <v/>
      </c>
      <c r="M9" s="63" t="str">
        <f>June!$Q$38</f>
        <v/>
      </c>
      <c r="N9" s="63" t="str">
        <f>June!$R$38</f>
        <v/>
      </c>
      <c r="O9" s="63" t="str">
        <f>June!$M$38</f>
        <v/>
      </c>
      <c r="P9" s="63" t="str">
        <f>June!$N$38</f>
        <v/>
      </c>
      <c r="Q9" s="63" t="str">
        <f>June!$B$38</f>
        <v/>
      </c>
      <c r="R9" s="63" t="str">
        <f>June!$C$38</f>
        <v/>
      </c>
      <c r="S9" s="63" t="str">
        <f>June!$D$38</f>
        <v/>
      </c>
      <c r="T9" s="63" t="str">
        <f>June!$H$38</f>
        <v/>
      </c>
      <c r="U9" s="63" t="str">
        <f>June!$I$38</f>
        <v/>
      </c>
      <c r="V9" s="64" t="str">
        <f>June!$J$38</f>
        <v/>
      </c>
    </row>
    <row r="10" spans="1:22" ht="15.75" customHeight="1">
      <c r="A10" s="91"/>
      <c r="B10" s="49" t="s">
        <v>39</v>
      </c>
      <c r="C10" s="63" t="str">
        <f>July!$E$38</f>
        <v/>
      </c>
      <c r="D10" s="63" t="str">
        <f>July!$F$38</f>
        <v/>
      </c>
      <c r="E10" s="63" t="str">
        <f>July!$G$38</f>
        <v/>
      </c>
      <c r="F10" s="63" t="str">
        <f>July!$K$38</f>
        <v/>
      </c>
      <c r="G10" s="63" t="str">
        <f>July!$L$38</f>
        <v/>
      </c>
      <c r="H10" s="63" t="str">
        <f>July!$O$38</f>
        <v/>
      </c>
      <c r="I10" s="63" t="str">
        <f>July!$S$38</f>
        <v/>
      </c>
      <c r="J10" s="63" t="str">
        <f>July!$T$38</f>
        <v/>
      </c>
      <c r="K10" s="63" t="str">
        <f>July!$U$38</f>
        <v/>
      </c>
      <c r="L10" s="70" t="str">
        <f>July!$P$38</f>
        <v/>
      </c>
      <c r="M10" s="63" t="str">
        <f>July!$Q$38</f>
        <v/>
      </c>
      <c r="N10" s="63" t="str">
        <f>July!$R$38</f>
        <v/>
      </c>
      <c r="O10" s="63" t="str">
        <f>July!$M$38</f>
        <v/>
      </c>
      <c r="P10" s="63" t="str">
        <f>July!$N$38</f>
        <v/>
      </c>
      <c r="Q10" s="63" t="str">
        <f>July!$B$38</f>
        <v/>
      </c>
      <c r="R10" s="63" t="str">
        <f>July!$C$38</f>
        <v/>
      </c>
      <c r="S10" s="63" t="str">
        <f>July!$D$38</f>
        <v/>
      </c>
      <c r="T10" s="63" t="str">
        <f>July!$H$38</f>
        <v/>
      </c>
      <c r="U10" s="63" t="str">
        <f>July!$I$38</f>
        <v/>
      </c>
      <c r="V10" s="64" t="str">
        <f>July!$J$38</f>
        <v/>
      </c>
    </row>
    <row r="11" spans="1:22" ht="15.75" customHeight="1">
      <c r="A11" s="91"/>
      <c r="B11" s="49" t="s">
        <v>40</v>
      </c>
      <c r="C11" s="63">
        <f>August!$E$38</f>
        <v>4.7414409678929292</v>
      </c>
      <c r="D11" s="63">
        <f>August!$F$38</f>
        <v>0.38662012943245372</v>
      </c>
      <c r="E11" s="63">
        <f>August!$G$38</f>
        <v>5.1280610973253822</v>
      </c>
      <c r="F11" s="63" t="str">
        <f>August!$K$38</f>
        <v/>
      </c>
      <c r="G11" s="63" t="str">
        <f>August!$L$38</f>
        <v/>
      </c>
      <c r="H11" s="63" t="str">
        <f>August!$O$38</f>
        <v/>
      </c>
      <c r="I11" s="63" t="str">
        <f>August!$S$38</f>
        <v/>
      </c>
      <c r="J11" s="63">
        <f>August!$T$38</f>
        <v>3.184044696721787</v>
      </c>
      <c r="K11" s="63" t="str">
        <f>August!$U$38</f>
        <v/>
      </c>
      <c r="L11" s="70">
        <f>August!$P$38</f>
        <v>1.0611216308593749E-2</v>
      </c>
      <c r="M11" s="63" t="str">
        <f>August!$Q$38</f>
        <v/>
      </c>
      <c r="N11" s="63" t="str">
        <f>August!$R$38</f>
        <v/>
      </c>
      <c r="O11" s="63" t="str">
        <f>August!$M$38</f>
        <v/>
      </c>
      <c r="P11" s="63" t="str">
        <f>August!$N$38</f>
        <v/>
      </c>
      <c r="Q11" s="63">
        <f>August!$B$38</f>
        <v>0.18599878689575194</v>
      </c>
      <c r="R11" s="63" t="str">
        <f>August!$C$38</f>
        <v/>
      </c>
      <c r="S11" s="63">
        <f>August!$D$38</f>
        <v>0.18599878689575194</v>
      </c>
      <c r="T11" s="63">
        <f>August!$H$38</f>
        <v>1.2231970978736878E-2</v>
      </c>
      <c r="U11" s="63">
        <f>August!$I$38</f>
        <v>3.0487060546875001E-6</v>
      </c>
      <c r="V11" s="64">
        <f>August!$J$38</f>
        <v>1.5010479238510118E-2</v>
      </c>
    </row>
    <row r="12" spans="1:22" ht="15.75" customHeight="1">
      <c r="A12" s="91"/>
      <c r="B12" s="49" t="s">
        <v>41</v>
      </c>
      <c r="C12" s="63">
        <f>September!$E$38</f>
        <v>8.8359093014068328</v>
      </c>
      <c r="D12" s="63">
        <f>September!$F$38</f>
        <v>3.9537441010785459</v>
      </c>
      <c r="E12" s="63">
        <f>September!$G$38</f>
        <v>12.789653402485374</v>
      </c>
      <c r="F12" s="63">
        <f>September!$K$38</f>
        <v>0.19361903180106083</v>
      </c>
      <c r="G12" s="63">
        <f>September!$L$38</f>
        <v>8.3520976288547627E-2</v>
      </c>
      <c r="H12" s="63">
        <f>September!$O$38</f>
        <v>8.5828343377524374E-2</v>
      </c>
      <c r="I12" s="63" t="str">
        <f>September!$S$38</f>
        <v/>
      </c>
      <c r="J12" s="63">
        <f>September!$T$38</f>
        <v>7.4369189378541876</v>
      </c>
      <c r="K12" s="63">
        <f>September!$U$38</f>
        <v>0.86186666666666656</v>
      </c>
      <c r="L12" s="70">
        <f>September!$P$38</f>
        <v>0.18847339421720508</v>
      </c>
      <c r="M12" s="63">
        <f>September!$Q$38</f>
        <v>2.9752902394580838E-4</v>
      </c>
      <c r="N12" s="63" t="str">
        <f>September!$R$38</f>
        <v/>
      </c>
      <c r="O12" s="63">
        <f>September!$M$38</f>
        <v>0.69863255448292205</v>
      </c>
      <c r="P12" s="63">
        <f>September!$N$38</f>
        <v>0.301367445517078</v>
      </c>
      <c r="Q12" s="63">
        <f>September!$B$38</f>
        <v>0.11954638430633543</v>
      </c>
      <c r="R12" s="63">
        <f>September!$C$38</f>
        <v>0.21686381177215577</v>
      </c>
      <c r="S12" s="63">
        <f>September!$D$38</f>
        <v>0.33641019607849115</v>
      </c>
      <c r="T12" s="63">
        <f>September!$H$38</f>
        <v>8.4948338293520609E-2</v>
      </c>
      <c r="U12" s="63">
        <f>September!$I$38</f>
        <v>1.4307778759509079E-2</v>
      </c>
      <c r="V12" s="64">
        <f>September!$J$38</f>
        <v>1.7255912152241069E-2</v>
      </c>
    </row>
    <row r="13" spans="1:22" ht="15.75" customHeight="1">
      <c r="A13" s="91"/>
      <c r="B13" s="49" t="s">
        <v>42</v>
      </c>
      <c r="C13" s="63">
        <f>October!$E$38</f>
        <v>7.5479311813949961</v>
      </c>
      <c r="D13" s="63">
        <f>October!$F$38</f>
        <v>2.6879010388909794</v>
      </c>
      <c r="E13" s="63">
        <f>October!$G$38</f>
        <v>10.235832220285975</v>
      </c>
      <c r="F13" s="63">
        <f>October!$K$38</f>
        <v>6.7370268669704405</v>
      </c>
      <c r="G13" s="63">
        <f>October!$L$38</f>
        <v>2.6551959266522109</v>
      </c>
      <c r="H13" s="63">
        <f>October!$O$38</f>
        <v>2.9058661347451911</v>
      </c>
      <c r="I13" s="63">
        <f>October!$S$38</f>
        <v>9.3470607802189992E-2</v>
      </c>
      <c r="J13" s="63">
        <f>October!$T$38</f>
        <v>6.6761104520992207</v>
      </c>
      <c r="K13" s="63">
        <f>October!$U$38</f>
        <v>2.6303707852871332</v>
      </c>
      <c r="L13" s="70">
        <f>October!$P$38</f>
        <v>8.4749807939775532E-2</v>
      </c>
      <c r="M13" s="63">
        <f>October!$Q$38</f>
        <v>5.8127468307111643E-2</v>
      </c>
      <c r="N13" s="63">
        <f>October!$R$38</f>
        <v>9.9174829652286353E-4</v>
      </c>
      <c r="O13" s="63">
        <f>October!$M$38</f>
        <v>0.72113000933759763</v>
      </c>
      <c r="P13" s="63">
        <f>October!$N$38</f>
        <v>0.27886999066240215</v>
      </c>
      <c r="Q13" s="63">
        <f>October!$B$38</f>
        <v>0.46068324104358294</v>
      </c>
      <c r="R13" s="63">
        <f>October!$C$38</f>
        <v>0.22261140285418113</v>
      </c>
      <c r="S13" s="63">
        <f>October!$D$38</f>
        <v>0.68329464389776406</v>
      </c>
      <c r="T13" s="63">
        <f>October!$H$38</f>
        <v>0.18731875177844873</v>
      </c>
      <c r="U13" s="63">
        <f>October!$I$38</f>
        <v>1.7144805354372673E-2</v>
      </c>
      <c r="V13" s="64">
        <f>October!$J$38</f>
        <v>1.7156720063512806E-2</v>
      </c>
    </row>
    <row r="14" spans="1:22" ht="15.75" customHeight="1">
      <c r="A14" s="91"/>
      <c r="B14" s="49" t="s">
        <v>43</v>
      </c>
      <c r="C14" s="63">
        <f>November!$E$38</f>
        <v>9.1773371710955196</v>
      </c>
      <c r="D14" s="63">
        <f>November!$F$38</f>
        <v>2.744865541383851</v>
      </c>
      <c r="E14" s="63">
        <f>November!$G$38</f>
        <v>11.922202712479368</v>
      </c>
      <c r="F14" s="63">
        <f>November!$K$38</f>
        <v>8.4979322662083927</v>
      </c>
      <c r="G14" s="63">
        <f>November!$L$38</f>
        <v>2.7346660704405381</v>
      </c>
      <c r="H14" s="63">
        <f>November!$O$38</f>
        <v>2.9206300687456226</v>
      </c>
      <c r="I14" s="63">
        <f>November!$S$38</f>
        <v>0.11772606531003967</v>
      </c>
      <c r="J14" s="63">
        <f>November!$T$38</f>
        <v>8.413067653682619</v>
      </c>
      <c r="K14" s="63">
        <f>November!$U$38</f>
        <v>2.7068469718439787</v>
      </c>
      <c r="L14" s="70">
        <f>November!$P$38</f>
        <v>0.1111007945370992</v>
      </c>
      <c r="M14" s="63">
        <f>November!$Q$38</f>
        <v>7.845659830457781E-2</v>
      </c>
      <c r="N14" s="63">
        <f>November!$R$38</f>
        <v>1.5829165852346422E-3</v>
      </c>
      <c r="O14" s="63">
        <f>November!$M$38</f>
        <v>0.75573460772759538</v>
      </c>
      <c r="P14" s="63">
        <f>November!$N$38</f>
        <v>0.24426539227240449</v>
      </c>
      <c r="Q14" s="63">
        <f>November!$B$38</f>
        <v>0.53155564883677175</v>
      </c>
      <c r="R14" s="63">
        <f>November!$C$38</f>
        <v>0.25610224073181154</v>
      </c>
      <c r="S14" s="63">
        <f>November!$D$38</f>
        <v>0.78765788956858307</v>
      </c>
      <c r="T14" s="63">
        <f>November!$H$38</f>
        <v>0.33401216066761019</v>
      </c>
      <c r="U14" s="63">
        <f>November!$I$38</f>
        <v>2.8412010932428603E-3</v>
      </c>
      <c r="V14" s="64">
        <f>November!$J$38</f>
        <v>1.6862187494406957E-2</v>
      </c>
    </row>
    <row r="15" spans="1:22" ht="15.75" customHeight="1">
      <c r="A15" s="92"/>
      <c r="B15" s="73" t="s">
        <v>44</v>
      </c>
      <c r="C15" s="74">
        <f>December!$E$38</f>
        <v>6.8064580559341605</v>
      </c>
      <c r="D15" s="74">
        <f>December!$F$38</f>
        <v>1.9800298874852853</v>
      </c>
      <c r="E15" s="74">
        <f>December!$G$38</f>
        <v>8.7864879434194432</v>
      </c>
      <c r="F15" s="74">
        <f>December!$K$38</f>
        <v>6.5247515185125344</v>
      </c>
      <c r="G15" s="74">
        <f>December!$L$38</f>
        <v>1.9634817107812583</v>
      </c>
      <c r="H15" s="74">
        <f>December!$O$38</f>
        <v>2.2063695960600955</v>
      </c>
      <c r="I15" s="74">
        <f>December!$S$38</f>
        <v>6.3343907711220365E-2</v>
      </c>
      <c r="J15" s="74">
        <f>December!$T$38</f>
        <v>6.4601818772258932</v>
      </c>
      <c r="K15" s="74">
        <f>December!$U$38</f>
        <v>1.9432073014391094</v>
      </c>
      <c r="L15" s="75">
        <f>December!$P$38</f>
        <v>8.2707916426012593E-2</v>
      </c>
      <c r="M15" s="74">
        <f>December!$Q$38</f>
        <v>2.6123254943337289E-2</v>
      </c>
      <c r="N15" s="74">
        <f>December!$R$38</f>
        <v>2.1361342027773397E-3</v>
      </c>
      <c r="O15" s="74">
        <f>December!$M$38</f>
        <v>0.76835819663739757</v>
      </c>
      <c r="P15" s="74">
        <f>December!$N$38</f>
        <v>0.23164180336260254</v>
      </c>
      <c r="Q15" s="74">
        <f>December!$B$38</f>
        <v>4.7328829119282255E-4</v>
      </c>
      <c r="R15" s="74">
        <f>December!$C$38</f>
        <v>0.39716990425405185</v>
      </c>
      <c r="S15" s="74">
        <f>December!$D$38</f>
        <v>0.39764319254524472</v>
      </c>
      <c r="T15" s="74">
        <f>December!$H$38</f>
        <v>0.20577956301110795</v>
      </c>
      <c r="U15" s="74">
        <f>December!$I$38</f>
        <v>1.6322915908336729E-2</v>
      </c>
      <c r="V15" s="76">
        <f>December!$J$38</f>
        <v>1.5542851471674057E-2</v>
      </c>
    </row>
    <row r="16" spans="1:22" ht="15.75" customHeight="1" thickBot="1">
      <c r="A16" s="81" t="s">
        <v>66</v>
      </c>
      <c r="B16" s="82" t="s">
        <v>65</v>
      </c>
      <c r="C16" s="83">
        <f>IF(SUM(C4:C15)&gt;0, AVERAGE(C4:C15), "")</f>
        <v>7.4218153355448875</v>
      </c>
      <c r="D16" s="83">
        <f t="shared" ref="D16:V16" si="0">IF(SUM(D4:D15)&gt;0, AVERAGE(D4:D15), "")</f>
        <v>2.3506321396542229</v>
      </c>
      <c r="E16" s="83">
        <f t="shared" si="0"/>
        <v>9.7724474751991099</v>
      </c>
      <c r="F16" s="83">
        <f t="shared" si="0"/>
        <v>5.4883324208731068</v>
      </c>
      <c r="G16" s="83">
        <f t="shared" si="0"/>
        <v>1.8592161710406387</v>
      </c>
      <c r="H16" s="83">
        <f t="shared" si="0"/>
        <v>2.0296735357321083</v>
      </c>
      <c r="I16" s="83">
        <f t="shared" si="0"/>
        <v>9.1513526941150003E-2</v>
      </c>
      <c r="J16" s="83">
        <f t="shared" si="0"/>
        <v>6.434064723516741</v>
      </c>
      <c r="K16" s="83">
        <f t="shared" si="0"/>
        <v>2.0355729313092219</v>
      </c>
      <c r="L16" s="83">
        <f t="shared" si="0"/>
        <v>9.5528625885737226E-2</v>
      </c>
      <c r="M16" s="83">
        <f t="shared" si="0"/>
        <v>4.0751212644743136E-2</v>
      </c>
      <c r="N16" s="83">
        <f t="shared" si="0"/>
        <v>1.570266361511615E-3</v>
      </c>
      <c r="O16" s="83">
        <f t="shared" si="0"/>
        <v>0.7359638420463781</v>
      </c>
      <c r="P16" s="83">
        <f t="shared" si="0"/>
        <v>0.26403615795362179</v>
      </c>
      <c r="Q16" s="83">
        <f t="shared" si="0"/>
        <v>0.25965146987472698</v>
      </c>
      <c r="R16" s="83">
        <f t="shared" si="0"/>
        <v>0.27318683990305004</v>
      </c>
      <c r="S16" s="83">
        <f t="shared" si="0"/>
        <v>0.47820094179716699</v>
      </c>
      <c r="T16" s="83">
        <f t="shared" si="0"/>
        <v>0.16485815694588485</v>
      </c>
      <c r="U16" s="83">
        <f t="shared" si="0"/>
        <v>1.0123949964303205E-2</v>
      </c>
      <c r="V16" s="84">
        <f t="shared" si="0"/>
        <v>1.6365630084069001E-2</v>
      </c>
    </row>
    <row r="17" spans="1:22" ht="15.75" customHeight="1" thickTop="1">
      <c r="A17" s="90" t="s">
        <v>67</v>
      </c>
      <c r="B17" s="50" t="s">
        <v>33</v>
      </c>
      <c r="C17" s="61">
        <f>January!$E$39</f>
        <v>0</v>
      </c>
      <c r="D17" s="61">
        <f>January!$F$39</f>
        <v>0</v>
      </c>
      <c r="E17" s="61">
        <f>January!$G$39</f>
        <v>0</v>
      </c>
      <c r="F17" s="61">
        <f>January!$K$39</f>
        <v>0</v>
      </c>
      <c r="G17" s="61">
        <f>January!$L$39</f>
        <v>0</v>
      </c>
      <c r="H17" s="61">
        <f>January!$O$39</f>
        <v>0</v>
      </c>
      <c r="I17" s="61">
        <f>January!$S$39</f>
        <v>0</v>
      </c>
      <c r="J17" s="61">
        <f>January!$T$39</f>
        <v>0</v>
      </c>
      <c r="K17" s="61">
        <f>January!$U$39</f>
        <v>0</v>
      </c>
      <c r="L17" s="69">
        <f>January!$P$39</f>
        <v>0</v>
      </c>
      <c r="M17" s="61">
        <f>January!$Q$39</f>
        <v>0</v>
      </c>
      <c r="N17" s="61">
        <f>January!$R$39</f>
        <v>0</v>
      </c>
      <c r="O17" s="86"/>
      <c r="P17" s="86"/>
      <c r="Q17" s="61">
        <f>January!$B$39</f>
        <v>0</v>
      </c>
      <c r="R17" s="61">
        <f>January!$C$39</f>
        <v>0</v>
      </c>
      <c r="S17" s="61">
        <f>January!$D$39</f>
        <v>0</v>
      </c>
      <c r="T17" s="61">
        <f>January!$H$39</f>
        <v>0</v>
      </c>
      <c r="U17" s="61">
        <f>January!$I$39</f>
        <v>0</v>
      </c>
      <c r="V17" s="62">
        <f>January!$J$39</f>
        <v>0</v>
      </c>
    </row>
    <row r="18" spans="1:22" ht="15.75" customHeight="1">
      <c r="A18" s="91"/>
      <c r="B18" s="49" t="s">
        <v>34</v>
      </c>
      <c r="C18" s="63">
        <f>February!$E$39</f>
        <v>0</v>
      </c>
      <c r="D18" s="63">
        <f>February!$F$39</f>
        <v>0</v>
      </c>
      <c r="E18" s="63">
        <f>February!$G$39</f>
        <v>0</v>
      </c>
      <c r="F18" s="63">
        <f>February!$K$39</f>
        <v>0</v>
      </c>
      <c r="G18" s="63">
        <f>February!$L$39</f>
        <v>0</v>
      </c>
      <c r="H18" s="63">
        <f>February!$O$39</f>
        <v>0</v>
      </c>
      <c r="I18" s="63">
        <f>February!$S$39</f>
        <v>0</v>
      </c>
      <c r="J18" s="63">
        <f>February!$T$39</f>
        <v>0</v>
      </c>
      <c r="K18" s="63">
        <f>February!$U$39</f>
        <v>0</v>
      </c>
      <c r="L18" s="70">
        <f>February!$P$39</f>
        <v>0</v>
      </c>
      <c r="M18" s="63">
        <f>February!$Q$39</f>
        <v>0</v>
      </c>
      <c r="N18" s="63">
        <f>February!$R$39</f>
        <v>0</v>
      </c>
      <c r="O18" s="87"/>
      <c r="P18" s="87"/>
      <c r="Q18" s="63">
        <f>February!$B$39</f>
        <v>0</v>
      </c>
      <c r="R18" s="63">
        <f>February!$C$39</f>
        <v>0</v>
      </c>
      <c r="S18" s="63">
        <f>February!$D$39</f>
        <v>0</v>
      </c>
      <c r="T18" s="63">
        <f>February!$H$39</f>
        <v>0</v>
      </c>
      <c r="U18" s="63">
        <f>February!$I$39</f>
        <v>0</v>
      </c>
      <c r="V18" s="64">
        <f>February!$J$39</f>
        <v>0</v>
      </c>
    </row>
    <row r="19" spans="1:22" ht="15.75" customHeight="1">
      <c r="A19" s="91"/>
      <c r="B19" s="49" t="s">
        <v>35</v>
      </c>
      <c r="C19" s="63">
        <f>March!$E$39</f>
        <v>0</v>
      </c>
      <c r="D19" s="63">
        <f>March!$F$39</f>
        <v>0</v>
      </c>
      <c r="E19" s="63">
        <f>March!$G$39</f>
        <v>0</v>
      </c>
      <c r="F19" s="63">
        <f>March!$K$39</f>
        <v>0</v>
      </c>
      <c r="G19" s="63">
        <f>March!$L$39</f>
        <v>0</v>
      </c>
      <c r="H19" s="63">
        <f>March!$O$39</f>
        <v>0</v>
      </c>
      <c r="I19" s="63">
        <f>March!$S$39</f>
        <v>0</v>
      </c>
      <c r="J19" s="63">
        <f>March!$T$39</f>
        <v>0</v>
      </c>
      <c r="K19" s="63">
        <f>March!$U$39</f>
        <v>0</v>
      </c>
      <c r="L19" s="70">
        <f>March!$P$39</f>
        <v>0</v>
      </c>
      <c r="M19" s="63">
        <f>March!$Q$39</f>
        <v>0</v>
      </c>
      <c r="N19" s="63">
        <f>March!$R$39</f>
        <v>0</v>
      </c>
      <c r="O19" s="87"/>
      <c r="P19" s="87"/>
      <c r="Q19" s="63">
        <f>March!$B$39</f>
        <v>0</v>
      </c>
      <c r="R19" s="63">
        <f>March!$C$39</f>
        <v>0</v>
      </c>
      <c r="S19" s="63">
        <f>March!$D$39</f>
        <v>0</v>
      </c>
      <c r="T19" s="63">
        <f>March!$H$39</f>
        <v>0</v>
      </c>
      <c r="U19" s="63">
        <f>March!$I$39</f>
        <v>0</v>
      </c>
      <c r="V19" s="64">
        <f>March!$J$39</f>
        <v>0</v>
      </c>
    </row>
    <row r="20" spans="1:22" ht="15.75" customHeight="1">
      <c r="A20" s="91"/>
      <c r="B20" s="49" t="s">
        <v>36</v>
      </c>
      <c r="C20" s="63">
        <f>April!$E$39</f>
        <v>0</v>
      </c>
      <c r="D20" s="63">
        <f>April!$F$39</f>
        <v>0</v>
      </c>
      <c r="E20" s="63">
        <f>April!$G$39</f>
        <v>0</v>
      </c>
      <c r="F20" s="63">
        <f>April!$K$39</f>
        <v>0</v>
      </c>
      <c r="G20" s="63">
        <f>April!$L$39</f>
        <v>0</v>
      </c>
      <c r="H20" s="63">
        <f>April!$O$39</f>
        <v>0</v>
      </c>
      <c r="I20" s="63">
        <f>April!$S$39</f>
        <v>0</v>
      </c>
      <c r="J20" s="63">
        <f>April!$T$39</f>
        <v>0</v>
      </c>
      <c r="K20" s="63">
        <f>April!$U$39</f>
        <v>0</v>
      </c>
      <c r="L20" s="70">
        <f>April!$P$39</f>
        <v>0</v>
      </c>
      <c r="M20" s="63">
        <f>April!$Q$39</f>
        <v>0</v>
      </c>
      <c r="N20" s="63">
        <f>April!$R$39</f>
        <v>0</v>
      </c>
      <c r="O20" s="87"/>
      <c r="P20" s="87"/>
      <c r="Q20" s="63">
        <f>April!$B$39</f>
        <v>0</v>
      </c>
      <c r="R20" s="63">
        <f>April!$C$39</f>
        <v>0</v>
      </c>
      <c r="S20" s="63">
        <f>April!$D$39</f>
        <v>0</v>
      </c>
      <c r="T20" s="63">
        <f>April!$H$39</f>
        <v>0</v>
      </c>
      <c r="U20" s="63">
        <f>April!$I$39</f>
        <v>0</v>
      </c>
      <c r="V20" s="64">
        <f>April!$J$39</f>
        <v>0</v>
      </c>
    </row>
    <row r="21" spans="1:22" ht="15.75" customHeight="1">
      <c r="A21" s="91"/>
      <c r="B21" s="49" t="s">
        <v>37</v>
      </c>
      <c r="C21" s="63">
        <f>May!$E$39</f>
        <v>0</v>
      </c>
      <c r="D21" s="63">
        <f>May!$F$39</f>
        <v>0</v>
      </c>
      <c r="E21" s="63">
        <f>May!$G$39</f>
        <v>0</v>
      </c>
      <c r="F21" s="63">
        <f>May!$K$39</f>
        <v>0</v>
      </c>
      <c r="G21" s="63">
        <f>May!$L$39</f>
        <v>0</v>
      </c>
      <c r="H21" s="63">
        <f>May!$O$39</f>
        <v>0</v>
      </c>
      <c r="I21" s="63">
        <f>May!$S$39</f>
        <v>0</v>
      </c>
      <c r="J21" s="63">
        <f>May!$T$39</f>
        <v>0</v>
      </c>
      <c r="K21" s="63">
        <f>May!$U$39</f>
        <v>0</v>
      </c>
      <c r="L21" s="70">
        <f>May!$P$39</f>
        <v>0</v>
      </c>
      <c r="M21" s="63">
        <f>May!$Q$39</f>
        <v>0</v>
      </c>
      <c r="N21" s="63">
        <f>May!$R$39</f>
        <v>0</v>
      </c>
      <c r="O21" s="87"/>
      <c r="P21" s="87"/>
      <c r="Q21" s="63">
        <f>May!$B$39</f>
        <v>0</v>
      </c>
      <c r="R21" s="63">
        <f>May!$C$39</f>
        <v>0</v>
      </c>
      <c r="S21" s="63">
        <f>May!$D$39</f>
        <v>0</v>
      </c>
      <c r="T21" s="63">
        <f>May!$H$39</f>
        <v>0</v>
      </c>
      <c r="U21" s="63">
        <f>May!$I$39</f>
        <v>0</v>
      </c>
      <c r="V21" s="64">
        <f>May!$J$39</f>
        <v>0</v>
      </c>
    </row>
    <row r="22" spans="1:22" ht="15.75" customHeight="1">
      <c r="A22" s="91"/>
      <c r="B22" s="49" t="s">
        <v>38</v>
      </c>
      <c r="C22" s="63">
        <f>June!$E$39</f>
        <v>0</v>
      </c>
      <c r="D22" s="63">
        <f>June!$F$39</f>
        <v>0</v>
      </c>
      <c r="E22" s="63">
        <f>June!$G$39</f>
        <v>0</v>
      </c>
      <c r="F22" s="63">
        <f>June!$K$39</f>
        <v>0</v>
      </c>
      <c r="G22" s="63">
        <f>June!$L$39</f>
        <v>0</v>
      </c>
      <c r="H22" s="63">
        <f>June!$O$39</f>
        <v>0</v>
      </c>
      <c r="I22" s="63">
        <f>June!$S$39</f>
        <v>0</v>
      </c>
      <c r="J22" s="63">
        <f>June!$T$39</f>
        <v>0</v>
      </c>
      <c r="K22" s="63">
        <f>June!$U$39</f>
        <v>0</v>
      </c>
      <c r="L22" s="70">
        <f>June!$P$39</f>
        <v>0</v>
      </c>
      <c r="M22" s="63">
        <f>June!$Q$39</f>
        <v>0</v>
      </c>
      <c r="N22" s="63">
        <f>June!$R$39</f>
        <v>0</v>
      </c>
      <c r="O22" s="87"/>
      <c r="P22" s="87"/>
      <c r="Q22" s="63">
        <f>June!$B$39</f>
        <v>0</v>
      </c>
      <c r="R22" s="63">
        <f>June!$C$39</f>
        <v>0</v>
      </c>
      <c r="S22" s="63">
        <f>June!$D$39</f>
        <v>0</v>
      </c>
      <c r="T22" s="63">
        <f>June!$H$39</f>
        <v>0</v>
      </c>
      <c r="U22" s="63">
        <f>June!$I$39</f>
        <v>0</v>
      </c>
      <c r="V22" s="64">
        <f>June!$J$39</f>
        <v>0</v>
      </c>
    </row>
    <row r="23" spans="1:22" ht="15.75" customHeight="1">
      <c r="A23" s="91"/>
      <c r="B23" s="49" t="s">
        <v>39</v>
      </c>
      <c r="C23" s="63">
        <f>July!$E$39</f>
        <v>0</v>
      </c>
      <c r="D23" s="63">
        <f>July!$F$39</f>
        <v>0</v>
      </c>
      <c r="E23" s="63">
        <f>July!$G$39</f>
        <v>0</v>
      </c>
      <c r="F23" s="63">
        <f>July!$K$39</f>
        <v>0</v>
      </c>
      <c r="G23" s="63">
        <f>July!$L$39</f>
        <v>0</v>
      </c>
      <c r="H23" s="63">
        <f>July!$O$39</f>
        <v>0</v>
      </c>
      <c r="I23" s="63">
        <f>July!$S$39</f>
        <v>0</v>
      </c>
      <c r="J23" s="63">
        <f>July!$T$39</f>
        <v>0</v>
      </c>
      <c r="K23" s="63">
        <f>July!$U$39</f>
        <v>0</v>
      </c>
      <c r="L23" s="70">
        <f>July!$P$39</f>
        <v>0</v>
      </c>
      <c r="M23" s="63">
        <f>July!$Q$39</f>
        <v>0</v>
      </c>
      <c r="N23" s="63">
        <f>July!$R$39</f>
        <v>0</v>
      </c>
      <c r="O23" s="87"/>
      <c r="P23" s="87"/>
      <c r="Q23" s="63">
        <f>July!$B$39</f>
        <v>0</v>
      </c>
      <c r="R23" s="63">
        <f>July!$C$39</f>
        <v>0</v>
      </c>
      <c r="S23" s="63">
        <f>July!$D$39</f>
        <v>0</v>
      </c>
      <c r="T23" s="63">
        <f>July!$H$39</f>
        <v>0</v>
      </c>
      <c r="U23" s="63">
        <f>July!$I$39</f>
        <v>0</v>
      </c>
      <c r="V23" s="64">
        <f>July!$J$39</f>
        <v>0</v>
      </c>
    </row>
    <row r="24" spans="1:22" ht="15.75" customHeight="1">
      <c r="A24" s="91"/>
      <c r="B24" s="49" t="s">
        <v>40</v>
      </c>
      <c r="C24" s="63">
        <f>August!$E$39</f>
        <v>9.4828819357858585</v>
      </c>
      <c r="D24" s="63">
        <f>August!$F$39</f>
        <v>0.77324025886490744</v>
      </c>
      <c r="E24" s="63">
        <f>August!$G$39</f>
        <v>10.256122194650764</v>
      </c>
      <c r="F24" s="63">
        <f>August!$K$39</f>
        <v>0</v>
      </c>
      <c r="G24" s="63">
        <f>August!$L$39</f>
        <v>0</v>
      </c>
      <c r="H24" s="63">
        <f>August!$O$39</f>
        <v>0</v>
      </c>
      <c r="I24" s="63">
        <f>August!$S$39</f>
        <v>0</v>
      </c>
      <c r="J24" s="63">
        <f>August!$T$39</f>
        <v>6.3680893934435741</v>
      </c>
      <c r="K24" s="63">
        <f>August!$U$39</f>
        <v>0</v>
      </c>
      <c r="L24" s="70">
        <f>August!$P$39</f>
        <v>2.1222432617187498E-2</v>
      </c>
      <c r="M24" s="63">
        <f>August!$Q$39</f>
        <v>0</v>
      </c>
      <c r="N24" s="63">
        <f>August!$R$39</f>
        <v>0</v>
      </c>
      <c r="O24" s="87"/>
      <c r="P24" s="87"/>
      <c r="Q24" s="63">
        <f>August!$B$39</f>
        <v>0.37199757379150389</v>
      </c>
      <c r="R24" s="63">
        <f>August!$C$39</f>
        <v>0</v>
      </c>
      <c r="S24" s="63">
        <f>August!$D$39</f>
        <v>0.37199757379150389</v>
      </c>
      <c r="T24" s="63">
        <f>August!$H$39</f>
        <v>2.4463941957473756E-2</v>
      </c>
      <c r="U24" s="63">
        <f>August!$I$39</f>
        <v>6.0974121093750002E-6</v>
      </c>
      <c r="V24" s="64">
        <f>August!$J$39</f>
        <v>3.0020958477020236E-2</v>
      </c>
    </row>
    <row r="25" spans="1:22" ht="15.75" customHeight="1">
      <c r="A25" s="91"/>
      <c r="B25" s="49" t="s">
        <v>41</v>
      </c>
      <c r="C25" s="63">
        <f>September!$E$39</f>
        <v>265.07727904220496</v>
      </c>
      <c r="D25" s="63">
        <f>September!$F$39</f>
        <v>118.61232303235637</v>
      </c>
      <c r="E25" s="63">
        <f>September!$G$39</f>
        <v>383.68960207456121</v>
      </c>
      <c r="F25" s="63">
        <f>September!$K$39</f>
        <v>5.8085709540318247</v>
      </c>
      <c r="G25" s="63">
        <f>September!$L$39</f>
        <v>2.5056292886564289</v>
      </c>
      <c r="H25" s="63">
        <f>September!$O$39</f>
        <v>2.5748503013257311</v>
      </c>
      <c r="I25" s="63">
        <f>September!$S$39</f>
        <v>0</v>
      </c>
      <c r="J25" s="63">
        <f>September!$T$39</f>
        <v>223.10756813562563</v>
      </c>
      <c r="K25" s="63">
        <f>September!$U$39</f>
        <v>25.855999999999998</v>
      </c>
      <c r="L25" s="70">
        <f>September!$P$39</f>
        <v>5.654201826516152</v>
      </c>
      <c r="M25" s="63">
        <f>September!$Q$39</f>
        <v>8.9258707183742514E-3</v>
      </c>
      <c r="N25" s="63">
        <f>September!$R$39</f>
        <v>0</v>
      </c>
      <c r="O25" s="87"/>
      <c r="P25" s="87"/>
      <c r="Q25" s="63">
        <f>September!$B$39</f>
        <v>3.5863915291900632</v>
      </c>
      <c r="R25" s="63">
        <f>September!$C$39</f>
        <v>6.5059143531646733</v>
      </c>
      <c r="S25" s="63">
        <f>September!$D$39</f>
        <v>10.092305882354735</v>
      </c>
      <c r="T25" s="63">
        <f>September!$H$39</f>
        <v>2.5484501488056184</v>
      </c>
      <c r="U25" s="63">
        <f>September!$I$39</f>
        <v>0.42923336278527235</v>
      </c>
      <c r="V25" s="64">
        <f>September!$J$39</f>
        <v>0.51767736456723201</v>
      </c>
    </row>
    <row r="26" spans="1:22" ht="15.75" customHeight="1">
      <c r="A26" s="91"/>
      <c r="B26" s="49" t="s">
        <v>42</v>
      </c>
      <c r="C26" s="63">
        <f>October!$E$39</f>
        <v>233.98586662324487</v>
      </c>
      <c r="D26" s="63">
        <f>October!$F$39</f>
        <v>83.324932205620357</v>
      </c>
      <c r="E26" s="63">
        <f>October!$G$39</f>
        <v>317.31079882886519</v>
      </c>
      <c r="F26" s="63">
        <f>October!$K$39</f>
        <v>208.84783287608366</v>
      </c>
      <c r="G26" s="63">
        <f>October!$L$39</f>
        <v>82.311073726218538</v>
      </c>
      <c r="H26" s="63">
        <f>October!$O$39</f>
        <v>90.081850177100918</v>
      </c>
      <c r="I26" s="63">
        <f>October!$S$39</f>
        <v>2.8975888418678899</v>
      </c>
      <c r="J26" s="63">
        <f>October!$T$39</f>
        <v>206.95942401507585</v>
      </c>
      <c r="K26" s="63">
        <f>October!$U$39</f>
        <v>81.541494343901135</v>
      </c>
      <c r="L26" s="70">
        <f>October!$P$39</f>
        <v>2.6272440461330415</v>
      </c>
      <c r="M26" s="63">
        <f>October!$Q$39</f>
        <v>1.801951517520461</v>
      </c>
      <c r="N26" s="63">
        <f>October!$R$39</f>
        <v>3.0744197192208771E-2</v>
      </c>
      <c r="O26" s="87"/>
      <c r="P26" s="87"/>
      <c r="Q26" s="63">
        <f>October!$B$39</f>
        <v>14.281180472351071</v>
      </c>
      <c r="R26" s="63">
        <f>October!$C$39</f>
        <v>6.9009534884796153</v>
      </c>
      <c r="S26" s="63">
        <f>October!$D$39</f>
        <v>21.182133960830686</v>
      </c>
      <c r="T26" s="63">
        <f>October!$H$39</f>
        <v>5.8068813051319106</v>
      </c>
      <c r="U26" s="63">
        <f>October!$I$39</f>
        <v>0.53148896598555284</v>
      </c>
      <c r="V26" s="64">
        <f>October!$J$39</f>
        <v>0.53185832196889704</v>
      </c>
    </row>
    <row r="27" spans="1:22" ht="15.75" customHeight="1">
      <c r="A27" s="91"/>
      <c r="B27" s="49" t="s">
        <v>43</v>
      </c>
      <c r="C27" s="63">
        <f>November!$E$39</f>
        <v>275.32011513286557</v>
      </c>
      <c r="D27" s="63">
        <f>November!$F$39</f>
        <v>82.345966241515526</v>
      </c>
      <c r="E27" s="63">
        <f>November!$G$39</f>
        <v>357.66608137438106</v>
      </c>
      <c r="F27" s="63">
        <f>November!$K$39</f>
        <v>254.93796798625181</v>
      </c>
      <c r="G27" s="63">
        <f>November!$L$39</f>
        <v>82.039982113216141</v>
      </c>
      <c r="H27" s="63">
        <f>November!$O$39</f>
        <v>87.618902062368676</v>
      </c>
      <c r="I27" s="63">
        <f>November!$S$39</f>
        <v>3.5317819593011901</v>
      </c>
      <c r="J27" s="63">
        <f>November!$T$39</f>
        <v>252.39202961047855</v>
      </c>
      <c r="K27" s="63">
        <f>November!$U$39</f>
        <v>81.205409155319359</v>
      </c>
      <c r="L27" s="70">
        <f>November!$P$39</f>
        <v>3.333023836112976</v>
      </c>
      <c r="M27" s="63">
        <f>November!$Q$39</f>
        <v>2.3536979491373344</v>
      </c>
      <c r="N27" s="63">
        <f>November!$R$39</f>
        <v>4.7487497557039265E-2</v>
      </c>
      <c r="O27" s="87"/>
      <c r="P27" s="87"/>
      <c r="Q27" s="63">
        <f>November!$B$39</f>
        <v>15.946669465103152</v>
      </c>
      <c r="R27" s="63">
        <f>November!$C$39</f>
        <v>7.6830672219543459</v>
      </c>
      <c r="S27" s="63">
        <f>November!$D$39</f>
        <v>23.629736687057491</v>
      </c>
      <c r="T27" s="63">
        <f>November!$H$39</f>
        <v>10.020364820028306</v>
      </c>
      <c r="U27" s="63">
        <f>November!$I$39</f>
        <v>8.523603279728581E-2</v>
      </c>
      <c r="V27" s="64">
        <f>November!$J$39</f>
        <v>0.50586562483220876</v>
      </c>
    </row>
    <row r="28" spans="1:22" ht="15.75" customHeight="1">
      <c r="A28" s="92"/>
      <c r="B28" s="73" t="s">
        <v>44</v>
      </c>
      <c r="C28" s="74">
        <f>December!$E$39</f>
        <v>211.00019973395896</v>
      </c>
      <c r="D28" s="74">
        <f>December!$F$39</f>
        <v>61.380926512043843</v>
      </c>
      <c r="E28" s="74">
        <f>December!$G$39</f>
        <v>272.38112624600274</v>
      </c>
      <c r="F28" s="74">
        <f>December!$K$39</f>
        <v>202.26729707388856</v>
      </c>
      <c r="G28" s="74">
        <f>December!$L$39</f>
        <v>60.867933034219007</v>
      </c>
      <c r="H28" s="74">
        <f>December!$O$39</f>
        <v>68.397457477862957</v>
      </c>
      <c r="I28" s="74">
        <f>December!$S$39</f>
        <v>1.9636611390478311</v>
      </c>
      <c r="J28" s="74">
        <f>December!$T$39</f>
        <v>200.26563819400269</v>
      </c>
      <c r="K28" s="74">
        <f>December!$U$39</f>
        <v>60.23942634461239</v>
      </c>
      <c r="L28" s="75">
        <f>December!$P$39</f>
        <v>2.5639454092063905</v>
      </c>
      <c r="M28" s="74">
        <f>December!$Q$39</f>
        <v>0.8098209032434559</v>
      </c>
      <c r="N28" s="74">
        <f>December!$R$39</f>
        <v>6.6220160286097535E-2</v>
      </c>
      <c r="O28" s="88"/>
      <c r="P28" s="88"/>
      <c r="Q28" s="74">
        <f>December!$B$39</f>
        <v>1.46719370269775E-2</v>
      </c>
      <c r="R28" s="74">
        <f>December!$C$39</f>
        <v>12.312267031875608</v>
      </c>
      <c r="S28" s="74">
        <f>December!$D$39</f>
        <v>12.326938968902587</v>
      </c>
      <c r="T28" s="74">
        <f>December!$H$39</f>
        <v>6.3791664533443466</v>
      </c>
      <c r="U28" s="74">
        <f>December!$I$39</f>
        <v>0.50601039315843865</v>
      </c>
      <c r="V28" s="76">
        <f>December!$J$39</f>
        <v>0.48182839562189578</v>
      </c>
    </row>
    <row r="29" spans="1:22" ht="15.75" customHeight="1" thickBot="1">
      <c r="A29" s="79" t="s">
        <v>68</v>
      </c>
      <c r="B29" s="80" t="s">
        <v>65</v>
      </c>
      <c r="C29" s="77">
        <f>SUM(C17:C28)</f>
        <v>994.86634246806022</v>
      </c>
      <c r="D29" s="77">
        <f t="shared" ref="D29:V29" si="1">SUM(D17:D28)</f>
        <v>346.437388250401</v>
      </c>
      <c r="E29" s="77">
        <f t="shared" si="1"/>
        <v>1341.3037307184609</v>
      </c>
      <c r="F29" s="77">
        <f t="shared" si="1"/>
        <v>671.86166889025583</v>
      </c>
      <c r="G29" s="77">
        <f t="shared" si="1"/>
        <v>227.72461816231009</v>
      </c>
      <c r="H29" s="77">
        <f t="shared" si="1"/>
        <v>248.67306001865828</v>
      </c>
      <c r="I29" s="77">
        <f t="shared" si="1"/>
        <v>8.3930319402169111</v>
      </c>
      <c r="J29" s="77">
        <f t="shared" si="1"/>
        <v>889.09274934862628</v>
      </c>
      <c r="K29" s="77">
        <f t="shared" si="1"/>
        <v>248.84232984383286</v>
      </c>
      <c r="L29" s="77">
        <f t="shared" si="1"/>
        <v>14.199637550585745</v>
      </c>
      <c r="M29" s="77">
        <f t="shared" si="1"/>
        <v>4.974396240619626</v>
      </c>
      <c r="N29" s="77">
        <f t="shared" si="1"/>
        <v>0.14445185503534558</v>
      </c>
      <c r="O29" s="89"/>
      <c r="P29" s="89"/>
      <c r="Q29" s="77">
        <f t="shared" si="1"/>
        <v>34.200910977462769</v>
      </c>
      <c r="R29" s="77">
        <f t="shared" si="1"/>
        <v>33.402202095474244</v>
      </c>
      <c r="S29" s="77">
        <f t="shared" si="1"/>
        <v>67.603113072936992</v>
      </c>
      <c r="T29" s="77">
        <f t="shared" si="1"/>
        <v>24.779326669267654</v>
      </c>
      <c r="U29" s="77">
        <f t="shared" si="1"/>
        <v>1.5519748521386592</v>
      </c>
      <c r="V29" s="78">
        <f t="shared" si="1"/>
        <v>2.0672506654672538</v>
      </c>
    </row>
    <row r="30" spans="1:22" ht="16.5" customHeight="1" thickTop="1"/>
  </sheetData>
  <sheetProtection password="A25B" sheet="1" objects="1" scenarios="1"/>
  <mergeCells count="12">
    <mergeCell ref="A4:A15"/>
    <mergeCell ref="A17:A28"/>
    <mergeCell ref="A1:B1"/>
    <mergeCell ref="C1:V1"/>
    <mergeCell ref="A2:B3"/>
    <mergeCell ref="I2:K2"/>
    <mergeCell ref="Q2:S2"/>
    <mergeCell ref="C2:E2"/>
    <mergeCell ref="T2:U2"/>
    <mergeCell ref="F2:G2"/>
    <mergeCell ref="O2:P2"/>
    <mergeCell ref="L2:N2"/>
  </mergeCells>
  <pageMargins left="0.7" right="0.7" top="0.75" bottom="0.75" header="0.3" footer="0.3"/>
  <pageSetup paperSize="1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zoomScale="90" zoomScaleNormal="90" workbookViewId="0">
      <pane xSplit="1" topLeftCell="B1" activePane="topRight" state="frozen"/>
      <selection activeCell="A4" sqref="A4"/>
      <selection pane="topRight" activeCell="T37" sqref="T37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f>August!$A$4+31</f>
        <v>40427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40422</v>
      </c>
      <c r="B7" s="30">
        <v>0.52273926806640625</v>
      </c>
      <c r="C7" s="31">
        <v>0</v>
      </c>
      <c r="D7" s="32">
        <v>0.52273926806640625</v>
      </c>
      <c r="E7" s="33">
        <v>5.5099532736354995</v>
      </c>
      <c r="F7" s="31">
        <v>2.4932508999280634</v>
      </c>
      <c r="G7" s="32">
        <v>8.0032041735635637</v>
      </c>
      <c r="H7" s="33">
        <v>1.2136395401000977E-2</v>
      </c>
      <c r="I7" s="32">
        <v>2.5159652367234229E-5</v>
      </c>
      <c r="J7" s="34">
        <v>1.8436963753255209E-2</v>
      </c>
      <c r="K7" s="33">
        <v>0</v>
      </c>
      <c r="L7" s="32">
        <v>0</v>
      </c>
      <c r="M7" s="33"/>
      <c r="N7" s="32"/>
      <c r="O7" s="34">
        <v>0</v>
      </c>
      <c r="P7" s="33">
        <v>0.43501206692504885</v>
      </c>
      <c r="Q7" s="31">
        <v>0</v>
      </c>
      <c r="R7" s="32">
        <v>0</v>
      </c>
      <c r="S7" s="32">
        <v>0</v>
      </c>
      <c r="T7" s="33">
        <v>4.7745769310328523</v>
      </c>
      <c r="U7" s="32">
        <v>0</v>
      </c>
    </row>
    <row r="8" spans="1:21">
      <c r="A8" s="4">
        <v>40423</v>
      </c>
      <c r="B8" s="35">
        <v>0.53069485720825194</v>
      </c>
      <c r="C8" s="36">
        <v>0</v>
      </c>
      <c r="D8" s="37">
        <v>0.53069485720825194</v>
      </c>
      <c r="E8" s="38">
        <v>5.3321357145638917</v>
      </c>
      <c r="F8" s="36">
        <v>3.874622529024554</v>
      </c>
      <c r="G8" s="37">
        <v>9.2067582435884461</v>
      </c>
      <c r="H8" s="38">
        <v>1.2268580322265625E-2</v>
      </c>
      <c r="I8" s="37">
        <v>1.0254527664379474E-3</v>
      </c>
      <c r="J8" s="39">
        <v>1.8481967126464834E-2</v>
      </c>
      <c r="K8" s="38">
        <v>0</v>
      </c>
      <c r="L8" s="37">
        <v>0</v>
      </c>
      <c r="M8" s="38"/>
      <c r="N8" s="37"/>
      <c r="O8" s="39">
        <v>0</v>
      </c>
      <c r="P8" s="38">
        <v>0</v>
      </c>
      <c r="Q8" s="36">
        <v>0</v>
      </c>
      <c r="R8" s="37">
        <v>0</v>
      </c>
      <c r="S8" s="37">
        <v>0</v>
      </c>
      <c r="T8" s="38">
        <v>4.7257999954952172</v>
      </c>
      <c r="U8" s="37">
        <v>0</v>
      </c>
    </row>
    <row r="9" spans="1:21">
      <c r="A9" s="4">
        <v>40424</v>
      </c>
      <c r="B9" s="35">
        <v>0.52404299182128911</v>
      </c>
      <c r="C9" s="36">
        <v>0</v>
      </c>
      <c r="D9" s="37">
        <v>0.52404299182128911</v>
      </c>
      <c r="E9" s="38">
        <v>6.3945515900704022</v>
      </c>
      <c r="F9" s="36">
        <v>3.9926723663073642</v>
      </c>
      <c r="G9" s="37">
        <v>10.387223956377767</v>
      </c>
      <c r="H9" s="38">
        <v>1.2216559080123901E-2</v>
      </c>
      <c r="I9" s="37">
        <v>4.8438150037173909E-4</v>
      </c>
      <c r="J9" s="39">
        <v>1.8453998860677077E-2</v>
      </c>
      <c r="K9" s="38">
        <v>0</v>
      </c>
      <c r="L9" s="37">
        <v>0</v>
      </c>
      <c r="M9" s="38"/>
      <c r="N9" s="37"/>
      <c r="O9" s="39">
        <v>0</v>
      </c>
      <c r="P9" s="38">
        <v>0.33291042175292967</v>
      </c>
      <c r="Q9" s="36">
        <v>0</v>
      </c>
      <c r="R9" s="37">
        <v>0</v>
      </c>
      <c r="S9" s="37">
        <v>0</v>
      </c>
      <c r="T9" s="38">
        <v>5.6232811580101556</v>
      </c>
      <c r="U9" s="37">
        <v>0</v>
      </c>
    </row>
    <row r="10" spans="1:21">
      <c r="A10" s="4">
        <v>40425</v>
      </c>
      <c r="B10" s="35">
        <v>0.42371377182006836</v>
      </c>
      <c r="C10" s="36">
        <v>0</v>
      </c>
      <c r="D10" s="37">
        <v>0.42371377182006836</v>
      </c>
      <c r="E10" s="38">
        <v>5.1159662102862002</v>
      </c>
      <c r="F10" s="36">
        <v>3.9893728024399349</v>
      </c>
      <c r="G10" s="37">
        <v>9.1053390127261356</v>
      </c>
      <c r="H10" s="38">
        <v>1.2073649410247803E-2</v>
      </c>
      <c r="I10" s="37">
        <v>4.953196521550417E-4</v>
      </c>
      <c r="J10" s="39">
        <v>1.8458298990885441E-2</v>
      </c>
      <c r="K10" s="38">
        <v>0</v>
      </c>
      <c r="L10" s="37">
        <v>0</v>
      </c>
      <c r="M10" s="38"/>
      <c r="N10" s="37"/>
      <c r="O10" s="39">
        <v>0</v>
      </c>
      <c r="P10" s="38">
        <v>0.46126743109130858</v>
      </c>
      <c r="Q10" s="36">
        <v>0</v>
      </c>
      <c r="R10" s="37">
        <v>0</v>
      </c>
      <c r="S10" s="37">
        <v>0</v>
      </c>
      <c r="T10" s="38">
        <v>3.517546472450098</v>
      </c>
      <c r="U10" s="37">
        <v>0</v>
      </c>
    </row>
    <row r="11" spans="1:21">
      <c r="A11" s="4">
        <v>40426</v>
      </c>
      <c r="B11" s="35">
        <v>0</v>
      </c>
      <c r="C11" s="36">
        <v>0</v>
      </c>
      <c r="D11" s="37">
        <v>0</v>
      </c>
      <c r="E11" s="38">
        <v>5.033920585121729</v>
      </c>
      <c r="F11" s="36">
        <v>4.0151037597577943</v>
      </c>
      <c r="G11" s="37">
        <v>9.0490243448795233</v>
      </c>
      <c r="H11" s="38">
        <v>1.1953653308868408E-2</v>
      </c>
      <c r="I11" s="37">
        <v>4.8985870542004705E-4</v>
      </c>
      <c r="J11" s="39">
        <v>1.8419662148030574E-2</v>
      </c>
      <c r="K11" s="38">
        <v>0</v>
      </c>
      <c r="L11" s="37">
        <v>0</v>
      </c>
      <c r="M11" s="38"/>
      <c r="N11" s="37"/>
      <c r="O11" s="39">
        <v>0</v>
      </c>
      <c r="P11" s="38">
        <v>0</v>
      </c>
      <c r="Q11" s="36">
        <v>0</v>
      </c>
      <c r="R11" s="37">
        <v>0</v>
      </c>
      <c r="S11" s="37">
        <v>0</v>
      </c>
      <c r="T11" s="38">
        <v>4.2740795483191789</v>
      </c>
      <c r="U11" s="37">
        <v>0</v>
      </c>
    </row>
    <row r="12" spans="1:21">
      <c r="A12" s="4">
        <v>40427</v>
      </c>
      <c r="B12" s="35">
        <v>0</v>
      </c>
      <c r="C12" s="36">
        <v>0</v>
      </c>
      <c r="D12" s="37">
        <v>0</v>
      </c>
      <c r="E12" s="38">
        <v>5.3835570177860035</v>
      </c>
      <c r="F12" s="36">
        <v>4.0151123098237909</v>
      </c>
      <c r="G12" s="37">
        <v>9.3986693276097952</v>
      </c>
      <c r="H12" s="38">
        <v>1.1892099300384521E-2</v>
      </c>
      <c r="I12" s="37">
        <v>5.7752172166109081E-4</v>
      </c>
      <c r="J12" s="39">
        <v>1.8315409481811547E-2</v>
      </c>
      <c r="K12" s="38">
        <v>0</v>
      </c>
      <c r="L12" s="37">
        <v>0</v>
      </c>
      <c r="M12" s="38"/>
      <c r="N12" s="37"/>
      <c r="O12" s="39">
        <v>0</v>
      </c>
      <c r="P12" s="38">
        <v>0.67527333073425289</v>
      </c>
      <c r="Q12" s="36">
        <v>0</v>
      </c>
      <c r="R12" s="37">
        <v>0</v>
      </c>
      <c r="S12" s="37">
        <v>0</v>
      </c>
      <c r="T12" s="38">
        <v>4.0916468714674439</v>
      </c>
      <c r="U12" s="37">
        <v>0</v>
      </c>
    </row>
    <row r="13" spans="1:21">
      <c r="A13" s="4">
        <v>40428</v>
      </c>
      <c r="B13" s="35">
        <v>1.0674893646240247E-2</v>
      </c>
      <c r="C13" s="36">
        <v>0.1671263497314453</v>
      </c>
      <c r="D13" s="37">
        <v>0.17780124337768555</v>
      </c>
      <c r="E13" s="38">
        <v>5.4825639147095524</v>
      </c>
      <c r="F13" s="36">
        <v>3.9793169837343778</v>
      </c>
      <c r="G13" s="37">
        <v>9.4618808984439298</v>
      </c>
      <c r="H13" s="38">
        <v>1.1781008815765381E-2</v>
      </c>
      <c r="I13" s="37">
        <v>5.4959455471858382E-4</v>
      </c>
      <c r="J13" s="39">
        <v>1.761312343241371E-2</v>
      </c>
      <c r="K13" s="38">
        <v>0</v>
      </c>
      <c r="L13" s="37">
        <v>0</v>
      </c>
      <c r="M13" s="38"/>
      <c r="N13" s="37"/>
      <c r="O13" s="39">
        <v>0</v>
      </c>
      <c r="P13" s="38">
        <v>0.28196282162475583</v>
      </c>
      <c r="Q13" s="36">
        <v>0</v>
      </c>
      <c r="R13" s="37">
        <v>0</v>
      </c>
      <c r="S13" s="37">
        <v>0</v>
      </c>
      <c r="T13" s="38">
        <v>4.7740435063839053</v>
      </c>
      <c r="U13" s="37">
        <v>0</v>
      </c>
    </row>
    <row r="14" spans="1:21">
      <c r="A14" s="4">
        <v>40429</v>
      </c>
      <c r="B14" s="35">
        <v>-1.1170383880615198E-2</v>
      </c>
      <c r="C14" s="36">
        <v>0.51698383267211911</v>
      </c>
      <c r="D14" s="37">
        <v>0.50581344879150392</v>
      </c>
      <c r="E14" s="38">
        <v>5.32460018603315</v>
      </c>
      <c r="F14" s="36">
        <v>3.9948542369897302</v>
      </c>
      <c r="G14" s="37">
        <v>9.3194544230228793</v>
      </c>
      <c r="H14" s="38">
        <v>1.1749129570007325E-2</v>
      </c>
      <c r="I14" s="37">
        <v>4.7628441056236627E-4</v>
      </c>
      <c r="J14" s="39">
        <v>1.677358049214682E-2</v>
      </c>
      <c r="K14" s="38">
        <v>0</v>
      </c>
      <c r="L14" s="37">
        <v>0</v>
      </c>
      <c r="M14" s="38"/>
      <c r="N14" s="37"/>
      <c r="O14" s="39">
        <v>0</v>
      </c>
      <c r="P14" s="38">
        <v>0.2832303932800293</v>
      </c>
      <c r="Q14" s="36">
        <v>0</v>
      </c>
      <c r="R14" s="37">
        <v>0</v>
      </c>
      <c r="S14" s="37">
        <v>0</v>
      </c>
      <c r="T14" s="38">
        <v>4.3543136321836089</v>
      </c>
      <c r="U14" s="37">
        <v>0</v>
      </c>
    </row>
    <row r="15" spans="1:21">
      <c r="A15" s="4">
        <v>40430</v>
      </c>
      <c r="B15" s="35">
        <v>-8.939860382080056E-3</v>
      </c>
      <c r="C15" s="36">
        <v>0.48987969613647458</v>
      </c>
      <c r="D15" s="37">
        <v>0.48093983575439453</v>
      </c>
      <c r="E15" s="38">
        <v>5.474633410576689</v>
      </c>
      <c r="F15" s="36">
        <v>3.9992514130348003</v>
      </c>
      <c r="G15" s="37">
        <v>9.4738848236114883</v>
      </c>
      <c r="H15" s="38">
        <v>1.1897642757415771E-2</v>
      </c>
      <c r="I15" s="37">
        <v>8.9015224999235945E-4</v>
      </c>
      <c r="J15" s="39">
        <v>1.6796618993123392E-2</v>
      </c>
      <c r="K15" s="38">
        <v>0</v>
      </c>
      <c r="L15" s="37">
        <v>0</v>
      </c>
      <c r="M15" s="38"/>
      <c r="N15" s="37"/>
      <c r="O15" s="39">
        <v>0</v>
      </c>
      <c r="P15" s="38">
        <v>0</v>
      </c>
      <c r="Q15" s="36">
        <v>0</v>
      </c>
      <c r="R15" s="37">
        <v>0</v>
      </c>
      <c r="S15" s="37">
        <v>0</v>
      </c>
      <c r="T15" s="38">
        <v>5.0481107417080162</v>
      </c>
      <c r="U15" s="37">
        <v>0</v>
      </c>
    </row>
    <row r="16" spans="1:21">
      <c r="A16" s="4">
        <v>40431</v>
      </c>
      <c r="B16" s="35">
        <v>-2.1764186401367347E-3</v>
      </c>
      <c r="C16" s="36">
        <v>0.43917545396423341</v>
      </c>
      <c r="D16" s="37">
        <v>0.43699903532409667</v>
      </c>
      <c r="E16" s="38">
        <v>5.4231698789639662</v>
      </c>
      <c r="F16" s="36">
        <v>3.9115709780665711</v>
      </c>
      <c r="G16" s="37">
        <v>9.3347408570305372</v>
      </c>
      <c r="H16" s="38">
        <v>1.2042056888580323E-2</v>
      </c>
      <c r="I16" s="37">
        <v>1.2947885916195811E-3</v>
      </c>
      <c r="J16" s="39">
        <v>1.6783244496663432E-2</v>
      </c>
      <c r="K16" s="38">
        <v>0</v>
      </c>
      <c r="L16" s="37">
        <v>0</v>
      </c>
      <c r="M16" s="38"/>
      <c r="N16" s="37"/>
      <c r="O16" s="39">
        <v>0</v>
      </c>
      <c r="P16" s="38">
        <v>0.29800196456909178</v>
      </c>
      <c r="Q16" s="36">
        <v>0</v>
      </c>
      <c r="R16" s="37">
        <v>0</v>
      </c>
      <c r="S16" s="37">
        <v>0</v>
      </c>
      <c r="T16" s="38">
        <v>4.7521224341458774</v>
      </c>
      <c r="U16" s="37">
        <v>0</v>
      </c>
    </row>
    <row r="17" spans="1:21">
      <c r="A17" s="4">
        <v>40432</v>
      </c>
      <c r="B17" s="35">
        <v>-3.0045370178222175E-3</v>
      </c>
      <c r="C17" s="36">
        <v>0.41840513955688474</v>
      </c>
      <c r="D17" s="37">
        <v>0.41540060253906252</v>
      </c>
      <c r="E17" s="38">
        <v>5.8484225533754266</v>
      </c>
      <c r="F17" s="36">
        <v>4.1023301168650264</v>
      </c>
      <c r="G17" s="37">
        <v>9.950752670240453</v>
      </c>
      <c r="H17" s="38">
        <v>3.767626753234863E-2</v>
      </c>
      <c r="I17" s="37">
        <v>1.2944587477601598E-3</v>
      </c>
      <c r="J17" s="39">
        <v>1.6811900836181674E-2</v>
      </c>
      <c r="K17" s="38">
        <v>0</v>
      </c>
      <c r="L17" s="37">
        <v>0</v>
      </c>
      <c r="M17" s="38"/>
      <c r="N17" s="37"/>
      <c r="O17" s="39">
        <v>0</v>
      </c>
      <c r="P17" s="38">
        <v>0</v>
      </c>
      <c r="Q17" s="36">
        <v>0</v>
      </c>
      <c r="R17" s="37">
        <v>0</v>
      </c>
      <c r="S17" s="37">
        <v>0</v>
      </c>
      <c r="T17" s="38">
        <v>5.0378066490093714</v>
      </c>
      <c r="U17" s="37">
        <v>0</v>
      </c>
    </row>
    <row r="18" spans="1:21">
      <c r="A18" s="4">
        <v>40433</v>
      </c>
      <c r="B18" s="35">
        <v>-2.7993918151855701E-3</v>
      </c>
      <c r="C18" s="36">
        <v>0.42498722073364259</v>
      </c>
      <c r="D18" s="37">
        <v>0.42218782891845702</v>
      </c>
      <c r="E18" s="38">
        <v>5.4883946819001084</v>
      </c>
      <c r="F18" s="36">
        <v>4.0121713213963535</v>
      </c>
      <c r="G18" s="37">
        <v>9.5005660032964627</v>
      </c>
      <c r="H18" s="38">
        <v>2.2252530769348144E-2</v>
      </c>
      <c r="I18" s="37">
        <v>1.2403234463094995E-3</v>
      </c>
      <c r="J18" s="39">
        <v>1.6800003791300436E-2</v>
      </c>
      <c r="K18" s="38">
        <v>0</v>
      </c>
      <c r="L18" s="37">
        <v>0</v>
      </c>
      <c r="M18" s="38"/>
      <c r="N18" s="37"/>
      <c r="O18" s="39">
        <v>0</v>
      </c>
      <c r="P18" s="38">
        <v>0</v>
      </c>
      <c r="Q18" s="36">
        <v>0</v>
      </c>
      <c r="R18" s="37">
        <v>0</v>
      </c>
      <c r="S18" s="37">
        <v>0</v>
      </c>
      <c r="T18" s="38">
        <v>5.0352758175796826</v>
      </c>
      <c r="U18" s="37">
        <v>0</v>
      </c>
    </row>
    <row r="19" spans="1:21">
      <c r="A19" s="4">
        <v>40434</v>
      </c>
      <c r="B19" s="35">
        <v>-1.902930053710894E-3</v>
      </c>
      <c r="C19" s="36">
        <v>0.40680041659545896</v>
      </c>
      <c r="D19" s="37">
        <v>0.40489748654174806</v>
      </c>
      <c r="E19" s="38">
        <v>8.4830982261238663</v>
      </c>
      <c r="F19" s="36">
        <v>3.9848604534080145</v>
      </c>
      <c r="G19" s="37">
        <v>12.467958679531881</v>
      </c>
      <c r="H19" s="38">
        <v>3.062971184539795E-2</v>
      </c>
      <c r="I19" s="37">
        <v>9.3063874103214766E-4</v>
      </c>
      <c r="J19" s="39">
        <v>1.6648996367390978E-2</v>
      </c>
      <c r="K19" s="38">
        <v>0</v>
      </c>
      <c r="L19" s="37">
        <v>0</v>
      </c>
      <c r="M19" s="38"/>
      <c r="N19" s="37"/>
      <c r="O19" s="39">
        <v>0</v>
      </c>
      <c r="P19" s="38">
        <v>0.40240374652099609</v>
      </c>
      <c r="Q19" s="36">
        <v>0</v>
      </c>
      <c r="R19" s="37">
        <v>0</v>
      </c>
      <c r="S19" s="37">
        <v>0</v>
      </c>
      <c r="T19" s="38">
        <v>7.085468081964386</v>
      </c>
      <c r="U19" s="37">
        <v>0</v>
      </c>
    </row>
    <row r="20" spans="1:21">
      <c r="A20" s="4">
        <v>40435</v>
      </c>
      <c r="B20" s="35">
        <v>-1.5589979400634779E-3</v>
      </c>
      <c r="C20" s="36">
        <v>0.39185900823974612</v>
      </c>
      <c r="D20" s="37">
        <v>0.39030001029968264</v>
      </c>
      <c r="E20" s="38">
        <v>10.553556252891681</v>
      </c>
      <c r="F20" s="36">
        <v>3.9899844259585557</v>
      </c>
      <c r="G20" s="37">
        <v>14.543540678850237</v>
      </c>
      <c r="H20" s="38">
        <v>9.7890280639648442E-2</v>
      </c>
      <c r="I20" s="37">
        <v>8.7570107889547945E-4</v>
      </c>
      <c r="J20" s="39">
        <v>1.6796994908142071E-2</v>
      </c>
      <c r="K20" s="38">
        <v>0</v>
      </c>
      <c r="L20" s="37">
        <v>0</v>
      </c>
      <c r="M20" s="38"/>
      <c r="N20" s="37"/>
      <c r="O20" s="39">
        <v>0</v>
      </c>
      <c r="P20" s="38">
        <v>0</v>
      </c>
      <c r="Q20" s="36">
        <v>0</v>
      </c>
      <c r="R20" s="37">
        <v>0</v>
      </c>
      <c r="S20" s="37">
        <v>0</v>
      </c>
      <c r="T20" s="38">
        <v>10.07476300464735</v>
      </c>
      <c r="U20" s="37">
        <v>0</v>
      </c>
    </row>
    <row r="21" spans="1:21">
      <c r="A21" s="4">
        <v>40436</v>
      </c>
      <c r="B21" s="35">
        <v>-5.9664776611326187E-4</v>
      </c>
      <c r="C21" s="36">
        <v>0.24855781616210937</v>
      </c>
      <c r="D21" s="37">
        <v>0.24796116839599611</v>
      </c>
      <c r="E21" s="38">
        <v>10.584169669699952</v>
      </c>
      <c r="F21" s="36">
        <v>3.9188277712955282</v>
      </c>
      <c r="G21" s="37">
        <v>14.502997440995479</v>
      </c>
      <c r="H21" s="38">
        <v>0.11609243342208862</v>
      </c>
      <c r="I21" s="37">
        <v>4.5641636012122036E-5</v>
      </c>
      <c r="J21" s="39">
        <v>1.6872534873453773E-2</v>
      </c>
      <c r="K21" s="38">
        <v>0</v>
      </c>
      <c r="L21" s="37">
        <v>0</v>
      </c>
      <c r="M21" s="38"/>
      <c r="N21" s="37"/>
      <c r="O21" s="39">
        <v>0</v>
      </c>
      <c r="P21" s="38">
        <v>0.21898168296146392</v>
      </c>
      <c r="Q21" s="36">
        <v>0</v>
      </c>
      <c r="R21" s="37">
        <v>0</v>
      </c>
      <c r="S21" s="37">
        <v>0</v>
      </c>
      <c r="T21" s="38">
        <v>9.9802143547269964</v>
      </c>
      <c r="U21" s="37">
        <v>0</v>
      </c>
    </row>
    <row r="22" spans="1:21">
      <c r="A22" s="4">
        <v>40437</v>
      </c>
      <c r="B22" s="35">
        <v>0</v>
      </c>
      <c r="C22" s="36">
        <v>0</v>
      </c>
      <c r="D22" s="37">
        <v>0</v>
      </c>
      <c r="E22" s="38">
        <v>10.606664635055015</v>
      </c>
      <c r="F22" s="36">
        <v>3.9971029841522077</v>
      </c>
      <c r="G22" s="37">
        <v>14.603767619207222</v>
      </c>
      <c r="H22" s="38">
        <v>0.11090709275817871</v>
      </c>
      <c r="I22" s="37">
        <v>1.5633827850060188E-3</v>
      </c>
      <c r="J22" s="39">
        <v>1.6754951982625305E-2</v>
      </c>
      <c r="K22" s="38">
        <v>0</v>
      </c>
      <c r="L22" s="37">
        <v>0</v>
      </c>
      <c r="M22" s="38"/>
      <c r="N22" s="37"/>
      <c r="O22" s="39">
        <v>0</v>
      </c>
      <c r="P22" s="38">
        <v>0.39835703857421872</v>
      </c>
      <c r="Q22" s="36">
        <v>0</v>
      </c>
      <c r="R22" s="37">
        <v>0</v>
      </c>
      <c r="S22" s="37">
        <v>0</v>
      </c>
      <c r="T22" s="38">
        <v>9.8091489874654041</v>
      </c>
      <c r="U22" s="37">
        <v>0</v>
      </c>
    </row>
    <row r="23" spans="1:21">
      <c r="A23" s="4">
        <v>40438</v>
      </c>
      <c r="B23" s="35">
        <v>0</v>
      </c>
      <c r="C23" s="36">
        <v>0</v>
      </c>
      <c r="D23" s="37">
        <v>0</v>
      </c>
      <c r="E23" s="38">
        <v>13.385342909594092</v>
      </c>
      <c r="F23" s="36">
        <v>3.9924267545228678</v>
      </c>
      <c r="G23" s="37">
        <v>17.377769664116961</v>
      </c>
      <c r="H23" s="38">
        <v>0.15027332363319396</v>
      </c>
      <c r="I23" s="37">
        <v>5.0493942919041728E-5</v>
      </c>
      <c r="J23" s="39">
        <v>1.6806322174580862E-2</v>
      </c>
      <c r="K23" s="38">
        <v>0</v>
      </c>
      <c r="L23" s="37">
        <v>0</v>
      </c>
      <c r="M23" s="38"/>
      <c r="N23" s="37"/>
      <c r="O23" s="39">
        <v>0</v>
      </c>
      <c r="P23" s="38">
        <v>0</v>
      </c>
      <c r="Q23" s="36">
        <v>0</v>
      </c>
      <c r="R23" s="37">
        <v>0</v>
      </c>
      <c r="S23" s="37">
        <v>0</v>
      </c>
      <c r="T23" s="38">
        <v>10.201046841012088</v>
      </c>
      <c r="U23" s="37">
        <v>0</v>
      </c>
    </row>
    <row r="24" spans="1:21">
      <c r="A24" s="4">
        <v>40439</v>
      </c>
      <c r="B24" s="35">
        <v>0</v>
      </c>
      <c r="C24" s="36">
        <v>0</v>
      </c>
      <c r="D24" s="37">
        <v>0</v>
      </c>
      <c r="E24" s="38">
        <v>15.609345218455347</v>
      </c>
      <c r="F24" s="36">
        <v>3.9700028024991481</v>
      </c>
      <c r="G24" s="37">
        <v>19.579348020954495</v>
      </c>
      <c r="H24" s="38">
        <v>0.14024053428459168</v>
      </c>
      <c r="I24" s="37">
        <v>5.0953079484403134E-5</v>
      </c>
      <c r="J24" s="39">
        <v>1.7008691677856427E-2</v>
      </c>
      <c r="K24" s="38">
        <v>0</v>
      </c>
      <c r="L24" s="37">
        <v>0</v>
      </c>
      <c r="M24" s="38"/>
      <c r="N24" s="37"/>
      <c r="O24" s="39">
        <v>0</v>
      </c>
      <c r="P24" s="38">
        <v>0</v>
      </c>
      <c r="Q24" s="36">
        <v>0</v>
      </c>
      <c r="R24" s="37">
        <v>0</v>
      </c>
      <c r="S24" s="37">
        <v>0</v>
      </c>
      <c r="T24" s="38">
        <v>10.205926282538288</v>
      </c>
      <c r="U24" s="37">
        <v>0</v>
      </c>
    </row>
    <row r="25" spans="1:21">
      <c r="A25" s="4">
        <v>40440</v>
      </c>
      <c r="B25" s="35">
        <v>0</v>
      </c>
      <c r="C25" s="36">
        <v>0</v>
      </c>
      <c r="D25" s="37">
        <v>0</v>
      </c>
      <c r="E25" s="38">
        <v>15.631423741587161</v>
      </c>
      <c r="F25" s="36">
        <v>4.0269245600402703</v>
      </c>
      <c r="G25" s="37">
        <v>19.658348301627431</v>
      </c>
      <c r="H25" s="38">
        <v>0.15037530487823486</v>
      </c>
      <c r="I25" s="37">
        <v>5.0712621767073868E-5</v>
      </c>
      <c r="J25" s="39">
        <v>1.6947355606079097E-2</v>
      </c>
      <c r="K25" s="38">
        <v>0</v>
      </c>
      <c r="L25" s="37">
        <v>0</v>
      </c>
      <c r="M25" s="38"/>
      <c r="N25" s="37"/>
      <c r="O25" s="39">
        <v>0</v>
      </c>
      <c r="P25" s="38">
        <v>0</v>
      </c>
      <c r="Q25" s="36">
        <v>0</v>
      </c>
      <c r="R25" s="37">
        <v>0</v>
      </c>
      <c r="S25" s="37">
        <v>0</v>
      </c>
      <c r="T25" s="38">
        <v>10.194519420464822</v>
      </c>
      <c r="U25" s="37">
        <v>0</v>
      </c>
    </row>
    <row r="26" spans="1:21">
      <c r="A26" s="4">
        <v>40441</v>
      </c>
      <c r="B26" s="35">
        <v>0</v>
      </c>
      <c r="C26" s="36">
        <v>0</v>
      </c>
      <c r="D26" s="37">
        <v>0</v>
      </c>
      <c r="E26" s="38">
        <v>13.65629992209665</v>
      </c>
      <c r="F26" s="36">
        <v>4.0088609968070266</v>
      </c>
      <c r="G26" s="37">
        <v>17.665160918903677</v>
      </c>
      <c r="H26" s="38">
        <v>0.17348802451324463</v>
      </c>
      <c r="I26" s="37">
        <v>1.5791342938074302E-2</v>
      </c>
      <c r="J26" s="39">
        <v>1.6848967680867518E-2</v>
      </c>
      <c r="K26" s="38">
        <v>0</v>
      </c>
      <c r="L26" s="37">
        <v>0</v>
      </c>
      <c r="M26" s="38"/>
      <c r="N26" s="37"/>
      <c r="O26" s="39">
        <v>0</v>
      </c>
      <c r="P26" s="38">
        <v>0.57082265686035161</v>
      </c>
      <c r="Q26" s="36">
        <v>0</v>
      </c>
      <c r="R26" s="37">
        <v>0</v>
      </c>
      <c r="S26" s="37">
        <v>0</v>
      </c>
      <c r="T26" s="38">
        <v>8.829427828391383</v>
      </c>
      <c r="U26" s="37">
        <v>0</v>
      </c>
    </row>
    <row r="27" spans="1:21">
      <c r="A27" s="4">
        <v>40442</v>
      </c>
      <c r="B27" s="35">
        <v>9.2380344238281245E-3</v>
      </c>
      <c r="C27" s="36">
        <v>0</v>
      </c>
      <c r="D27" s="37">
        <v>9.2380344238281245E-3</v>
      </c>
      <c r="E27" s="38">
        <v>14.150106421612405</v>
      </c>
      <c r="F27" s="36">
        <v>4.1080716516711924</v>
      </c>
      <c r="G27" s="37">
        <v>18.258178073283595</v>
      </c>
      <c r="H27" s="38">
        <v>0.13295875549316405</v>
      </c>
      <c r="I27" s="37">
        <v>9.498807580473187E-2</v>
      </c>
      <c r="J27" s="39">
        <v>1.6901909467116963E-2</v>
      </c>
      <c r="K27" s="38">
        <v>0</v>
      </c>
      <c r="L27" s="37">
        <v>0</v>
      </c>
      <c r="M27" s="38"/>
      <c r="N27" s="37"/>
      <c r="O27" s="39">
        <v>0</v>
      </c>
      <c r="P27" s="38">
        <v>0.42985403094482422</v>
      </c>
      <c r="Q27" s="36">
        <v>0</v>
      </c>
      <c r="R27" s="37">
        <v>0</v>
      </c>
      <c r="S27" s="37">
        <v>0</v>
      </c>
      <c r="T27" s="38">
        <v>10.889888648854372</v>
      </c>
      <c r="U27" s="37">
        <v>0</v>
      </c>
    </row>
    <row r="28" spans="1:21">
      <c r="A28" s="4">
        <v>40443</v>
      </c>
      <c r="B28" s="35">
        <v>0</v>
      </c>
      <c r="C28" s="36">
        <v>0</v>
      </c>
      <c r="D28" s="37">
        <v>0</v>
      </c>
      <c r="E28" s="38">
        <v>11.465204823190268</v>
      </c>
      <c r="F28" s="36">
        <v>3.9981352039958762</v>
      </c>
      <c r="G28" s="37">
        <v>15.463340027186144</v>
      </c>
      <c r="H28" s="38">
        <v>0.12371618174743652</v>
      </c>
      <c r="I28" s="37">
        <v>1.8377695463705226E-2</v>
      </c>
      <c r="J28" s="39">
        <v>1.7018713918097811E-2</v>
      </c>
      <c r="K28" s="38">
        <v>0</v>
      </c>
      <c r="L28" s="37">
        <v>0</v>
      </c>
      <c r="M28" s="38"/>
      <c r="N28" s="37"/>
      <c r="O28" s="39">
        <v>0</v>
      </c>
      <c r="P28" s="38">
        <v>0.46948187286376952</v>
      </c>
      <c r="Q28" s="36">
        <v>0</v>
      </c>
      <c r="R28" s="37">
        <v>0</v>
      </c>
      <c r="S28" s="37">
        <v>0</v>
      </c>
      <c r="T28" s="38">
        <v>10.049992106689327</v>
      </c>
      <c r="U28" s="37">
        <v>0</v>
      </c>
    </row>
    <row r="29" spans="1:21">
      <c r="A29" s="4">
        <v>40444</v>
      </c>
      <c r="B29" s="35">
        <v>0</v>
      </c>
      <c r="C29" s="36">
        <v>0</v>
      </c>
      <c r="D29" s="37">
        <v>0</v>
      </c>
      <c r="E29" s="38">
        <v>8.4926162478522542</v>
      </c>
      <c r="F29" s="36">
        <v>4.2387076448988621</v>
      </c>
      <c r="G29" s="37">
        <v>12.731323892751117</v>
      </c>
      <c r="H29" s="38">
        <v>0.12382058983612061</v>
      </c>
      <c r="I29" s="37">
        <v>3.4764350142193957E-2</v>
      </c>
      <c r="J29" s="39">
        <v>1.6934949198714896E-2</v>
      </c>
      <c r="K29" s="38">
        <v>0</v>
      </c>
      <c r="L29" s="37">
        <v>0</v>
      </c>
      <c r="M29" s="38"/>
      <c r="N29" s="37"/>
      <c r="O29" s="39">
        <v>0</v>
      </c>
      <c r="P29" s="38">
        <v>0</v>
      </c>
      <c r="Q29" s="36">
        <v>0</v>
      </c>
      <c r="R29" s="37">
        <v>0</v>
      </c>
      <c r="S29" s="37">
        <v>0</v>
      </c>
      <c r="T29" s="38">
        <v>8.018568821085827</v>
      </c>
      <c r="U29" s="37">
        <v>0</v>
      </c>
    </row>
    <row r="30" spans="1:21">
      <c r="A30" s="4">
        <v>40445</v>
      </c>
      <c r="B30" s="35">
        <v>0.30661383660888669</v>
      </c>
      <c r="C30" s="36">
        <v>0</v>
      </c>
      <c r="D30" s="37">
        <v>0.30661383660888669</v>
      </c>
      <c r="E30" s="38">
        <v>8.931353427077557</v>
      </c>
      <c r="F30" s="36">
        <v>4.0303062239789584</v>
      </c>
      <c r="G30" s="37">
        <v>12.961659651056515</v>
      </c>
      <c r="H30" s="38">
        <v>0.21667514907073976</v>
      </c>
      <c r="I30" s="37">
        <v>7.9958198932148852E-2</v>
      </c>
      <c r="J30" s="39">
        <v>1.7045719846002231E-2</v>
      </c>
      <c r="K30" s="38">
        <v>0</v>
      </c>
      <c r="L30" s="37">
        <v>0</v>
      </c>
      <c r="M30" s="38"/>
      <c r="N30" s="37"/>
      <c r="O30" s="39">
        <v>0</v>
      </c>
      <c r="P30" s="38">
        <v>0</v>
      </c>
      <c r="Q30" s="36">
        <v>0</v>
      </c>
      <c r="R30" s="37">
        <v>0</v>
      </c>
      <c r="S30" s="37">
        <v>0</v>
      </c>
      <c r="T30" s="38">
        <v>8.0869999999999997</v>
      </c>
      <c r="U30" s="37">
        <v>3.633</v>
      </c>
    </row>
    <row r="31" spans="1:21">
      <c r="A31" s="4">
        <v>40446</v>
      </c>
      <c r="B31" s="35">
        <v>0.60720829409790034</v>
      </c>
      <c r="C31" s="36">
        <v>0</v>
      </c>
      <c r="D31" s="37">
        <v>0.60720829409790034</v>
      </c>
      <c r="E31" s="38">
        <v>9.1043187941343309</v>
      </c>
      <c r="F31" s="36">
        <v>4.0221877547636904</v>
      </c>
      <c r="G31" s="37">
        <v>13.126506548898021</v>
      </c>
      <c r="H31" s="38">
        <v>0.12375683792877197</v>
      </c>
      <c r="I31" s="37">
        <v>2.5235862669001508E-2</v>
      </c>
      <c r="J31" s="39">
        <v>1.703802023270129E-2</v>
      </c>
      <c r="K31" s="38">
        <v>0</v>
      </c>
      <c r="L31" s="37">
        <v>0</v>
      </c>
      <c r="M31" s="38"/>
      <c r="N31" s="37"/>
      <c r="O31" s="39">
        <v>0</v>
      </c>
      <c r="P31" s="38">
        <v>0</v>
      </c>
      <c r="Q31" s="36">
        <v>0</v>
      </c>
      <c r="R31" s="37">
        <v>0</v>
      </c>
      <c r="S31" s="37">
        <v>0</v>
      </c>
      <c r="T31" s="38">
        <v>8.0820000000000007</v>
      </c>
      <c r="U31" s="37">
        <v>3.6309999999999998</v>
      </c>
    </row>
    <row r="32" spans="1:21">
      <c r="A32" s="4">
        <v>40447</v>
      </c>
      <c r="B32" s="35">
        <v>0.59854234121704097</v>
      </c>
      <c r="C32" s="36">
        <v>0</v>
      </c>
      <c r="D32" s="37">
        <v>0.59854234121704097</v>
      </c>
      <c r="E32" s="38">
        <v>9.1176218958575959</v>
      </c>
      <c r="F32" s="36">
        <v>3.9043275621866811</v>
      </c>
      <c r="G32" s="37">
        <v>13.021949458044277</v>
      </c>
      <c r="H32" s="38">
        <v>0.12382364816284179</v>
      </c>
      <c r="I32" s="37">
        <v>2.9401410316481923E-2</v>
      </c>
      <c r="J32" s="39">
        <v>1.6903653120422354E-2</v>
      </c>
      <c r="K32" s="38">
        <v>0</v>
      </c>
      <c r="L32" s="37">
        <v>0</v>
      </c>
      <c r="M32" s="38"/>
      <c r="N32" s="37"/>
      <c r="O32" s="39">
        <v>0</v>
      </c>
      <c r="P32" s="38">
        <v>0</v>
      </c>
      <c r="Q32" s="36">
        <v>0</v>
      </c>
      <c r="R32" s="37">
        <v>0</v>
      </c>
      <c r="S32" s="37">
        <v>0</v>
      </c>
      <c r="T32" s="38">
        <v>8.1950000000000003</v>
      </c>
      <c r="U32" s="37">
        <v>3.5129999999999999</v>
      </c>
    </row>
    <row r="33" spans="1:21">
      <c r="A33" s="4">
        <v>40448</v>
      </c>
      <c r="B33" s="35">
        <v>0.21188040325927732</v>
      </c>
      <c r="C33" s="36">
        <v>0.3932455339355469</v>
      </c>
      <c r="D33" s="37">
        <v>0.60512593719482421</v>
      </c>
      <c r="E33" s="38">
        <v>8.7286642420811518</v>
      </c>
      <c r="F33" s="36">
        <v>4.0509072565983111</v>
      </c>
      <c r="G33" s="37">
        <v>12.779571498679463</v>
      </c>
      <c r="H33" s="38">
        <v>0.12370689494323731</v>
      </c>
      <c r="I33" s="37">
        <v>2.9459960715256805E-2</v>
      </c>
      <c r="J33" s="39">
        <v>1.7200923066965718E-2</v>
      </c>
      <c r="K33" s="38">
        <v>0</v>
      </c>
      <c r="L33" s="37">
        <v>0</v>
      </c>
      <c r="M33" s="38"/>
      <c r="N33" s="37"/>
      <c r="O33" s="39">
        <v>0</v>
      </c>
      <c r="P33" s="38">
        <v>1.8723784378051757E-2</v>
      </c>
      <c r="Q33" s="36">
        <v>0</v>
      </c>
      <c r="R33" s="37">
        <v>0</v>
      </c>
      <c r="S33" s="37">
        <v>0</v>
      </c>
      <c r="T33" s="38">
        <v>8.0289999999999999</v>
      </c>
      <c r="U33" s="37">
        <v>3.7789999999999999</v>
      </c>
    </row>
    <row r="34" spans="1:21">
      <c r="A34" s="4">
        <v>40449</v>
      </c>
      <c r="B34" s="35">
        <v>-4.82136173095703E-2</v>
      </c>
      <c r="C34" s="36">
        <v>0.85882360952758785</v>
      </c>
      <c r="D34" s="37">
        <v>0.81060999221801755</v>
      </c>
      <c r="E34" s="38">
        <v>8.7281344799280784</v>
      </c>
      <c r="F34" s="36">
        <v>3.9824534216605936</v>
      </c>
      <c r="G34" s="37">
        <v>12.710587901588672</v>
      </c>
      <c r="H34" s="38">
        <v>0.12345647329711915</v>
      </c>
      <c r="I34" s="37">
        <v>2.5902240091202781E-2</v>
      </c>
      <c r="J34" s="39">
        <v>1.7257337566757205E-2</v>
      </c>
      <c r="K34" s="38">
        <v>0</v>
      </c>
      <c r="L34" s="37">
        <v>0</v>
      </c>
      <c r="M34" s="38"/>
      <c r="N34" s="37"/>
      <c r="O34" s="39">
        <v>0</v>
      </c>
      <c r="P34" s="38">
        <v>0.37791858343505857</v>
      </c>
      <c r="Q34" s="36">
        <v>0</v>
      </c>
      <c r="R34" s="37">
        <v>0</v>
      </c>
      <c r="S34" s="37">
        <v>0</v>
      </c>
      <c r="T34" s="38">
        <v>8.0190000000000001</v>
      </c>
      <c r="U34" s="37">
        <v>3.6030000000000002</v>
      </c>
    </row>
    <row r="35" spans="1:21">
      <c r="A35" s="4">
        <v>40450</v>
      </c>
      <c r="B35" s="35">
        <v>-4.3663968872070358E-2</v>
      </c>
      <c r="C35" s="36">
        <v>0.97213947900390629</v>
      </c>
      <c r="D35" s="37">
        <v>0.92847551013183593</v>
      </c>
      <c r="E35" s="38">
        <v>11.167622689878646</v>
      </c>
      <c r="F35" s="36">
        <v>4.0001732860156967</v>
      </c>
      <c r="G35" s="37">
        <v>15.167795975894343</v>
      </c>
      <c r="H35" s="38">
        <v>0.1277169373626709</v>
      </c>
      <c r="I35" s="37">
        <v>2.0924099041068227E-2</v>
      </c>
      <c r="J35" s="39">
        <v>1.7328845057773583E-2</v>
      </c>
      <c r="K35" s="38">
        <v>0</v>
      </c>
      <c r="L35" s="37">
        <v>0</v>
      </c>
      <c r="M35" s="38"/>
      <c r="N35" s="37"/>
      <c r="O35" s="39">
        <v>0</v>
      </c>
      <c r="P35" s="38">
        <v>0</v>
      </c>
      <c r="Q35" s="36">
        <v>0</v>
      </c>
      <c r="R35" s="37">
        <v>0</v>
      </c>
      <c r="S35" s="37">
        <v>0</v>
      </c>
      <c r="T35" s="38">
        <v>10.717000000000001</v>
      </c>
      <c r="U35" s="37">
        <v>3.766</v>
      </c>
    </row>
    <row r="36" spans="1:21">
      <c r="A36" s="4">
        <v>40451</v>
      </c>
      <c r="B36" s="35">
        <v>-3.4930409301757837E-2</v>
      </c>
      <c r="C36" s="36">
        <v>0.77793079690551759</v>
      </c>
      <c r="D36" s="37">
        <v>0.74300038760375975</v>
      </c>
      <c r="E36" s="38">
        <v>10.869866428066256</v>
      </c>
      <c r="F36" s="36">
        <v>4.0084325605345335</v>
      </c>
      <c r="G36" s="37">
        <v>14.87829898860079</v>
      </c>
      <c r="H36" s="38">
        <v>0.17898240183258057</v>
      </c>
      <c r="I36" s="37">
        <v>4.2019306786914942E-2</v>
      </c>
      <c r="J36" s="39">
        <v>1.7217705418729766E-2</v>
      </c>
      <c r="K36" s="38">
        <v>5.8085709540318247</v>
      </c>
      <c r="L36" s="37">
        <v>2.5056292886564289</v>
      </c>
      <c r="M36" s="38">
        <v>0.69863255448292205</v>
      </c>
      <c r="N36" s="37">
        <v>0.301367445517078</v>
      </c>
      <c r="O36" s="39">
        <v>2.5748503013257311</v>
      </c>
      <c r="P36" s="38">
        <v>0</v>
      </c>
      <c r="Q36" s="36">
        <v>8.9258707183742514E-3</v>
      </c>
      <c r="R36" s="37">
        <v>0</v>
      </c>
      <c r="S36" s="38">
        <v>0</v>
      </c>
      <c r="T36" s="36">
        <v>10.631</v>
      </c>
      <c r="U36" s="37">
        <v>3.931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>
        <f>IF(SUM(B7:B37)&gt;0, AVERAGE(B7:B37), "")</f>
        <v>0.11954638430633543</v>
      </c>
      <c r="C38" s="45">
        <f t="shared" ref="C38:U38" si="0">IF(SUM(C7:C37)&gt;0, AVERAGE(C7:C37), "")</f>
        <v>0.21686381177215577</v>
      </c>
      <c r="D38" s="45">
        <f t="shared" si="0"/>
        <v>0.33641019607849115</v>
      </c>
      <c r="E38" s="45">
        <f t="shared" si="0"/>
        <v>8.8359093014068328</v>
      </c>
      <c r="F38" s="45">
        <f t="shared" si="0"/>
        <v>3.9537441010785459</v>
      </c>
      <c r="G38" s="45">
        <f t="shared" si="0"/>
        <v>12.789653402485374</v>
      </c>
      <c r="H38" s="45">
        <f t="shared" si="0"/>
        <v>8.4948338293520609E-2</v>
      </c>
      <c r="I38" s="45">
        <f t="shared" si="0"/>
        <v>1.4307778759509079E-2</v>
      </c>
      <c r="J38" s="45">
        <f t="shared" si="0"/>
        <v>1.7255912152241069E-2</v>
      </c>
      <c r="K38" s="45">
        <f t="shared" si="0"/>
        <v>0.19361903180106083</v>
      </c>
      <c r="L38" s="45">
        <f t="shared" si="0"/>
        <v>8.3520976288547627E-2</v>
      </c>
      <c r="M38" s="45">
        <f t="shared" si="0"/>
        <v>0.69863255448292205</v>
      </c>
      <c r="N38" s="45">
        <f t="shared" si="0"/>
        <v>0.301367445517078</v>
      </c>
      <c r="O38" s="45">
        <f t="shared" si="0"/>
        <v>8.5828343377524374E-2</v>
      </c>
      <c r="P38" s="45">
        <f t="shared" si="0"/>
        <v>0.18847339421720508</v>
      </c>
      <c r="Q38" s="45">
        <f t="shared" si="0"/>
        <v>2.9752902394580838E-4</v>
      </c>
      <c r="R38" s="45" t="str">
        <f t="shared" si="0"/>
        <v/>
      </c>
      <c r="S38" s="45" t="str">
        <f t="shared" si="0"/>
        <v/>
      </c>
      <c r="T38" s="45">
        <f t="shared" si="0"/>
        <v>7.4369189378541876</v>
      </c>
      <c r="U38" s="46">
        <f t="shared" si="0"/>
        <v>0.86186666666666656</v>
      </c>
    </row>
    <row r="39" spans="1:21" ht="15.75" thickBot="1">
      <c r="A39" s="27" t="s">
        <v>29</v>
      </c>
      <c r="B39" s="28">
        <f>SUM(B7:B37)</f>
        <v>3.5863915291900632</v>
      </c>
      <c r="C39" s="28">
        <f t="shared" ref="C39:U39" si="1">SUM(C7:C37)</f>
        <v>6.5059143531646733</v>
      </c>
      <c r="D39" s="28">
        <f t="shared" si="1"/>
        <v>10.092305882354735</v>
      </c>
      <c r="E39" s="28">
        <f t="shared" si="1"/>
        <v>265.07727904220496</v>
      </c>
      <c r="F39" s="28">
        <f t="shared" si="1"/>
        <v>118.61232303235637</v>
      </c>
      <c r="G39" s="28">
        <f t="shared" si="1"/>
        <v>383.68960207456121</v>
      </c>
      <c r="H39" s="28">
        <f t="shared" si="1"/>
        <v>2.5484501488056184</v>
      </c>
      <c r="I39" s="28">
        <f t="shared" si="1"/>
        <v>0.42923336278527235</v>
      </c>
      <c r="J39" s="28">
        <f t="shared" si="1"/>
        <v>0.51767736456723201</v>
      </c>
      <c r="K39" s="28">
        <f t="shared" si="1"/>
        <v>5.8085709540318247</v>
      </c>
      <c r="L39" s="28">
        <f t="shared" si="1"/>
        <v>2.5056292886564289</v>
      </c>
      <c r="M39" s="28">
        <f t="shared" si="1"/>
        <v>0.69863255448292205</v>
      </c>
      <c r="N39" s="28">
        <f t="shared" si="1"/>
        <v>0.301367445517078</v>
      </c>
      <c r="O39" s="28">
        <f t="shared" si="1"/>
        <v>2.5748503013257311</v>
      </c>
      <c r="P39" s="28">
        <f t="shared" si="1"/>
        <v>5.654201826516152</v>
      </c>
      <c r="Q39" s="28">
        <f t="shared" si="1"/>
        <v>8.9258707183742514E-3</v>
      </c>
      <c r="R39" s="28">
        <f t="shared" si="1"/>
        <v>0</v>
      </c>
      <c r="S39" s="28">
        <f t="shared" si="1"/>
        <v>0</v>
      </c>
      <c r="T39" s="28">
        <f t="shared" si="1"/>
        <v>223.10756813562563</v>
      </c>
      <c r="U39" s="29">
        <f t="shared" si="1"/>
        <v>25.855999999999998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topLeftCell="A2" zoomScale="90" zoomScaleNormal="90" workbookViewId="0">
      <selection activeCell="I27" sqref="I27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f>September!$A$4+31</f>
        <v>40458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40452</v>
      </c>
      <c r="B7" s="30">
        <v>-3.0751715026855475E-2</v>
      </c>
      <c r="C7" s="31">
        <v>0.6343694590454102</v>
      </c>
      <c r="D7" s="32">
        <v>0.60361774401855472</v>
      </c>
      <c r="E7" s="33">
        <v>8.4766156012118543</v>
      </c>
      <c r="F7" s="31">
        <v>3.9959652366160432</v>
      </c>
      <c r="G7" s="32">
        <v>12.472580837827898</v>
      </c>
      <c r="H7" s="33">
        <v>0.12541960663986207</v>
      </c>
      <c r="I7" s="32">
        <v>2.9565644961945043E-2</v>
      </c>
      <c r="J7" s="34">
        <v>1.7201998858674364E-2</v>
      </c>
      <c r="K7" s="33">
        <v>7.9999234625587992</v>
      </c>
      <c r="L7" s="32">
        <v>3.999835210634235</v>
      </c>
      <c r="M7" s="33">
        <v>0.66667369573275659</v>
      </c>
      <c r="N7" s="32">
        <v>0.33332630426724347</v>
      </c>
      <c r="O7" s="34">
        <v>4.2000428963931089</v>
      </c>
      <c r="P7" s="33">
        <v>0.35233268658065797</v>
      </c>
      <c r="Q7" s="31">
        <v>0</v>
      </c>
      <c r="R7" s="32">
        <v>0</v>
      </c>
      <c r="S7" s="33">
        <v>9.4744500897446571E-2</v>
      </c>
      <c r="T7" s="31">
        <v>7.7650325282686206</v>
      </c>
      <c r="U7" s="32">
        <v>3.8823934583437554</v>
      </c>
    </row>
    <row r="8" spans="1:21">
      <c r="A8" s="4">
        <v>40453</v>
      </c>
      <c r="B8" s="35">
        <v>-2.7203915557861391E-2</v>
      </c>
      <c r="C8" s="36">
        <v>0.61657924053955082</v>
      </c>
      <c r="D8" s="37">
        <v>0.58937532498168943</v>
      </c>
      <c r="E8" s="38">
        <v>8.455718156496026</v>
      </c>
      <c r="F8" s="36">
        <v>3.9998347844637432</v>
      </c>
      <c r="G8" s="37">
        <v>12.45555294095977</v>
      </c>
      <c r="H8" s="38">
        <v>0.11602377335929871</v>
      </c>
      <c r="I8" s="37">
        <v>2.6011283968965522E-2</v>
      </c>
      <c r="J8" s="39">
        <v>1.71480707242012E-2</v>
      </c>
      <c r="K8" s="38">
        <v>8.0001020260042282</v>
      </c>
      <c r="L8" s="37">
        <v>4.0001002779125407</v>
      </c>
      <c r="M8" s="38">
        <v>0.66666392977333888</v>
      </c>
      <c r="N8" s="37">
        <v>0.33333607022666112</v>
      </c>
      <c r="O8" s="39">
        <v>4.2005696248972262</v>
      </c>
      <c r="P8" s="38">
        <v>0</v>
      </c>
      <c r="Q8" s="36">
        <v>0</v>
      </c>
      <c r="R8" s="37">
        <v>0</v>
      </c>
      <c r="S8" s="38">
        <v>0.12031582283586317</v>
      </c>
      <c r="T8" s="36">
        <v>8.0001020260042282</v>
      </c>
      <c r="U8" s="37">
        <v>4.0001002779125407</v>
      </c>
    </row>
    <row r="9" spans="1:21">
      <c r="A9" s="4">
        <v>40454</v>
      </c>
      <c r="B9" s="35">
        <v>-2.491323580932614E-2</v>
      </c>
      <c r="C9" s="36">
        <v>0.62595822027587888</v>
      </c>
      <c r="D9" s="37">
        <v>0.60104498446655275</v>
      </c>
      <c r="E9" s="38">
        <v>8.4594897756914982</v>
      </c>
      <c r="F9" s="36">
        <v>3.9999915946709965</v>
      </c>
      <c r="G9" s="37">
        <v>12.459481370362495</v>
      </c>
      <c r="H9" s="38">
        <v>0.1226431767692566</v>
      </c>
      <c r="I9" s="37">
        <v>2.96970032018543E-2</v>
      </c>
      <c r="J9" s="39">
        <v>1.7076912650362638E-2</v>
      </c>
      <c r="K9" s="38">
        <v>7.9999412643654466</v>
      </c>
      <c r="L9" s="37">
        <v>3.9997625339969987</v>
      </c>
      <c r="M9" s="38">
        <v>0.66667822796235765</v>
      </c>
      <c r="N9" s="37">
        <v>0.33332177203764241</v>
      </c>
      <c r="O9" s="39">
        <v>4.2003380610097434</v>
      </c>
      <c r="P9" s="38">
        <v>0</v>
      </c>
      <c r="Q9" s="36">
        <v>0</v>
      </c>
      <c r="R9" s="37">
        <v>0</v>
      </c>
      <c r="S9" s="38">
        <v>0.11666324171538278</v>
      </c>
      <c r="T9" s="36">
        <v>7.9999412643654466</v>
      </c>
      <c r="U9" s="37">
        <v>3.9997625339969987</v>
      </c>
    </row>
    <row r="10" spans="1:21">
      <c r="A10" s="4">
        <v>40455</v>
      </c>
      <c r="B10" s="35">
        <v>-2.2316294799804681E-2</v>
      </c>
      <c r="C10" s="36">
        <v>0.61276476840209959</v>
      </c>
      <c r="D10" s="37">
        <v>0.59044847360229491</v>
      </c>
      <c r="E10" s="38">
        <v>8.4616274850580702</v>
      </c>
      <c r="F10" s="36">
        <v>3.9997281330653105</v>
      </c>
      <c r="G10" s="37">
        <v>12.461355618123381</v>
      </c>
      <c r="H10" s="38">
        <v>0.11720271676254272</v>
      </c>
      <c r="I10" s="37">
        <v>2.6011477358018981E-2</v>
      </c>
      <c r="J10" s="39">
        <v>1.7158106069246951E-2</v>
      </c>
      <c r="K10" s="38">
        <v>8.0002558763630951</v>
      </c>
      <c r="L10" s="37">
        <v>3.9998681991104634</v>
      </c>
      <c r="M10" s="38">
        <v>0.6666810964658616</v>
      </c>
      <c r="N10" s="37">
        <v>0.33331890353413846</v>
      </c>
      <c r="O10" s="39">
        <v>4.1998221665738846</v>
      </c>
      <c r="P10" s="38">
        <v>0</v>
      </c>
      <c r="Q10" s="36">
        <v>0</v>
      </c>
      <c r="R10" s="37">
        <v>0</v>
      </c>
      <c r="S10" s="38">
        <v>0.11597808752334871</v>
      </c>
      <c r="T10" s="36">
        <v>8.0002558763630951</v>
      </c>
      <c r="U10" s="37">
        <v>3.9998681991104634</v>
      </c>
    </row>
    <row r="11" spans="1:21">
      <c r="A11" s="4">
        <v>40456</v>
      </c>
      <c r="B11" s="35">
        <v>-1.8472042968749935E-2</v>
      </c>
      <c r="C11" s="36">
        <v>0.59994938406372067</v>
      </c>
      <c r="D11" s="37">
        <v>0.58147734109497073</v>
      </c>
      <c r="E11" s="38">
        <v>8.8876219265345604</v>
      </c>
      <c r="F11" s="36">
        <v>4.001923392024179</v>
      </c>
      <c r="G11" s="37">
        <v>12.889545318558739</v>
      </c>
      <c r="H11" s="38">
        <v>0.12381354808044434</v>
      </c>
      <c r="I11" s="37">
        <v>2.9786024854049437E-2</v>
      </c>
      <c r="J11" s="39">
        <v>1.7036004865646333E-2</v>
      </c>
      <c r="K11" s="38">
        <v>8.0768156028575362</v>
      </c>
      <c r="L11" s="37">
        <v>4.0006320148304555</v>
      </c>
      <c r="M11" s="38">
        <v>0.66875186368257644</v>
      </c>
      <c r="N11" s="37">
        <v>0.33124813631742367</v>
      </c>
      <c r="O11" s="39">
        <v>4.2000755790663549</v>
      </c>
      <c r="P11" s="38">
        <v>0</v>
      </c>
      <c r="Q11" s="36">
        <v>0.35746468060870162</v>
      </c>
      <c r="R11" s="37">
        <v>0</v>
      </c>
      <c r="S11" s="38">
        <v>0.11460740900217381</v>
      </c>
      <c r="T11" s="36">
        <v>8.0768156028575362</v>
      </c>
      <c r="U11" s="37">
        <v>4.0006320148304555</v>
      </c>
    </row>
    <row r="12" spans="1:21">
      <c r="A12" s="4">
        <v>40457</v>
      </c>
      <c r="B12" s="35">
        <v>-1.5890883178710902E-2</v>
      </c>
      <c r="C12" s="36">
        <v>0.61712389309692384</v>
      </c>
      <c r="D12" s="37">
        <v>0.60123300991821294</v>
      </c>
      <c r="E12" s="38">
        <v>8.4696030909818969</v>
      </c>
      <c r="F12" s="36">
        <v>4.0790496886647114</v>
      </c>
      <c r="G12" s="37">
        <v>12.548652779646609</v>
      </c>
      <c r="H12" s="38">
        <v>0.11716085690307618</v>
      </c>
      <c r="I12" s="37">
        <v>2.6159014989213903E-2</v>
      </c>
      <c r="J12" s="39">
        <v>1.7210702207199748E-2</v>
      </c>
      <c r="K12" s="38">
        <v>8.0005106991586654</v>
      </c>
      <c r="L12" s="37">
        <v>3.9998666510552865</v>
      </c>
      <c r="M12" s="38">
        <v>0.66668826035008188</v>
      </c>
      <c r="N12" s="37">
        <v>0.33331173964991806</v>
      </c>
      <c r="O12" s="39">
        <v>4.1998074638577982</v>
      </c>
      <c r="P12" s="38">
        <v>0.20619639978027343</v>
      </c>
      <c r="Q12" s="36">
        <v>0</v>
      </c>
      <c r="R12" s="37">
        <v>0</v>
      </c>
      <c r="S12" s="38">
        <v>0.11780994642707121</v>
      </c>
      <c r="T12" s="36">
        <v>7.8630419800987053</v>
      </c>
      <c r="U12" s="37">
        <v>3.9311389703349735</v>
      </c>
    </row>
    <row r="13" spans="1:21">
      <c r="A13" s="4">
        <v>40458</v>
      </c>
      <c r="B13" s="35">
        <v>-1.6327459442138648E-2</v>
      </c>
      <c r="C13" s="36">
        <v>0.62335514852905272</v>
      </c>
      <c r="D13" s="37">
        <v>0.60702768908691407</v>
      </c>
      <c r="E13" s="38">
        <v>8.4773921984269087</v>
      </c>
      <c r="F13" s="36">
        <v>4.0605034443123502</v>
      </c>
      <c r="G13" s="37">
        <v>12.537895642739258</v>
      </c>
      <c r="H13" s="38">
        <v>0.1234281401977539</v>
      </c>
      <c r="I13" s="37">
        <v>0.22616511487202917</v>
      </c>
      <c r="J13" s="39">
        <v>1.7166854350407924E-2</v>
      </c>
      <c r="K13" s="38">
        <v>8.0002119475243489</v>
      </c>
      <c r="L13" s="37">
        <v>3.7833582999743545</v>
      </c>
      <c r="M13" s="38">
        <v>0.6789293719552062</v>
      </c>
      <c r="N13" s="37">
        <v>0.32107062804479375</v>
      </c>
      <c r="O13" s="39">
        <v>4.1999847776004984</v>
      </c>
      <c r="P13" s="38">
        <v>0.42818761589050292</v>
      </c>
      <c r="Q13" s="36">
        <v>0.19460546631528852</v>
      </c>
      <c r="R13" s="37">
        <v>0</v>
      </c>
      <c r="S13" s="38">
        <v>0.10900606507558841</v>
      </c>
      <c r="T13" s="36">
        <v>7.7095027983888125</v>
      </c>
      <c r="U13" s="37">
        <v>3.6458798332193876</v>
      </c>
    </row>
    <row r="14" spans="1:21">
      <c r="A14" s="4">
        <v>40459</v>
      </c>
      <c r="B14" s="35">
        <v>-1.7350943389892626E-2</v>
      </c>
      <c r="C14" s="36">
        <v>0.61375837295532232</v>
      </c>
      <c r="D14" s="37">
        <v>0.59640742956542969</v>
      </c>
      <c r="E14" s="38">
        <v>8.4549679759293426</v>
      </c>
      <c r="F14" s="36">
        <v>3.9997942785653779</v>
      </c>
      <c r="G14" s="37">
        <v>12.454762254494721</v>
      </c>
      <c r="H14" s="38">
        <v>0.11183023357582092</v>
      </c>
      <c r="I14" s="37">
        <v>2.6375714767838596E-2</v>
      </c>
      <c r="J14" s="39">
        <v>1.7226877130079261E-2</v>
      </c>
      <c r="K14" s="38">
        <v>7.9991166357401386</v>
      </c>
      <c r="L14" s="37">
        <v>3.4435772819124728</v>
      </c>
      <c r="M14" s="38">
        <v>0.69905886614688906</v>
      </c>
      <c r="N14" s="37">
        <v>0.30094113385311094</v>
      </c>
      <c r="O14" s="39">
        <v>4.1998731464314289</v>
      </c>
      <c r="P14" s="38">
        <v>0</v>
      </c>
      <c r="Q14" s="36">
        <v>0.49904239675064549</v>
      </c>
      <c r="R14" s="37">
        <v>0</v>
      </c>
      <c r="S14" s="38">
        <v>0.11652365588412472</v>
      </c>
      <c r="T14" s="36">
        <v>7.9991166357401386</v>
      </c>
      <c r="U14" s="37">
        <v>3.4435772819124728</v>
      </c>
    </row>
    <row r="15" spans="1:21">
      <c r="A15" s="4">
        <v>40460</v>
      </c>
      <c r="B15" s="35">
        <v>-1.0886546844482425E-2</v>
      </c>
      <c r="C15" s="36">
        <v>0.62489390899658204</v>
      </c>
      <c r="D15" s="37">
        <v>0.61400736215209961</v>
      </c>
      <c r="E15" s="38">
        <v>8.4677889188052013</v>
      </c>
      <c r="F15" s="36">
        <v>3.9917337773108299</v>
      </c>
      <c r="G15" s="37">
        <v>12.459522696116032</v>
      </c>
      <c r="H15" s="38">
        <v>0.11678208592224121</v>
      </c>
      <c r="I15" s="37">
        <v>1.6115551656664815E-2</v>
      </c>
      <c r="J15" s="39">
        <v>1.7190801145537685E-2</v>
      </c>
      <c r="K15" s="38">
        <v>7.9987869076045994</v>
      </c>
      <c r="L15" s="37">
        <v>4.0000724175553355</v>
      </c>
      <c r="M15" s="38">
        <v>0.6666289428722828</v>
      </c>
      <c r="N15" s="37">
        <v>0.33337105712771725</v>
      </c>
      <c r="O15" s="39">
        <v>4.199773252997467</v>
      </c>
      <c r="P15" s="38">
        <v>0</v>
      </c>
      <c r="Q15" s="36">
        <v>0</v>
      </c>
      <c r="R15" s="37">
        <v>0</v>
      </c>
      <c r="S15" s="38">
        <v>0.10881397878857513</v>
      </c>
      <c r="T15" s="36">
        <v>7.9987869076045994</v>
      </c>
      <c r="U15" s="37">
        <v>4.0000724175553355</v>
      </c>
    </row>
    <row r="16" spans="1:21">
      <c r="A16" s="4">
        <v>40461</v>
      </c>
      <c r="B16" s="35">
        <v>-7.4635916748047038E-3</v>
      </c>
      <c r="C16" s="36">
        <v>0.60390031127929689</v>
      </c>
      <c r="D16" s="37">
        <v>0.59643671960449218</v>
      </c>
      <c r="E16" s="38">
        <v>8.4678287975807187</v>
      </c>
      <c r="F16" s="36">
        <v>3.9707994475851152</v>
      </c>
      <c r="G16" s="37">
        <v>12.438628245165834</v>
      </c>
      <c r="H16" s="38">
        <v>0.1194257682723999</v>
      </c>
      <c r="I16" s="37">
        <v>5.8241326029982885E-3</v>
      </c>
      <c r="J16" s="39">
        <v>1.7149869163719807E-2</v>
      </c>
      <c r="K16" s="38">
        <v>8.0011855642907506</v>
      </c>
      <c r="L16" s="37">
        <v>3.9995453734797524</v>
      </c>
      <c r="M16" s="38">
        <v>0.66672485249279423</v>
      </c>
      <c r="N16" s="37">
        <v>0.33327514750720583</v>
      </c>
      <c r="O16" s="39">
        <v>4.1997997408009589</v>
      </c>
      <c r="P16" s="38">
        <v>0</v>
      </c>
      <c r="Q16" s="36">
        <v>0</v>
      </c>
      <c r="R16" s="37">
        <v>0</v>
      </c>
      <c r="S16" s="38">
        <v>0.10343954094433272</v>
      </c>
      <c r="T16" s="36">
        <v>8.0011855642907506</v>
      </c>
      <c r="U16" s="37">
        <v>3.9995453734797524</v>
      </c>
    </row>
    <row r="17" spans="1:21">
      <c r="A17" s="4">
        <v>40462</v>
      </c>
      <c r="B17" s="35">
        <v>-6.9958663330078608E-3</v>
      </c>
      <c r="C17" s="36">
        <v>0.56155748948669437</v>
      </c>
      <c r="D17" s="37">
        <v>0.55456162315368651</v>
      </c>
      <c r="E17" s="38">
        <v>8.3861361798424632</v>
      </c>
      <c r="F17" s="36">
        <v>3.1678141656504892</v>
      </c>
      <c r="G17" s="37">
        <v>11.553950345492952</v>
      </c>
      <c r="H17" s="38">
        <v>4.9566437156677245E-2</v>
      </c>
      <c r="I17" s="37">
        <v>1.9277651194227162E-2</v>
      </c>
      <c r="J17" s="39">
        <v>1.7200224834235535E-2</v>
      </c>
      <c r="K17" s="38">
        <v>7.9500066740422159</v>
      </c>
      <c r="L17" s="37">
        <v>3.1552690562643591</v>
      </c>
      <c r="M17" s="38">
        <v>0.71587656777818209</v>
      </c>
      <c r="N17" s="37">
        <v>0.28412343222181785</v>
      </c>
      <c r="O17" s="39">
        <v>3.3742590583321905</v>
      </c>
      <c r="P17" s="38">
        <v>0</v>
      </c>
      <c r="Q17" s="36">
        <v>5.0769200179138191E-2</v>
      </c>
      <c r="R17" s="37">
        <v>1.5559058316106798E-2</v>
      </c>
      <c r="S17" s="38">
        <v>6.9170918311883156E-2</v>
      </c>
      <c r="T17" s="36">
        <v>7.9500066740422159</v>
      </c>
      <c r="U17" s="37">
        <v>3.1397099979482523</v>
      </c>
    </row>
    <row r="18" spans="1:21">
      <c r="A18" s="4">
        <v>40463</v>
      </c>
      <c r="B18" s="35">
        <v>0.54425739196777334</v>
      </c>
      <c r="C18" s="36">
        <v>0.16674329180908204</v>
      </c>
      <c r="D18" s="37">
        <v>0.71100068377685544</v>
      </c>
      <c r="E18" s="38">
        <v>8.7641438791394446</v>
      </c>
      <c r="F18" s="36">
        <v>1.9998080283427475</v>
      </c>
      <c r="G18" s="37">
        <v>10.763951907482191</v>
      </c>
      <c r="H18" s="38">
        <v>0.18383604088783265</v>
      </c>
      <c r="I18" s="37">
        <v>1.1377459070184035E-2</v>
      </c>
      <c r="J18" s="39">
        <v>1.724204129076002E-2</v>
      </c>
      <c r="K18" s="38">
        <v>7.9991946731185681</v>
      </c>
      <c r="L18" s="37">
        <v>2.0000670294799523</v>
      </c>
      <c r="M18" s="38">
        <v>0.7999785295188151</v>
      </c>
      <c r="N18" s="37">
        <v>0.20002147048118488</v>
      </c>
      <c r="O18" s="39">
        <v>2.2504467709338845</v>
      </c>
      <c r="P18" s="38">
        <v>0</v>
      </c>
      <c r="Q18" s="36">
        <v>0</v>
      </c>
      <c r="R18" s="37">
        <v>0</v>
      </c>
      <c r="S18" s="38">
        <v>0</v>
      </c>
      <c r="T18" s="36">
        <v>7.9991946731185681</v>
      </c>
      <c r="U18" s="37">
        <v>2.0000670294799523</v>
      </c>
    </row>
    <row r="19" spans="1:21">
      <c r="A19" s="4">
        <v>40464</v>
      </c>
      <c r="B19" s="35">
        <v>0.86458892892456052</v>
      </c>
      <c r="C19" s="36">
        <v>0</v>
      </c>
      <c r="D19" s="37">
        <v>0.86458892892456052</v>
      </c>
      <c r="E19" s="38">
        <v>7.9790263816703693</v>
      </c>
      <c r="F19" s="36">
        <v>1.9995843443872232</v>
      </c>
      <c r="G19" s="37">
        <v>9.9786107260575925</v>
      </c>
      <c r="H19" s="38">
        <v>0.16814230974197389</v>
      </c>
      <c r="I19" s="37">
        <v>8.856559014065889E-3</v>
      </c>
      <c r="J19" s="39">
        <v>1.7267101662667594E-2</v>
      </c>
      <c r="K19" s="38">
        <v>7.1391308917321394</v>
      </c>
      <c r="L19" s="37">
        <v>1.9994064564567977</v>
      </c>
      <c r="M19" s="38">
        <v>0.78121154619420174</v>
      </c>
      <c r="N19" s="37">
        <v>0.21878845380579831</v>
      </c>
      <c r="O19" s="39">
        <v>2.199483824613361</v>
      </c>
      <c r="P19" s="38">
        <v>0.15630682739257812</v>
      </c>
      <c r="Q19" s="36">
        <v>2.7759053140068058E-3</v>
      </c>
      <c r="R19" s="37">
        <v>6.381365835435391E-3</v>
      </c>
      <c r="S19" s="38">
        <v>4.237091901720369E-2</v>
      </c>
      <c r="T19" s="36">
        <v>7.0170221934240731</v>
      </c>
      <c r="U19" s="37">
        <v>1.9588269615368503</v>
      </c>
    </row>
    <row r="20" spans="1:21">
      <c r="A20" s="4">
        <v>40465</v>
      </c>
      <c r="B20" s="35">
        <v>0.65813063165283203</v>
      </c>
      <c r="C20" s="36">
        <v>0</v>
      </c>
      <c r="D20" s="37">
        <v>0.65813063165283203</v>
      </c>
      <c r="E20" s="38">
        <v>5.8300301852010472</v>
      </c>
      <c r="F20" s="36">
        <v>1.9805661859292183</v>
      </c>
      <c r="G20" s="37">
        <v>7.8105963711302655</v>
      </c>
      <c r="H20" s="38">
        <v>0.17065027474212646</v>
      </c>
      <c r="I20" s="37">
        <v>8.7840161017244678E-3</v>
      </c>
      <c r="J20" s="39">
        <v>1.7256684402179721E-2</v>
      </c>
      <c r="K20" s="38">
        <v>4.7164329960120979</v>
      </c>
      <c r="L20" s="37">
        <v>1.9998249037997964</v>
      </c>
      <c r="M20" s="38">
        <v>0.70224119835305809</v>
      </c>
      <c r="N20" s="37">
        <v>0.29775880164694191</v>
      </c>
      <c r="O20" s="39">
        <v>2.2084792718022097</v>
      </c>
      <c r="P20" s="38">
        <v>0.20947624005126952</v>
      </c>
      <c r="Q20" s="36">
        <v>0.20522146294083593</v>
      </c>
      <c r="R20" s="37">
        <v>0</v>
      </c>
      <c r="S20" s="38">
        <v>1.1973827840334295E-2</v>
      </c>
      <c r="T20" s="36">
        <v>4.5693301501720018</v>
      </c>
      <c r="U20" s="37">
        <v>1.9374515095886233</v>
      </c>
    </row>
    <row r="21" spans="1:21">
      <c r="A21" s="4">
        <v>40466</v>
      </c>
      <c r="B21" s="35">
        <v>0.80599115908813479</v>
      </c>
      <c r="C21" s="36">
        <v>0</v>
      </c>
      <c r="D21" s="37">
        <v>0.80599115908813479</v>
      </c>
      <c r="E21" s="38">
        <v>7.6749371347255408</v>
      </c>
      <c r="F21" s="36">
        <v>1.9908408851489519</v>
      </c>
      <c r="G21" s="37">
        <v>9.6657780198744927</v>
      </c>
      <c r="H21" s="38">
        <v>0.17220194284057616</v>
      </c>
      <c r="I21" s="37">
        <v>7.8075277919769284E-3</v>
      </c>
      <c r="J21" s="39">
        <v>1.7239504759963352E-2</v>
      </c>
      <c r="K21" s="38">
        <v>6.730369365362348</v>
      </c>
      <c r="L21" s="37">
        <v>1.9998224548924133</v>
      </c>
      <c r="M21" s="38">
        <v>0.77093029614164243</v>
      </c>
      <c r="N21" s="37">
        <v>0.22906970385835751</v>
      </c>
      <c r="O21" s="39">
        <v>2.2617690223661748</v>
      </c>
      <c r="P21" s="38">
        <v>0</v>
      </c>
      <c r="Q21" s="36">
        <v>0</v>
      </c>
      <c r="R21" s="37">
        <v>8.8037730406665803E-3</v>
      </c>
      <c r="S21" s="38">
        <v>0.12538735905378928</v>
      </c>
      <c r="T21" s="36">
        <v>6.730369365362348</v>
      </c>
      <c r="U21" s="37">
        <v>1.9910186818517468</v>
      </c>
    </row>
    <row r="22" spans="1:21">
      <c r="A22" s="4">
        <v>40467</v>
      </c>
      <c r="B22" s="35">
        <v>0.7252896989135742</v>
      </c>
      <c r="C22" s="36">
        <v>0</v>
      </c>
      <c r="D22" s="37">
        <v>0.7252896989135742</v>
      </c>
      <c r="E22" s="38">
        <v>6.876763894144533</v>
      </c>
      <c r="F22" s="36">
        <v>1.9502054836846991</v>
      </c>
      <c r="G22" s="37">
        <v>8.8269693778292329</v>
      </c>
      <c r="H22" s="38">
        <v>0.18216639539909363</v>
      </c>
      <c r="I22" s="37">
        <v>2.9198187233996577E-3</v>
      </c>
      <c r="J22" s="39">
        <v>1.7242925171534213E-2</v>
      </c>
      <c r="K22" s="38">
        <v>5.9995836967186502</v>
      </c>
      <c r="L22" s="37">
        <v>1.9302119169382508</v>
      </c>
      <c r="M22" s="38">
        <v>0.7565874316339265</v>
      </c>
      <c r="N22" s="37">
        <v>0.24341256836607358</v>
      </c>
      <c r="O22" s="39">
        <v>2.2395346171151433</v>
      </c>
      <c r="P22" s="38">
        <v>0.21718237023925782</v>
      </c>
      <c r="Q22" s="36">
        <v>6.5800137652087212E-2</v>
      </c>
      <c r="R22" s="37">
        <v>0</v>
      </c>
      <c r="S22" s="38">
        <v>0.11121703496570667</v>
      </c>
      <c r="T22" s="36">
        <v>5.8352662450231616</v>
      </c>
      <c r="U22" s="37">
        <v>1.8773469983944815</v>
      </c>
    </row>
    <row r="23" spans="1:21">
      <c r="A23" s="4">
        <v>40468</v>
      </c>
      <c r="B23" s="35">
        <v>0.73908708496093745</v>
      </c>
      <c r="C23" s="36">
        <v>0</v>
      </c>
      <c r="D23" s="37">
        <v>0.73908708496093745</v>
      </c>
      <c r="E23" s="38">
        <v>6.9484928064719496</v>
      </c>
      <c r="F23" s="36">
        <v>1.9754508012768337</v>
      </c>
      <c r="G23" s="37">
        <v>8.9239436077487824</v>
      </c>
      <c r="H23" s="38">
        <v>0.21704340253067017</v>
      </c>
      <c r="I23" s="37">
        <v>3.1577219602072146E-3</v>
      </c>
      <c r="J23" s="39">
        <v>1.7196706728967039E-2</v>
      </c>
      <c r="K23" s="38">
        <v>5.9999428516445441</v>
      </c>
      <c r="L23" s="37">
        <v>2.0002056972256446</v>
      </c>
      <c r="M23" s="38">
        <v>0.74997893039022112</v>
      </c>
      <c r="N23" s="37">
        <v>0.25002106960977882</v>
      </c>
      <c r="O23" s="39">
        <v>2.2402487713907959</v>
      </c>
      <c r="P23" s="38">
        <v>0</v>
      </c>
      <c r="Q23" s="36">
        <v>0</v>
      </c>
      <c r="R23" s="37">
        <v>0</v>
      </c>
      <c r="S23" s="38">
        <v>9.6076432676195367E-2</v>
      </c>
      <c r="T23" s="36">
        <v>5.9999428516445441</v>
      </c>
      <c r="U23" s="37">
        <v>2.0002056972256446</v>
      </c>
    </row>
    <row r="24" spans="1:21">
      <c r="A24" s="4">
        <v>40469</v>
      </c>
      <c r="B24" s="35">
        <v>0.7391773510131836</v>
      </c>
      <c r="C24" s="36">
        <v>0</v>
      </c>
      <c r="D24" s="37">
        <v>0.7391773510131836</v>
      </c>
      <c r="E24" s="38">
        <v>6.927127957004962</v>
      </c>
      <c r="F24" s="36">
        <v>1.9999477349410779</v>
      </c>
      <c r="G24" s="37">
        <v>8.9270756919460403</v>
      </c>
      <c r="H24" s="38">
        <v>0.16514270682144164</v>
      </c>
      <c r="I24" s="37">
        <v>1.3302932052612305E-3</v>
      </c>
      <c r="J24" s="39">
        <v>1.7222445735804243E-2</v>
      </c>
      <c r="K24" s="38">
        <v>5.999749117424007</v>
      </c>
      <c r="L24" s="37">
        <v>1.9999874336983814</v>
      </c>
      <c r="M24" s="38">
        <v>0.74999333779088306</v>
      </c>
      <c r="N24" s="37">
        <v>0.25000666220911699</v>
      </c>
      <c r="O24" s="39">
        <v>2.2412046027417447</v>
      </c>
      <c r="P24" s="38">
        <v>0</v>
      </c>
      <c r="Q24" s="36">
        <v>0</v>
      </c>
      <c r="R24" s="37">
        <v>0</v>
      </c>
      <c r="S24" s="38">
        <v>0.10151338410720978</v>
      </c>
      <c r="T24" s="36">
        <v>5.999749117424007</v>
      </c>
      <c r="U24" s="37">
        <v>1.9999874336983814</v>
      </c>
    </row>
    <row r="25" spans="1:21">
      <c r="A25" s="4">
        <v>40470</v>
      </c>
      <c r="B25" s="35">
        <v>0.73013782540893557</v>
      </c>
      <c r="C25" s="36">
        <v>0</v>
      </c>
      <c r="D25" s="37">
        <v>0.73013782540893557</v>
      </c>
      <c r="E25" s="38">
        <v>6.9479761272914642</v>
      </c>
      <c r="F25" s="36">
        <v>1.9778648805661121</v>
      </c>
      <c r="G25" s="37">
        <v>8.9258410078575761</v>
      </c>
      <c r="H25" s="38">
        <v>0.17129018632125856</v>
      </c>
      <c r="I25" s="37">
        <v>1.0590010738372802E-3</v>
      </c>
      <c r="J25" s="39">
        <v>1.7148879660097767E-2</v>
      </c>
      <c r="K25" s="38">
        <v>5.9995339923923456</v>
      </c>
      <c r="L25" s="37">
        <v>1.9998984678782725</v>
      </c>
      <c r="M25" s="38">
        <v>0.74999495554080631</v>
      </c>
      <c r="N25" s="37">
        <v>0.25000504445919364</v>
      </c>
      <c r="O25" s="39">
        <v>2.2401738655541266</v>
      </c>
      <c r="P25" s="38">
        <v>0</v>
      </c>
      <c r="Q25" s="36">
        <v>0</v>
      </c>
      <c r="R25" s="37">
        <v>0</v>
      </c>
      <c r="S25" s="38">
        <v>9.3198136353850103E-2</v>
      </c>
      <c r="T25" s="36">
        <v>5.9995339923923456</v>
      </c>
      <c r="U25" s="37">
        <v>1.9998984678782725</v>
      </c>
    </row>
    <row r="26" spans="1:21">
      <c r="A26" s="4">
        <v>40471</v>
      </c>
      <c r="B26" s="35">
        <v>0.73938979333496091</v>
      </c>
      <c r="C26" s="36">
        <v>0</v>
      </c>
      <c r="D26" s="37">
        <v>0.73938979333496091</v>
      </c>
      <c r="E26" s="38">
        <v>6.9926471482021739</v>
      </c>
      <c r="F26" s="36">
        <v>1.9847329235312028</v>
      </c>
      <c r="G26" s="37">
        <v>8.9773800717333767</v>
      </c>
      <c r="H26" s="38">
        <v>0.20265736419486999</v>
      </c>
      <c r="I26" s="37">
        <v>1.7680345764160155E-3</v>
      </c>
      <c r="J26" s="39">
        <v>1.7365948744614931E-2</v>
      </c>
      <c r="K26" s="38">
        <v>5.9999952379971333</v>
      </c>
      <c r="L26" s="37">
        <v>1.9998679364222265</v>
      </c>
      <c r="M26" s="38">
        <v>0.75001223235703907</v>
      </c>
      <c r="N26" s="37">
        <v>0.24998776764296088</v>
      </c>
      <c r="O26" s="39">
        <v>2.2419581466603771</v>
      </c>
      <c r="P26" s="38">
        <v>0.32270832369232177</v>
      </c>
      <c r="Q26" s="36">
        <v>0</v>
      </c>
      <c r="R26" s="37">
        <v>0</v>
      </c>
      <c r="S26" s="38">
        <v>9.1971697973798783E-2</v>
      </c>
      <c r="T26" s="36">
        <v>5.757960047744457</v>
      </c>
      <c r="U26" s="37">
        <v>1.9191948029825809</v>
      </c>
    </row>
    <row r="27" spans="1:21">
      <c r="A27" s="4">
        <v>40472</v>
      </c>
      <c r="B27" s="35">
        <v>0.73502774914550784</v>
      </c>
      <c r="C27" s="36">
        <v>0</v>
      </c>
      <c r="D27" s="37">
        <v>0.73502774914550784</v>
      </c>
      <c r="E27" s="38">
        <v>6.9642203909949707</v>
      </c>
      <c r="F27" s="36">
        <v>1.9763834230587793</v>
      </c>
      <c r="G27" s="37">
        <v>8.94060381405375</v>
      </c>
      <c r="H27" s="38">
        <v>0.17763550514984131</v>
      </c>
      <c r="I27" s="37">
        <v>1.0576223506331443E-3</v>
      </c>
      <c r="J27" s="39">
        <v>1.7137750133458762E-2</v>
      </c>
      <c r="K27" s="38">
        <v>5.9997627174612216</v>
      </c>
      <c r="L27" s="37">
        <v>2.0000128448170735</v>
      </c>
      <c r="M27" s="38">
        <v>0.74999138047724434</v>
      </c>
      <c r="N27" s="37">
        <v>0.25000861952275572</v>
      </c>
      <c r="O27" s="39">
        <v>2.2414013843958047</v>
      </c>
      <c r="P27" s="38">
        <v>0</v>
      </c>
      <c r="Q27" s="36">
        <v>0</v>
      </c>
      <c r="R27" s="37">
        <v>0</v>
      </c>
      <c r="S27" s="38">
        <v>9.6142057320925289E-2</v>
      </c>
      <c r="T27" s="36">
        <v>5.9997627174612216</v>
      </c>
      <c r="U27" s="37">
        <v>2.0000128448170735</v>
      </c>
    </row>
    <row r="28" spans="1:21">
      <c r="A28" s="4">
        <v>40473</v>
      </c>
      <c r="B28" s="35">
        <v>0.75099248995971679</v>
      </c>
      <c r="C28" s="36">
        <v>0</v>
      </c>
      <c r="D28" s="37">
        <v>0.75099248995971679</v>
      </c>
      <c r="E28" s="38">
        <v>7.1270506193915697</v>
      </c>
      <c r="F28" s="36">
        <v>1.9710517373495013</v>
      </c>
      <c r="G28" s="37">
        <v>9.0981023567410713</v>
      </c>
      <c r="H28" s="38">
        <v>0.182525540851593</v>
      </c>
      <c r="I28" s="37">
        <v>1.735983620710671E-3</v>
      </c>
      <c r="J28" s="39">
        <v>1.712934349676766E-2</v>
      </c>
      <c r="K28" s="38">
        <v>6.0059510747994205</v>
      </c>
      <c r="L28" s="37">
        <v>1.999918328018806</v>
      </c>
      <c r="M28" s="38">
        <v>0.75019348587989765</v>
      </c>
      <c r="N28" s="37">
        <v>0.24980651412010224</v>
      </c>
      <c r="O28" s="39">
        <v>2.2411751744612793</v>
      </c>
      <c r="P28" s="38">
        <v>0.22881502685546876</v>
      </c>
      <c r="Q28" s="36">
        <v>0.14545790641365053</v>
      </c>
      <c r="R28" s="37">
        <v>0</v>
      </c>
      <c r="S28" s="38">
        <v>0.10137501899763102</v>
      </c>
      <c r="T28" s="36">
        <v>5.8342955321810139</v>
      </c>
      <c r="U28" s="37">
        <v>1.9427588437817438</v>
      </c>
    </row>
    <row r="29" spans="1:21">
      <c r="A29" s="4">
        <v>40474</v>
      </c>
      <c r="B29" s="35">
        <v>0.74490850537109377</v>
      </c>
      <c r="C29" s="36">
        <v>0</v>
      </c>
      <c r="D29" s="37">
        <v>0.74490850537109377</v>
      </c>
      <c r="E29" s="38">
        <v>7.1280021028323377</v>
      </c>
      <c r="F29" s="36">
        <v>1.9648936641924351</v>
      </c>
      <c r="G29" s="37">
        <v>9.092895767024773</v>
      </c>
      <c r="H29" s="38">
        <v>0.35592420621109011</v>
      </c>
      <c r="I29" s="37">
        <v>1.053687973022461E-3</v>
      </c>
      <c r="J29" s="39">
        <v>1.7134937026023814E-2</v>
      </c>
      <c r="K29" s="38">
        <v>6.0008910288146771</v>
      </c>
      <c r="L29" s="37">
        <v>2.0008036144127828</v>
      </c>
      <c r="M29" s="38">
        <v>0.74995251585784528</v>
      </c>
      <c r="N29" s="37">
        <v>0.25004748414215477</v>
      </c>
      <c r="O29" s="39">
        <v>2.2408539864577093</v>
      </c>
      <c r="P29" s="38">
        <v>0</v>
      </c>
      <c r="Q29" s="36">
        <v>0</v>
      </c>
      <c r="R29" s="37">
        <v>0</v>
      </c>
      <c r="S29" s="38">
        <v>8.2526770504102842E-2</v>
      </c>
      <c r="T29" s="36">
        <v>6.0008910288146771</v>
      </c>
      <c r="U29" s="37">
        <v>2.0008036144127828</v>
      </c>
    </row>
    <row r="30" spans="1:21">
      <c r="A30" s="4">
        <v>40475</v>
      </c>
      <c r="B30" s="35">
        <v>0.74628481628417964</v>
      </c>
      <c r="C30" s="36">
        <v>0</v>
      </c>
      <c r="D30" s="37">
        <v>0.74628481628417964</v>
      </c>
      <c r="E30" s="38">
        <v>7.0640707472954682</v>
      </c>
      <c r="F30" s="36">
        <v>1.9884932855575244</v>
      </c>
      <c r="G30" s="37">
        <v>9.0525640328529917</v>
      </c>
      <c r="H30" s="38">
        <v>0.27754971366119385</v>
      </c>
      <c r="I30" s="37">
        <v>1.0572150220870971E-3</v>
      </c>
      <c r="J30" s="39">
        <v>1.7063964381058994E-2</v>
      </c>
      <c r="K30" s="38">
        <v>5.9992314452909916</v>
      </c>
      <c r="L30" s="37">
        <v>1.9999457412612505</v>
      </c>
      <c r="M30" s="38">
        <v>0.74998106747485926</v>
      </c>
      <c r="N30" s="37">
        <v>0.25001893252514079</v>
      </c>
      <c r="O30" s="39">
        <v>2.2394125901347186</v>
      </c>
      <c r="P30" s="38">
        <v>2.365037727355957E-5</v>
      </c>
      <c r="Q30" s="36">
        <v>0</v>
      </c>
      <c r="R30" s="37">
        <v>0</v>
      </c>
      <c r="S30" s="38">
        <v>9.145138964292876E-2</v>
      </c>
      <c r="T30" s="36">
        <v>5.9992137079557981</v>
      </c>
      <c r="U30" s="37">
        <v>1.9999398282191707</v>
      </c>
    </row>
    <row r="31" spans="1:21">
      <c r="A31" s="4">
        <v>40476</v>
      </c>
      <c r="B31" s="35">
        <v>0.73987969952392574</v>
      </c>
      <c r="C31" s="36">
        <v>0</v>
      </c>
      <c r="D31" s="37">
        <v>0.73987969952392574</v>
      </c>
      <c r="E31" s="38">
        <v>6.9750445415327693</v>
      </c>
      <c r="F31" s="36">
        <v>1.95642297285494</v>
      </c>
      <c r="G31" s="37">
        <v>8.9314675143877089</v>
      </c>
      <c r="H31" s="38">
        <v>0.20694428140258789</v>
      </c>
      <c r="I31" s="37">
        <v>1.6670066404286773E-3</v>
      </c>
      <c r="J31" s="39">
        <v>1.7092831686830533E-2</v>
      </c>
      <c r="K31" s="38">
        <v>5.9993877283316461</v>
      </c>
      <c r="L31" s="37">
        <v>1.9999863159528781</v>
      </c>
      <c r="M31" s="38">
        <v>0.74998214799296092</v>
      </c>
      <c r="N31" s="37">
        <v>0.25001785200703913</v>
      </c>
      <c r="O31" s="39">
        <v>2.2384210901025035</v>
      </c>
      <c r="P31" s="38">
        <v>0.12833635327148438</v>
      </c>
      <c r="Q31" s="36">
        <v>0</v>
      </c>
      <c r="R31" s="37">
        <v>0</v>
      </c>
      <c r="S31" s="38">
        <v>9.3470441789063052E-2</v>
      </c>
      <c r="T31" s="36">
        <v>5.9031377544395145</v>
      </c>
      <c r="U31" s="37">
        <v>1.967899936573525</v>
      </c>
    </row>
    <row r="32" spans="1:21">
      <c r="A32" s="4">
        <v>40477</v>
      </c>
      <c r="B32" s="35">
        <v>0.60307375250244144</v>
      </c>
      <c r="C32" s="36">
        <v>0</v>
      </c>
      <c r="D32" s="37">
        <v>0.60307375250244144</v>
      </c>
      <c r="E32" s="38">
        <v>5.3113733348547889</v>
      </c>
      <c r="F32" s="36">
        <v>2.4070270031664425</v>
      </c>
      <c r="G32" s="37">
        <v>7.7184003380212314</v>
      </c>
      <c r="H32" s="38">
        <v>0.17731000755119325</v>
      </c>
      <c r="I32" s="37">
        <v>1.4675926845786162E-3</v>
      </c>
      <c r="J32" s="39">
        <v>1.7055258608039248E-2</v>
      </c>
      <c r="K32" s="38">
        <v>4.3478950338763678</v>
      </c>
      <c r="L32" s="37">
        <v>2.0000792897457793</v>
      </c>
      <c r="M32" s="38">
        <v>0.68492637370900145</v>
      </c>
      <c r="N32" s="37">
        <v>0.31507362629099867</v>
      </c>
      <c r="O32" s="39">
        <v>2.2355721720494515</v>
      </c>
      <c r="P32" s="38">
        <v>0</v>
      </c>
      <c r="Q32" s="36">
        <v>0.1143565848555136</v>
      </c>
      <c r="R32" s="37">
        <v>0</v>
      </c>
      <c r="S32" s="38">
        <v>6.9608595246979377E-2</v>
      </c>
      <c r="T32" s="36">
        <v>4.3478950338763678</v>
      </c>
      <c r="U32" s="37">
        <v>2.0000792897457793</v>
      </c>
    </row>
    <row r="33" spans="1:21">
      <c r="A33" s="4">
        <v>40478</v>
      </c>
      <c r="B33" s="35">
        <v>0.56471594403076175</v>
      </c>
      <c r="C33" s="36">
        <v>0</v>
      </c>
      <c r="D33" s="37">
        <v>0.56471594403076175</v>
      </c>
      <c r="E33" s="38">
        <v>5.716167217772238</v>
      </c>
      <c r="F33" s="36">
        <v>2.0989284627170708</v>
      </c>
      <c r="G33" s="37">
        <v>7.8150956804893088</v>
      </c>
      <c r="H33" s="38">
        <v>0.20083698666381836</v>
      </c>
      <c r="I33" s="37">
        <v>3.1100337979681788E-3</v>
      </c>
      <c r="J33" s="39">
        <v>1.7055686326853434E-2</v>
      </c>
      <c r="K33" s="38">
        <v>4.0005261179226537</v>
      </c>
      <c r="L33" s="37">
        <v>1.9998922435375059</v>
      </c>
      <c r="M33" s="38">
        <v>0.66670786550775674</v>
      </c>
      <c r="N33" s="37">
        <v>0.33329213449224337</v>
      </c>
      <c r="O33" s="39">
        <v>2.2313145570689668</v>
      </c>
      <c r="P33" s="38">
        <v>0</v>
      </c>
      <c r="Q33" s="36">
        <v>0</v>
      </c>
      <c r="R33" s="37">
        <v>0</v>
      </c>
      <c r="S33" s="38">
        <v>9.9200385376812861E-2</v>
      </c>
      <c r="T33" s="36">
        <v>4.0005261179226537</v>
      </c>
      <c r="U33" s="37">
        <v>1.9998922435375059</v>
      </c>
    </row>
    <row r="34" spans="1:21">
      <c r="A34" s="4">
        <v>40479</v>
      </c>
      <c r="B34" s="35">
        <v>0.53670617730712888</v>
      </c>
      <c r="C34" s="36">
        <v>0</v>
      </c>
      <c r="D34" s="37">
        <v>0.53670617730712888</v>
      </c>
      <c r="E34" s="38">
        <v>4.5994915617339247</v>
      </c>
      <c r="F34" s="36">
        <v>1.9794403337483322</v>
      </c>
      <c r="G34" s="37">
        <v>6.5789318954822571</v>
      </c>
      <c r="H34" s="38">
        <v>0.24949042093658447</v>
      </c>
      <c r="I34" s="37">
        <v>3.0592773753330112E-3</v>
      </c>
      <c r="J34" s="39">
        <v>1.705321172771454E-2</v>
      </c>
      <c r="K34" s="38">
        <v>3.9996947624595203</v>
      </c>
      <c r="L34" s="37">
        <v>1.999922789480701</v>
      </c>
      <c r="M34" s="38">
        <v>0.66665828743801436</v>
      </c>
      <c r="N34" s="37">
        <v>0.33334171256198564</v>
      </c>
      <c r="O34" s="39">
        <v>2.231274724036501</v>
      </c>
      <c r="P34" s="38">
        <v>0</v>
      </c>
      <c r="Q34" s="36">
        <v>0</v>
      </c>
      <c r="R34" s="37">
        <v>0</v>
      </c>
      <c r="S34" s="38">
        <v>0.10447352345367378</v>
      </c>
      <c r="T34" s="36">
        <v>3.9996947624595203</v>
      </c>
      <c r="U34" s="37">
        <v>1.999922789480701</v>
      </c>
    </row>
    <row r="35" spans="1:21">
      <c r="A35" s="4">
        <v>40480</v>
      </c>
      <c r="B35" s="35">
        <v>0.72239685330200198</v>
      </c>
      <c r="C35" s="36">
        <v>0</v>
      </c>
      <c r="D35" s="37">
        <v>0.72239685330200198</v>
      </c>
      <c r="E35" s="38">
        <v>6.8057058187627106</v>
      </c>
      <c r="F35" s="36">
        <v>1.9416693778272043</v>
      </c>
      <c r="G35" s="37">
        <v>8.747375196589914</v>
      </c>
      <c r="H35" s="38">
        <v>0.30087289528083799</v>
      </c>
      <c r="I35" s="37">
        <v>2.8494716361258179E-3</v>
      </c>
      <c r="J35" s="39">
        <v>1.7056244691832843E-2</v>
      </c>
      <c r="K35" s="38">
        <v>5.8827405147985585</v>
      </c>
      <c r="L35" s="37">
        <v>2.0000491879371345</v>
      </c>
      <c r="M35" s="38">
        <v>0.74627647528856134</v>
      </c>
      <c r="N35" s="37">
        <v>0.25372352471143877</v>
      </c>
      <c r="O35" s="39">
        <v>2.2294008244434651</v>
      </c>
      <c r="P35" s="38">
        <v>0.37767855200195311</v>
      </c>
      <c r="Q35" s="36">
        <v>0.16645777649059296</v>
      </c>
      <c r="R35" s="37">
        <v>0</v>
      </c>
      <c r="S35" s="38">
        <v>7.2677742979138316E-2</v>
      </c>
      <c r="T35" s="36">
        <v>5.6008878962184534</v>
      </c>
      <c r="U35" s="37">
        <v>1.9042232545152866</v>
      </c>
    </row>
    <row r="36" spans="1:21">
      <c r="A36" s="4">
        <v>40481</v>
      </c>
      <c r="B36" s="35">
        <v>0.89758487890625005</v>
      </c>
      <c r="C36" s="36">
        <v>0</v>
      </c>
      <c r="D36" s="37">
        <v>0.89758487890625005</v>
      </c>
      <c r="E36" s="38">
        <v>8.9537962907807511</v>
      </c>
      <c r="F36" s="36">
        <v>1.9703167810203841</v>
      </c>
      <c r="G36" s="37">
        <v>10.924113071801136</v>
      </c>
      <c r="H36" s="38">
        <v>0.40033627780151365</v>
      </c>
      <c r="I36" s="37">
        <v>3.0604827800001949E-3</v>
      </c>
      <c r="J36" s="39">
        <v>1.7093558246898642E-2</v>
      </c>
      <c r="K36" s="38">
        <v>8.0000402821134351</v>
      </c>
      <c r="L36" s="37">
        <v>1.9997357372292159</v>
      </c>
      <c r="M36" s="38">
        <v>0.80002194715550523</v>
      </c>
      <c r="N36" s="37">
        <v>0.19997805284449474</v>
      </c>
      <c r="O36" s="39">
        <v>2.2273745670816436</v>
      </c>
      <c r="P36" s="38">
        <v>0</v>
      </c>
      <c r="Q36" s="36">
        <v>0</v>
      </c>
      <c r="R36" s="37">
        <v>0</v>
      </c>
      <c r="S36" s="38">
        <v>0.111471809591281</v>
      </c>
      <c r="T36" s="36">
        <v>8.0000402821134351</v>
      </c>
      <c r="U36" s="37">
        <v>1.9997357372292159</v>
      </c>
    </row>
    <row r="37" spans="1:21" ht="15.75" thickBot="1">
      <c r="A37" s="5">
        <v>40482</v>
      </c>
      <c r="B37" s="40">
        <v>0.89213223577880862</v>
      </c>
      <c r="C37" s="41">
        <v>0</v>
      </c>
      <c r="D37" s="42">
        <v>0.89213223577880862</v>
      </c>
      <c r="E37" s="43">
        <v>8.9350083768833031</v>
      </c>
      <c r="F37" s="41">
        <v>1.9441659533905227</v>
      </c>
      <c r="G37" s="42">
        <v>10.879174330273825</v>
      </c>
      <c r="H37" s="43">
        <v>0.40102850250244143</v>
      </c>
      <c r="I37" s="42">
        <v>3.3215461597871036E-3</v>
      </c>
      <c r="J37" s="44">
        <v>1.7036875487518324E-2</v>
      </c>
      <c r="K37" s="43">
        <v>8.0009226873035431</v>
      </c>
      <c r="L37" s="42">
        <v>1.9995480203074123</v>
      </c>
      <c r="M37" s="43">
        <v>0.80005460955096486</v>
      </c>
      <c r="N37" s="42">
        <v>0.19994539044903525</v>
      </c>
      <c r="O37" s="44">
        <v>2.22800444573044</v>
      </c>
      <c r="P37" s="43">
        <v>0</v>
      </c>
      <c r="Q37" s="41">
        <v>0</v>
      </c>
      <c r="R37" s="42">
        <v>0</v>
      </c>
      <c r="S37" s="43">
        <v>0.11440914757147524</v>
      </c>
      <c r="T37" s="41">
        <v>8.0009226873035431</v>
      </c>
      <c r="U37" s="42">
        <v>1.9995480203074123</v>
      </c>
    </row>
    <row r="38" spans="1:21" ht="15.75" thickTop="1">
      <c r="A38" s="26" t="s">
        <v>30</v>
      </c>
      <c r="B38" s="45">
        <f>IF(SUM(B7:B37)&gt;0, AVERAGE(B7:B37), "")</f>
        <v>0.46068324104358294</v>
      </c>
      <c r="C38" s="45">
        <f t="shared" ref="C38:U38" si="0">IF(SUM(C7:C37)&gt;0, AVERAGE(C7:C37), "")</f>
        <v>0.22261140285418113</v>
      </c>
      <c r="D38" s="45">
        <f t="shared" si="0"/>
        <v>0.68329464389776406</v>
      </c>
      <c r="E38" s="45">
        <f t="shared" si="0"/>
        <v>7.5479311813949961</v>
      </c>
      <c r="F38" s="45">
        <f t="shared" si="0"/>
        <v>2.6879010388909794</v>
      </c>
      <c r="G38" s="45">
        <f t="shared" si="0"/>
        <v>10.235832220285975</v>
      </c>
      <c r="H38" s="45">
        <f t="shared" si="0"/>
        <v>0.18731875177844873</v>
      </c>
      <c r="I38" s="45">
        <f t="shared" si="0"/>
        <v>1.7144805354372673E-2</v>
      </c>
      <c r="J38" s="45">
        <f t="shared" si="0"/>
        <v>1.7156720063512806E-2</v>
      </c>
      <c r="K38" s="45">
        <f t="shared" si="0"/>
        <v>6.7370268669704405</v>
      </c>
      <c r="L38" s="45">
        <f t="shared" si="0"/>
        <v>2.6551959266522109</v>
      </c>
      <c r="M38" s="45">
        <f t="shared" si="0"/>
        <v>0.72113000933759763</v>
      </c>
      <c r="N38" s="45">
        <f t="shared" si="0"/>
        <v>0.27886999066240215</v>
      </c>
      <c r="O38" s="45">
        <f t="shared" si="0"/>
        <v>2.9058661347451911</v>
      </c>
      <c r="P38" s="45">
        <f t="shared" si="0"/>
        <v>8.4749807939775532E-2</v>
      </c>
      <c r="Q38" s="45">
        <f t="shared" si="0"/>
        <v>5.8127468307111643E-2</v>
      </c>
      <c r="R38" s="45">
        <f t="shared" si="0"/>
        <v>9.9174829652286353E-4</v>
      </c>
      <c r="S38" s="45">
        <f t="shared" si="0"/>
        <v>9.3470607802189992E-2</v>
      </c>
      <c r="T38" s="45">
        <f t="shared" si="0"/>
        <v>6.6761104520992207</v>
      </c>
      <c r="U38" s="46">
        <f t="shared" si="0"/>
        <v>2.6303707852871332</v>
      </c>
    </row>
    <row r="39" spans="1:21" ht="15.75" thickBot="1">
      <c r="A39" s="27" t="s">
        <v>29</v>
      </c>
      <c r="B39" s="28">
        <f>SUM(B7:B37)</f>
        <v>14.281180472351071</v>
      </c>
      <c r="C39" s="28">
        <f t="shared" ref="C39:U39" si="1">SUM(C7:C37)</f>
        <v>6.9009534884796153</v>
      </c>
      <c r="D39" s="28">
        <f t="shared" si="1"/>
        <v>21.182133960830686</v>
      </c>
      <c r="E39" s="28">
        <f t="shared" si="1"/>
        <v>233.98586662324487</v>
      </c>
      <c r="F39" s="28">
        <f t="shared" si="1"/>
        <v>83.324932205620357</v>
      </c>
      <c r="G39" s="28">
        <f t="shared" si="1"/>
        <v>317.31079882886519</v>
      </c>
      <c r="H39" s="28">
        <f t="shared" si="1"/>
        <v>5.8068813051319106</v>
      </c>
      <c r="I39" s="28">
        <f t="shared" si="1"/>
        <v>0.53148896598555284</v>
      </c>
      <c r="J39" s="28">
        <f t="shared" si="1"/>
        <v>0.53185832196889704</v>
      </c>
      <c r="K39" s="28">
        <f t="shared" si="1"/>
        <v>208.84783287608366</v>
      </c>
      <c r="L39" s="28">
        <f t="shared" si="1"/>
        <v>82.311073726218538</v>
      </c>
      <c r="M39" s="28">
        <f t="shared" si="1"/>
        <v>22.355030289465528</v>
      </c>
      <c r="N39" s="28">
        <f t="shared" si="1"/>
        <v>8.6449697105344665</v>
      </c>
      <c r="O39" s="28">
        <f t="shared" si="1"/>
        <v>90.081850177100918</v>
      </c>
      <c r="P39" s="28">
        <f t="shared" si="1"/>
        <v>2.6272440461330415</v>
      </c>
      <c r="Q39" s="28">
        <f t="shared" si="1"/>
        <v>1.801951517520461</v>
      </c>
      <c r="R39" s="28">
        <f t="shared" si="1"/>
        <v>3.0744197192208771E-2</v>
      </c>
      <c r="S39" s="28">
        <f t="shared" si="1"/>
        <v>2.8975888418678899</v>
      </c>
      <c r="T39" s="28">
        <f t="shared" si="1"/>
        <v>206.95942401507585</v>
      </c>
      <c r="U39" s="29">
        <f t="shared" si="1"/>
        <v>81.541494343901135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topLeftCell="A3" zoomScale="90" zoomScaleNormal="90" workbookViewId="0">
      <selection activeCell="F30" sqref="F30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f>October!$A$4+31</f>
        <v>40489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40483</v>
      </c>
      <c r="B7" s="30">
        <v>0.89758420562744146</v>
      </c>
      <c r="C7" s="31">
        <v>0</v>
      </c>
      <c r="D7" s="32">
        <v>0.89758420562744146</v>
      </c>
      <c r="E7" s="33">
        <v>8.946559174493018</v>
      </c>
      <c r="F7" s="31">
        <v>1.9600086503488532</v>
      </c>
      <c r="G7" s="32">
        <v>10.906567824841872</v>
      </c>
      <c r="H7" s="33">
        <v>0.40131298637390139</v>
      </c>
      <c r="I7" s="32">
        <v>3.6724829443562776E-3</v>
      </c>
      <c r="J7" s="34">
        <v>1.6995409536759064E-2</v>
      </c>
      <c r="K7" s="33">
        <v>8.0003394643885546</v>
      </c>
      <c r="L7" s="32">
        <v>1.999622258990251</v>
      </c>
      <c r="M7" s="33">
        <v>0.80003700871020778</v>
      </c>
      <c r="N7" s="32">
        <v>0.19996299128979214</v>
      </c>
      <c r="O7" s="34">
        <v>2.2285430780337823</v>
      </c>
      <c r="P7" s="33">
        <v>0</v>
      </c>
      <c r="Q7" s="31">
        <v>0</v>
      </c>
      <c r="R7" s="32">
        <v>0</v>
      </c>
      <c r="S7" s="33">
        <v>0.11220820397980624</v>
      </c>
      <c r="T7" s="31">
        <v>8.0003394643885546</v>
      </c>
      <c r="U7" s="32">
        <v>1.999622258990251</v>
      </c>
    </row>
    <row r="8" spans="1:21">
      <c r="A8" s="4">
        <v>40484</v>
      </c>
      <c r="B8" s="35">
        <v>1.0171348092041015</v>
      </c>
      <c r="C8" s="36">
        <v>0</v>
      </c>
      <c r="D8" s="37">
        <v>1.0171348092041015</v>
      </c>
      <c r="E8" s="38">
        <v>10.49695597161964</v>
      </c>
      <c r="F8" s="36">
        <v>1.9596077205332689</v>
      </c>
      <c r="G8" s="37">
        <v>12.456563692152908</v>
      </c>
      <c r="H8" s="38">
        <v>0.39922338159179688</v>
      </c>
      <c r="I8" s="37">
        <v>3.8983692454099654E-3</v>
      </c>
      <c r="J8" s="39">
        <v>1.7015215033769602E-2</v>
      </c>
      <c r="K8" s="38">
        <v>9.2499564173103863</v>
      </c>
      <c r="L8" s="37">
        <v>2.0001049305892344</v>
      </c>
      <c r="M8" s="38">
        <v>0.82221386455260059</v>
      </c>
      <c r="N8" s="37">
        <v>0.17778613544739938</v>
      </c>
      <c r="O8" s="39">
        <v>1.8156261994697147</v>
      </c>
      <c r="P8" s="38">
        <v>6.1639396667480462E-5</v>
      </c>
      <c r="Q8" s="36">
        <v>0.19399058567203045</v>
      </c>
      <c r="R8" s="37">
        <v>0</v>
      </c>
      <c r="S8" s="38">
        <v>5.961321370189232E-2</v>
      </c>
      <c r="T8" s="36">
        <v>9.2499057365438428</v>
      </c>
      <c r="U8" s="37">
        <v>2.0000939719591098</v>
      </c>
    </row>
    <row r="9" spans="1:21">
      <c r="A9" s="4">
        <v>40485</v>
      </c>
      <c r="B9" s="35">
        <v>1.1504613285217287</v>
      </c>
      <c r="C9" s="36">
        <v>0</v>
      </c>
      <c r="D9" s="37">
        <v>1.1504613285217287</v>
      </c>
      <c r="E9" s="38">
        <v>11.409839090904663</v>
      </c>
      <c r="F9" s="36">
        <v>2.6012426139727092</v>
      </c>
      <c r="G9" s="37">
        <v>14.011081704877373</v>
      </c>
      <c r="H9" s="38">
        <v>0.39904385772705075</v>
      </c>
      <c r="I9" s="37">
        <v>5.6796435581799596E-3</v>
      </c>
      <c r="J9" s="39">
        <v>1.6989608463509862E-2</v>
      </c>
      <c r="K9" s="38">
        <v>10.424775615630541</v>
      </c>
      <c r="L9" s="37">
        <v>2.5638560605983476</v>
      </c>
      <c r="M9" s="38">
        <v>0.80260768612827926</v>
      </c>
      <c r="N9" s="37">
        <v>0.19739231387172079</v>
      </c>
      <c r="O9" s="39">
        <v>2.1000061558949601</v>
      </c>
      <c r="P9" s="38">
        <v>0.2259178583984375</v>
      </c>
      <c r="Q9" s="36">
        <v>8.2549292438721653E-2</v>
      </c>
      <c r="R9" s="37">
        <v>0</v>
      </c>
      <c r="S9" s="38">
        <v>8.5896585309964024E-2</v>
      </c>
      <c r="T9" s="36">
        <v>10.243452206046314</v>
      </c>
      <c r="U9" s="37">
        <v>2.5192616117841364</v>
      </c>
    </row>
    <row r="10" spans="1:21">
      <c r="A10" s="4">
        <v>40486</v>
      </c>
      <c r="B10" s="35">
        <v>1.2330966132202148</v>
      </c>
      <c r="C10" s="36">
        <v>0</v>
      </c>
      <c r="D10" s="37">
        <v>1.2330966132202148</v>
      </c>
      <c r="E10" s="38">
        <v>12.06064225238606</v>
      </c>
      <c r="F10" s="36">
        <v>2.9536976852275671</v>
      </c>
      <c r="G10" s="37">
        <v>15.014339937613627</v>
      </c>
      <c r="H10" s="38">
        <v>0.39915948583984373</v>
      </c>
      <c r="I10" s="37">
        <v>3.7291528356671335E-3</v>
      </c>
      <c r="J10" s="39">
        <v>1.6937132204476998E-2</v>
      </c>
      <c r="K10" s="38">
        <v>10.999128158095381</v>
      </c>
      <c r="L10" s="37">
        <v>3.0003965778170603</v>
      </c>
      <c r="M10" s="38">
        <v>0.7856786830684146</v>
      </c>
      <c r="N10" s="37">
        <v>0.21432131693158543</v>
      </c>
      <c r="O10" s="39">
        <v>2.8742281800913521</v>
      </c>
      <c r="P10" s="38">
        <v>0.43231896374511719</v>
      </c>
      <c r="Q10" s="36">
        <v>0</v>
      </c>
      <c r="R10" s="37">
        <v>0</v>
      </c>
      <c r="S10" s="38">
        <v>9.6316291856206604E-2</v>
      </c>
      <c r="T10" s="36">
        <v>10.659464363994616</v>
      </c>
      <c r="U10" s="37">
        <v>2.9077414081727082</v>
      </c>
    </row>
    <row r="11" spans="1:21">
      <c r="A11" s="4">
        <v>40487</v>
      </c>
      <c r="B11" s="35">
        <v>1.2325007067871094</v>
      </c>
      <c r="C11" s="36">
        <v>0</v>
      </c>
      <c r="D11" s="37">
        <v>1.2325007067871094</v>
      </c>
      <c r="E11" s="38">
        <v>12.054230789771159</v>
      </c>
      <c r="F11" s="36">
        <v>2.9444039518971383</v>
      </c>
      <c r="G11" s="37">
        <v>14.998634741668297</v>
      </c>
      <c r="H11" s="38">
        <v>0.39897037158203125</v>
      </c>
      <c r="I11" s="37">
        <v>3.772129377671983E-3</v>
      </c>
      <c r="J11" s="39">
        <v>1.6935352354574214E-2</v>
      </c>
      <c r="K11" s="38">
        <v>10.999504276891299</v>
      </c>
      <c r="L11" s="37">
        <v>2.9997834838943742</v>
      </c>
      <c r="M11" s="38">
        <v>0.78571884976196682</v>
      </c>
      <c r="N11" s="37">
        <v>0.21428115023803321</v>
      </c>
      <c r="O11" s="39">
        <v>3.2005643990856742</v>
      </c>
      <c r="P11" s="38">
        <v>0</v>
      </c>
      <c r="Q11" s="36">
        <v>0</v>
      </c>
      <c r="R11" s="37">
        <v>0</v>
      </c>
      <c r="S11" s="38">
        <v>8.8412157166544603E-2</v>
      </c>
      <c r="T11" s="36">
        <v>10.999504276891299</v>
      </c>
      <c r="U11" s="37">
        <v>2.9997834838943742</v>
      </c>
    </row>
    <row r="12" spans="1:21">
      <c r="A12" s="4">
        <v>40488</v>
      </c>
      <c r="B12" s="35">
        <v>1.162290660949707</v>
      </c>
      <c r="C12" s="36">
        <v>0</v>
      </c>
      <c r="D12" s="37">
        <v>1.162290660949707</v>
      </c>
      <c r="E12" s="38">
        <v>11.121428690430182</v>
      </c>
      <c r="F12" s="36">
        <v>2.9529850116211604</v>
      </c>
      <c r="G12" s="37">
        <v>14.074413702051343</v>
      </c>
      <c r="H12" s="38">
        <v>0.39977241456604001</v>
      </c>
      <c r="I12" s="37">
        <v>3.9524294720743782E-3</v>
      </c>
      <c r="J12" s="39">
        <v>1.6975701877498611E-2</v>
      </c>
      <c r="K12" s="38">
        <v>10.122444037331629</v>
      </c>
      <c r="L12" s="37">
        <v>2.9999482358730156</v>
      </c>
      <c r="M12" s="38">
        <v>0.77138709364764391</v>
      </c>
      <c r="N12" s="37">
        <v>0.22861290635235618</v>
      </c>
      <c r="O12" s="39">
        <v>3.2003176733637106</v>
      </c>
      <c r="P12" s="38">
        <v>0</v>
      </c>
      <c r="Q12" s="36">
        <v>0</v>
      </c>
      <c r="R12" s="37">
        <v>0</v>
      </c>
      <c r="S12" s="38">
        <v>0.1245346934360132</v>
      </c>
      <c r="T12" s="36">
        <v>10.122444037331629</v>
      </c>
      <c r="U12" s="37">
        <v>2.9999482358730156</v>
      </c>
    </row>
    <row r="13" spans="1:21">
      <c r="A13" s="4">
        <v>40489</v>
      </c>
      <c r="B13" s="35">
        <v>1.0551377645263671</v>
      </c>
      <c r="C13" s="36">
        <v>0</v>
      </c>
      <c r="D13" s="37">
        <v>1.0551377645263671</v>
      </c>
      <c r="E13" s="38">
        <v>9.9393708790447697</v>
      </c>
      <c r="F13" s="36">
        <v>2.970309167742494</v>
      </c>
      <c r="G13" s="37">
        <v>12.909680046787264</v>
      </c>
      <c r="H13" s="38">
        <v>0.39898611405944823</v>
      </c>
      <c r="I13" s="37">
        <v>3.7351367433134E-3</v>
      </c>
      <c r="J13" s="39">
        <v>1.6991042385546336E-2</v>
      </c>
      <c r="K13" s="38">
        <v>8.9988601140652609</v>
      </c>
      <c r="L13" s="37">
        <v>3.0002378435510781</v>
      </c>
      <c r="M13" s="38">
        <v>0.7499613842516637</v>
      </c>
      <c r="N13" s="37">
        <v>0.25003861574833625</v>
      </c>
      <c r="O13" s="39">
        <v>3.2006526816091285</v>
      </c>
      <c r="P13" s="38">
        <v>0</v>
      </c>
      <c r="Q13" s="36">
        <v>0</v>
      </c>
      <c r="R13" s="37">
        <v>0</v>
      </c>
      <c r="S13" s="38">
        <v>9.8218923404511216E-2</v>
      </c>
      <c r="T13" s="36">
        <v>8.9988601140652609</v>
      </c>
      <c r="U13" s="37">
        <v>3.0002378435510781</v>
      </c>
    </row>
    <row r="14" spans="1:21">
      <c r="A14" s="4">
        <v>40490</v>
      </c>
      <c r="B14" s="35">
        <v>1.0640860543212891</v>
      </c>
      <c r="C14" s="36">
        <v>0</v>
      </c>
      <c r="D14" s="37">
        <v>1.0640860543212891</v>
      </c>
      <c r="E14" s="38">
        <v>9.9576613476874822</v>
      </c>
      <c r="F14" s="36">
        <v>2.9546355389392991</v>
      </c>
      <c r="G14" s="37">
        <v>12.91229688662678</v>
      </c>
      <c r="H14" s="38">
        <v>0.39959371321105958</v>
      </c>
      <c r="I14" s="37">
        <v>5.3720393316617704E-3</v>
      </c>
      <c r="J14" s="39">
        <v>1.6964281932322193E-2</v>
      </c>
      <c r="K14" s="38">
        <v>8.9988514052201349</v>
      </c>
      <c r="L14" s="37">
        <v>2.999696762009207</v>
      </c>
      <c r="M14" s="38">
        <v>0.74999502271432861</v>
      </c>
      <c r="N14" s="37">
        <v>0.2500049772856715</v>
      </c>
      <c r="O14" s="39">
        <v>3.2055245084233777</v>
      </c>
      <c r="P14" s="38">
        <v>0.33670682543945313</v>
      </c>
      <c r="Q14" s="36">
        <v>0</v>
      </c>
      <c r="R14" s="37">
        <v>2.3665139281940459E-2</v>
      </c>
      <c r="S14" s="38">
        <v>7.363378961997924E-2</v>
      </c>
      <c r="T14" s="36">
        <v>8.7463229620266034</v>
      </c>
      <c r="U14" s="37">
        <v>2.8918532404813453</v>
      </c>
    </row>
    <row r="15" spans="1:21">
      <c r="A15" s="4">
        <v>40491</v>
      </c>
      <c r="B15" s="35">
        <v>1.0540057366943358</v>
      </c>
      <c r="C15" s="36">
        <v>0</v>
      </c>
      <c r="D15" s="37">
        <v>1.0540057366943358</v>
      </c>
      <c r="E15" s="38">
        <v>9.9428112406124978</v>
      </c>
      <c r="F15" s="36">
        <v>2.9587287749644937</v>
      </c>
      <c r="G15" s="37">
        <v>12.901540015576991</v>
      </c>
      <c r="H15" s="38">
        <v>0.3962280846710205</v>
      </c>
      <c r="I15" s="37">
        <v>2.9936117047965525E-3</v>
      </c>
      <c r="J15" s="39">
        <v>1.694450668141045E-2</v>
      </c>
      <c r="K15" s="38">
        <v>8.9999329095111733</v>
      </c>
      <c r="L15" s="37">
        <v>3.0001542409556916</v>
      </c>
      <c r="M15" s="38">
        <v>0.74998896230191381</v>
      </c>
      <c r="N15" s="37">
        <v>0.25001103769808625</v>
      </c>
      <c r="O15" s="39">
        <v>3.1999203881004794</v>
      </c>
      <c r="P15" s="38">
        <v>0.18720818029785155</v>
      </c>
      <c r="Q15" s="36">
        <v>0</v>
      </c>
      <c r="R15" s="37">
        <v>0</v>
      </c>
      <c r="S15" s="38">
        <v>9.193589426084614E-3</v>
      </c>
      <c r="T15" s="36">
        <v>8.8595288406351589</v>
      </c>
      <c r="U15" s="37">
        <v>2.9533501295338551</v>
      </c>
    </row>
    <row r="16" spans="1:21">
      <c r="A16" s="4">
        <v>40492</v>
      </c>
      <c r="B16" s="35">
        <v>1.0632030989990235</v>
      </c>
      <c r="C16" s="36">
        <v>0</v>
      </c>
      <c r="D16" s="37">
        <v>1.0632030989990235</v>
      </c>
      <c r="E16" s="38">
        <v>10.19118223557113</v>
      </c>
      <c r="F16" s="36">
        <v>2.9597479871711014</v>
      </c>
      <c r="G16" s="37">
        <v>13.150930222742232</v>
      </c>
      <c r="H16" s="38">
        <v>0.39571087829589846</v>
      </c>
      <c r="I16" s="37">
        <v>2.7510074357911946E-3</v>
      </c>
      <c r="J16" s="39">
        <v>1.6916921782906852E-2</v>
      </c>
      <c r="K16" s="38">
        <v>8.9995030811480063</v>
      </c>
      <c r="L16" s="37">
        <v>3.0002318177256262</v>
      </c>
      <c r="M16" s="38">
        <v>0.74997515836726969</v>
      </c>
      <c r="N16" s="37">
        <v>0.2500248416327302</v>
      </c>
      <c r="O16" s="39">
        <v>3.1994284261008716</v>
      </c>
      <c r="P16" s="38">
        <v>0.31414790112304686</v>
      </c>
      <c r="Q16" s="36">
        <v>0.17636147509936806</v>
      </c>
      <c r="R16" s="37">
        <v>0</v>
      </c>
      <c r="S16" s="38">
        <v>0.10346499527508968</v>
      </c>
      <c r="T16" s="36">
        <v>8.7638999592525035</v>
      </c>
      <c r="U16" s="37">
        <v>2.921687038498082</v>
      </c>
    </row>
    <row r="17" spans="1:21">
      <c r="A17" s="4">
        <v>40493</v>
      </c>
      <c r="B17" s="35">
        <v>0.984266198059082</v>
      </c>
      <c r="C17" s="36">
        <v>0</v>
      </c>
      <c r="D17" s="37">
        <v>0.984266198059082</v>
      </c>
      <c r="E17" s="38">
        <v>9.238256987044295</v>
      </c>
      <c r="F17" s="36">
        <v>2.7711242850159392</v>
      </c>
      <c r="G17" s="37">
        <v>12.009381272060235</v>
      </c>
      <c r="H17" s="38">
        <v>0.39596396545410156</v>
      </c>
      <c r="I17" s="37">
        <v>2.6859736924618482E-3</v>
      </c>
      <c r="J17" s="39">
        <v>1.6970026859267556E-2</v>
      </c>
      <c r="K17" s="38">
        <v>8.245553956180629</v>
      </c>
      <c r="L17" s="37">
        <v>2.8134071053532104</v>
      </c>
      <c r="M17" s="38">
        <v>0.74559932983768007</v>
      </c>
      <c r="N17" s="37">
        <v>0.25440067016231999</v>
      </c>
      <c r="O17" s="39">
        <v>3.175863661722873</v>
      </c>
      <c r="P17" s="38">
        <v>0</v>
      </c>
      <c r="Q17" s="36">
        <v>0</v>
      </c>
      <c r="R17" s="37">
        <v>0</v>
      </c>
      <c r="S17" s="38">
        <v>0.22772450159335023</v>
      </c>
      <c r="T17" s="36">
        <v>8.245553956180629</v>
      </c>
      <c r="U17" s="37">
        <v>2.8134071053532104</v>
      </c>
    </row>
    <row r="18" spans="1:21">
      <c r="A18" s="4">
        <v>40494</v>
      </c>
      <c r="B18" s="35">
        <v>0.78256186972045894</v>
      </c>
      <c r="C18" s="36">
        <v>0</v>
      </c>
      <c r="D18" s="37">
        <v>0.78256186972045894</v>
      </c>
      <c r="E18" s="38">
        <v>7.6114156244161624</v>
      </c>
      <c r="F18" s="36">
        <v>1.9498212708781648</v>
      </c>
      <c r="G18" s="37">
        <v>9.5612368952943267</v>
      </c>
      <c r="H18" s="38">
        <v>0.39677160516357424</v>
      </c>
      <c r="I18" s="37">
        <v>2.674366255465895E-3</v>
      </c>
      <c r="J18" s="39">
        <v>1.6915504919830945E-2</v>
      </c>
      <c r="K18" s="38">
        <v>6.6468884038992746</v>
      </c>
      <c r="L18" s="37">
        <v>2.0000179827873512</v>
      </c>
      <c r="M18" s="38">
        <v>0.76870132584449891</v>
      </c>
      <c r="N18" s="37">
        <v>0.23129867415550109</v>
      </c>
      <c r="O18" s="39">
        <v>2.2003176294805833</v>
      </c>
      <c r="P18" s="38">
        <v>0.31047275172424316</v>
      </c>
      <c r="Q18" s="36">
        <v>6.6148374980964653E-2</v>
      </c>
      <c r="R18" s="37">
        <v>0</v>
      </c>
      <c r="S18" s="38">
        <v>0.18372966269084223</v>
      </c>
      <c r="T18" s="36">
        <v>6.4082275880102593</v>
      </c>
      <c r="U18" s="37">
        <v>1.9282060469521236</v>
      </c>
    </row>
    <row r="19" spans="1:21">
      <c r="A19" s="4">
        <v>40495</v>
      </c>
      <c r="B19" s="35">
        <v>0.88669344854736332</v>
      </c>
      <c r="C19" s="36">
        <v>0</v>
      </c>
      <c r="D19" s="37">
        <v>0.88669344854736332</v>
      </c>
      <c r="E19" s="38">
        <v>8.9202428579111448</v>
      </c>
      <c r="F19" s="36">
        <v>1.9576577149054941</v>
      </c>
      <c r="G19" s="37">
        <v>10.877900572816639</v>
      </c>
      <c r="H19" s="38">
        <v>0.39607147077941895</v>
      </c>
      <c r="I19" s="37">
        <v>2.8647366287535988E-3</v>
      </c>
      <c r="J19" s="39">
        <v>1.6964881611696882E-2</v>
      </c>
      <c r="K19" s="38">
        <v>7.9997364565006297</v>
      </c>
      <c r="L19" s="37">
        <v>1.9068964680046749</v>
      </c>
      <c r="M19" s="38">
        <v>0.80751315986608063</v>
      </c>
      <c r="N19" s="37">
        <v>0.1924868401339194</v>
      </c>
      <c r="O19" s="39">
        <v>2.200247483044337</v>
      </c>
      <c r="P19" s="38">
        <v>0.23601990747070312</v>
      </c>
      <c r="Q19" s="36">
        <v>9.4083995568680773E-2</v>
      </c>
      <c r="R19" s="37">
        <v>0</v>
      </c>
      <c r="S19" s="38">
        <v>0.20011865892138125</v>
      </c>
      <c r="T19" s="36">
        <v>7.8091472752276623</v>
      </c>
      <c r="U19" s="37">
        <v>1.8614657418069394</v>
      </c>
    </row>
    <row r="20" spans="1:21">
      <c r="A20" s="4">
        <v>40496</v>
      </c>
      <c r="B20" s="35">
        <v>0.89860567034912109</v>
      </c>
      <c r="C20" s="36">
        <v>0</v>
      </c>
      <c r="D20" s="37">
        <v>0.89860567034912109</v>
      </c>
      <c r="E20" s="38">
        <v>8.9292922081362498</v>
      </c>
      <c r="F20" s="36">
        <v>1.9450774195498308</v>
      </c>
      <c r="G20" s="37">
        <v>10.874369627686081</v>
      </c>
      <c r="H20" s="38">
        <v>0.39544566787719726</v>
      </c>
      <c r="I20" s="37">
        <v>1.6141072916164994E-3</v>
      </c>
      <c r="J20" s="39">
        <v>1.6934041771539038E-2</v>
      </c>
      <c r="K20" s="38">
        <v>8.0002750960889379</v>
      </c>
      <c r="L20" s="37">
        <v>1.9999453003552676</v>
      </c>
      <c r="M20" s="38">
        <v>0.8000098776756569</v>
      </c>
      <c r="N20" s="37">
        <v>0.1999901223243431</v>
      </c>
      <c r="O20" s="39">
        <v>2.1998938835669222</v>
      </c>
      <c r="P20" s="38">
        <v>0</v>
      </c>
      <c r="Q20" s="36">
        <v>0</v>
      </c>
      <c r="R20" s="37">
        <v>0</v>
      </c>
      <c r="S20" s="38">
        <v>0.19354123109743959</v>
      </c>
      <c r="T20" s="36">
        <v>8.0002750960889379</v>
      </c>
      <c r="U20" s="37">
        <v>1.9999453003552676</v>
      </c>
    </row>
    <row r="21" spans="1:21">
      <c r="A21" s="4">
        <v>40497</v>
      </c>
      <c r="B21" s="35">
        <v>0.9440906419067383</v>
      </c>
      <c r="C21" s="36">
        <v>0</v>
      </c>
      <c r="D21" s="37">
        <v>0.9440906419067383</v>
      </c>
      <c r="E21" s="38">
        <v>9.0009601918046673</v>
      </c>
      <c r="F21" s="36">
        <v>2.4581861729305445</v>
      </c>
      <c r="G21" s="37">
        <v>11.459146364735211</v>
      </c>
      <c r="H21" s="38">
        <v>0.39416248312377927</v>
      </c>
      <c r="I21" s="37">
        <v>1.464607757538557E-3</v>
      </c>
      <c r="J21" s="39">
        <v>1.6866448266601559E-2</v>
      </c>
      <c r="K21" s="38">
        <v>7.9999464683143202</v>
      </c>
      <c r="L21" s="37">
        <v>2.4938759285282854</v>
      </c>
      <c r="M21" s="38">
        <v>0.76234818598810605</v>
      </c>
      <c r="N21" s="37">
        <v>0.23765181401189386</v>
      </c>
      <c r="O21" s="39">
        <v>2.1996492511135775</v>
      </c>
      <c r="P21" s="38">
        <v>0.22778438525390626</v>
      </c>
      <c r="Q21" s="36">
        <v>0</v>
      </c>
      <c r="R21" s="37">
        <v>0</v>
      </c>
      <c r="S21" s="38">
        <v>0.18685826254084503</v>
      </c>
      <c r="T21" s="36">
        <v>7.8262954554195892</v>
      </c>
      <c r="U21" s="37">
        <v>2.4397425561691106</v>
      </c>
    </row>
    <row r="22" spans="1:21">
      <c r="A22" s="4">
        <v>40498</v>
      </c>
      <c r="B22" s="35">
        <v>0.48657049943542485</v>
      </c>
      <c r="C22" s="36">
        <v>0.21368774719238282</v>
      </c>
      <c r="D22" s="37">
        <v>0.70025824662780767</v>
      </c>
      <c r="E22" s="38">
        <v>9.37891931157084</v>
      </c>
      <c r="F22" s="36">
        <v>2.9684096911322388</v>
      </c>
      <c r="G22" s="37">
        <v>12.347329002703079</v>
      </c>
      <c r="H22" s="38">
        <v>0.39309229714965821</v>
      </c>
      <c r="I22" s="37">
        <v>1.4285465905889869E-3</v>
      </c>
      <c r="J22" s="39">
        <v>1.686837343873978E-2</v>
      </c>
      <c r="K22" s="38">
        <v>8.6660584857755314</v>
      </c>
      <c r="L22" s="37">
        <v>3.0000753229242658</v>
      </c>
      <c r="M22" s="38">
        <v>0.74283894115057925</v>
      </c>
      <c r="N22" s="37">
        <v>0.25716105884942075</v>
      </c>
      <c r="O22" s="39">
        <v>3.065579231112983</v>
      </c>
      <c r="P22" s="38">
        <v>0</v>
      </c>
      <c r="Q22" s="36">
        <v>0</v>
      </c>
      <c r="R22" s="37">
        <v>0</v>
      </c>
      <c r="S22" s="38">
        <v>0.18629026451949393</v>
      </c>
      <c r="T22" s="36">
        <v>8.6660584857755314</v>
      </c>
      <c r="U22" s="37">
        <v>3.0000753229242658</v>
      </c>
    </row>
    <row r="23" spans="1:21">
      <c r="A23" s="4">
        <v>40499</v>
      </c>
      <c r="B23" s="35">
        <v>3.07279000854499E-3</v>
      </c>
      <c r="C23" s="36">
        <v>0.60419018981933592</v>
      </c>
      <c r="D23" s="37">
        <v>0.60726297982788091</v>
      </c>
      <c r="E23" s="38">
        <v>9.4311905395258631</v>
      </c>
      <c r="F23" s="36">
        <v>3.0461468654102601</v>
      </c>
      <c r="G23" s="37">
        <v>12.477337404936122</v>
      </c>
      <c r="H23" s="38">
        <v>0.31351277806472777</v>
      </c>
      <c r="I23" s="37">
        <v>1.0117757895621471E-3</v>
      </c>
      <c r="J23" s="39">
        <v>1.6810460233338684E-2</v>
      </c>
      <c r="K23" s="38">
        <v>8.9995601552103519</v>
      </c>
      <c r="L23" s="37">
        <v>2.4917497556292654</v>
      </c>
      <c r="M23" s="38">
        <v>0.78316225260978922</v>
      </c>
      <c r="N23" s="37">
        <v>0.21683774739021067</v>
      </c>
      <c r="O23" s="39">
        <v>3.2004365813854965</v>
      </c>
      <c r="P23" s="38">
        <v>0.23871793310546874</v>
      </c>
      <c r="Q23" s="36">
        <v>0.56296593895853497</v>
      </c>
      <c r="R23" s="37">
        <v>0</v>
      </c>
      <c r="S23" s="38">
        <v>0.21334009479935467</v>
      </c>
      <c r="T23" s="36">
        <v>8.8126052809811206</v>
      </c>
      <c r="U23" s="37">
        <v>2.4399866967530284</v>
      </c>
    </row>
    <row r="24" spans="1:21">
      <c r="A24" s="4">
        <v>40500</v>
      </c>
      <c r="B24" s="35">
        <v>2.9106431579589698E-3</v>
      </c>
      <c r="C24" s="36">
        <v>0.57701225646972654</v>
      </c>
      <c r="D24" s="37">
        <v>0.57992289962768551</v>
      </c>
      <c r="E24" s="38">
        <v>9.3963256905489327</v>
      </c>
      <c r="F24" s="36">
        <v>2.9275141810504617</v>
      </c>
      <c r="G24" s="37">
        <v>12.323839871599395</v>
      </c>
      <c r="H24" s="38">
        <v>0.27734093725395204</v>
      </c>
      <c r="I24" s="37">
        <v>1.1617044063406065E-3</v>
      </c>
      <c r="J24" s="39">
        <v>1.6963083716694489E-2</v>
      </c>
      <c r="K24" s="38">
        <v>9.000390598893814</v>
      </c>
      <c r="L24" s="37">
        <v>2.2564506754287548</v>
      </c>
      <c r="M24" s="38">
        <v>0.7995485038439839</v>
      </c>
      <c r="N24" s="37">
        <v>0.20045149615601621</v>
      </c>
      <c r="O24" s="39">
        <v>3.1994773290809753</v>
      </c>
      <c r="P24" s="38">
        <v>0</v>
      </c>
      <c r="Q24" s="36">
        <v>0.7459767732856748</v>
      </c>
      <c r="R24" s="37">
        <v>0</v>
      </c>
      <c r="S24" s="38">
        <v>0.1695959572445922</v>
      </c>
      <c r="T24" s="36">
        <v>9.000390598893814</v>
      </c>
      <c r="U24" s="37">
        <v>2.2564506754287548</v>
      </c>
    </row>
    <row r="25" spans="1:21">
      <c r="A25" s="4">
        <v>40501</v>
      </c>
      <c r="B25" s="35">
        <v>3.0491829833984019E-3</v>
      </c>
      <c r="C25" s="36">
        <v>0.59922528988647461</v>
      </c>
      <c r="D25" s="37">
        <v>0.60227447286987301</v>
      </c>
      <c r="E25" s="38">
        <v>9.5748422701061493</v>
      </c>
      <c r="F25" s="36">
        <v>2.9570080096513358</v>
      </c>
      <c r="G25" s="37">
        <v>12.531850279757485</v>
      </c>
      <c r="H25" s="38">
        <v>0.28046121545600894</v>
      </c>
      <c r="I25" s="37">
        <v>1.5859378738403321E-3</v>
      </c>
      <c r="J25" s="39">
        <v>1.6714052142572388E-2</v>
      </c>
      <c r="K25" s="38">
        <v>9.0029257548066717</v>
      </c>
      <c r="L25" s="37">
        <v>3.0002431988285689</v>
      </c>
      <c r="M25" s="38">
        <v>0.75004574121903655</v>
      </c>
      <c r="N25" s="37">
        <v>0.24995425878096342</v>
      </c>
      <c r="O25" s="39">
        <v>3.1999707768824095</v>
      </c>
      <c r="P25" s="38">
        <v>0.32004893275451662</v>
      </c>
      <c r="Q25" s="36">
        <v>0.20415829292118079</v>
      </c>
      <c r="R25" s="37">
        <v>0</v>
      </c>
      <c r="S25" s="38">
        <v>0.16611025334620777</v>
      </c>
      <c r="T25" s="36">
        <v>8.7628744158124494</v>
      </c>
      <c r="U25" s="37">
        <v>2.9202456050682755</v>
      </c>
    </row>
    <row r="26" spans="1:21">
      <c r="A26" s="4">
        <v>40502</v>
      </c>
      <c r="B26" s="35">
        <v>2.8578041687011835E-3</v>
      </c>
      <c r="C26" s="36">
        <v>0.56044557684326168</v>
      </c>
      <c r="D26" s="37">
        <v>0.56330338101196287</v>
      </c>
      <c r="E26" s="38">
        <v>8.5350838671821236</v>
      </c>
      <c r="F26" s="36">
        <v>2.9522125153680383</v>
      </c>
      <c r="G26" s="37">
        <v>11.487296382550163</v>
      </c>
      <c r="H26" s="38">
        <v>0.27557217493057251</v>
      </c>
      <c r="I26" s="37">
        <v>1.8307481002807617E-4</v>
      </c>
      <c r="J26" s="39">
        <v>1.6716073989311825E-2</v>
      </c>
      <c r="K26" s="38">
        <v>8.25576308234956</v>
      </c>
      <c r="L26" s="37">
        <v>2.9998679803881485</v>
      </c>
      <c r="M26" s="38">
        <v>0.73347847280466116</v>
      </c>
      <c r="N26" s="37">
        <v>0.26652152719533878</v>
      </c>
      <c r="O26" s="39">
        <v>3.1991762143031788</v>
      </c>
      <c r="P26" s="38">
        <v>0</v>
      </c>
      <c r="Q26" s="36">
        <v>0</v>
      </c>
      <c r="R26" s="37">
        <v>0</v>
      </c>
      <c r="S26" s="38">
        <v>8.6743321003240226E-2</v>
      </c>
      <c r="T26" s="36">
        <v>8.25576308234956</v>
      </c>
      <c r="U26" s="37">
        <v>2.9998679803881485</v>
      </c>
    </row>
    <row r="27" spans="1:21">
      <c r="A27" s="4">
        <v>40503</v>
      </c>
      <c r="B27" s="35">
        <v>2.5548712768553861E-3</v>
      </c>
      <c r="C27" s="36">
        <v>0.50735281896972662</v>
      </c>
      <c r="D27" s="37">
        <v>0.509907690246582</v>
      </c>
      <c r="E27" s="38">
        <v>7.8079735000471713</v>
      </c>
      <c r="F27" s="36">
        <v>2.9491229060279909</v>
      </c>
      <c r="G27" s="37">
        <v>10.757096406075162</v>
      </c>
      <c r="H27" s="38">
        <v>0.2780097614059448</v>
      </c>
      <c r="I27" s="37">
        <v>4.8865157317742706E-4</v>
      </c>
      <c r="J27" s="39">
        <v>1.6774520768642432E-2</v>
      </c>
      <c r="K27" s="38">
        <v>7.5007493136471171</v>
      </c>
      <c r="L27" s="37">
        <v>2.9994392621543899</v>
      </c>
      <c r="M27" s="38">
        <v>0.7143442481531399</v>
      </c>
      <c r="N27" s="37">
        <v>0.28565575184686004</v>
      </c>
      <c r="O27" s="39">
        <v>3.1999703263735109</v>
      </c>
      <c r="P27" s="38">
        <v>0</v>
      </c>
      <c r="Q27" s="36">
        <v>0</v>
      </c>
      <c r="R27" s="37">
        <v>0</v>
      </c>
      <c r="S27" s="38">
        <v>9.5608249024639491E-2</v>
      </c>
      <c r="T27" s="36">
        <v>7.5007493136471171</v>
      </c>
      <c r="U27" s="37">
        <v>2.9994392621543899</v>
      </c>
    </row>
    <row r="28" spans="1:21">
      <c r="A28" s="4">
        <v>40504</v>
      </c>
      <c r="B28" s="35">
        <v>2.8527164611816813E-3</v>
      </c>
      <c r="C28" s="36">
        <v>0.51259526385498044</v>
      </c>
      <c r="D28" s="37">
        <v>0.51544798031616212</v>
      </c>
      <c r="E28" s="38">
        <v>7.7978043928744141</v>
      </c>
      <c r="F28" s="36">
        <v>2.9524232045179719</v>
      </c>
      <c r="G28" s="37">
        <v>10.750227597392385</v>
      </c>
      <c r="H28" s="38">
        <v>0.27494199561691285</v>
      </c>
      <c r="I28" s="37">
        <v>7.2080031878920267E-4</v>
      </c>
      <c r="J28" s="39">
        <v>1.6702808938837053E-2</v>
      </c>
      <c r="K28" s="38">
        <v>7.4995115042949392</v>
      </c>
      <c r="L28" s="37">
        <v>2.9998568329008011</v>
      </c>
      <c r="M28" s="38">
        <v>0.71428216093026142</v>
      </c>
      <c r="N28" s="37">
        <v>0.28571783906973858</v>
      </c>
      <c r="O28" s="39">
        <v>3.2004484663100308</v>
      </c>
      <c r="P28" s="38">
        <v>0</v>
      </c>
      <c r="Q28" s="36">
        <v>0</v>
      </c>
      <c r="R28" s="37">
        <v>0</v>
      </c>
      <c r="S28" s="38">
        <v>8.9386843904877722E-2</v>
      </c>
      <c r="T28" s="36">
        <v>7.4995115042949392</v>
      </c>
      <c r="U28" s="37">
        <v>2.9998568329008011</v>
      </c>
    </row>
    <row r="29" spans="1:21">
      <c r="A29" s="4">
        <v>40505</v>
      </c>
      <c r="B29" s="35">
        <v>2.8822462463378162E-3</v>
      </c>
      <c r="C29" s="36">
        <v>0.51414961547851568</v>
      </c>
      <c r="D29" s="37">
        <v>0.51703186172485349</v>
      </c>
      <c r="E29" s="38">
        <v>7.762518291681217</v>
      </c>
      <c r="F29" s="36">
        <v>2.9736094528215151</v>
      </c>
      <c r="G29" s="37">
        <v>10.736127744502731</v>
      </c>
      <c r="H29" s="38">
        <v>0.24754464209747315</v>
      </c>
      <c r="I29" s="37">
        <v>5.9494042997807264E-4</v>
      </c>
      <c r="J29" s="39">
        <v>1.6815434530655544E-2</v>
      </c>
      <c r="K29" s="38">
        <v>7.5001317499013895</v>
      </c>
      <c r="L29" s="37">
        <v>3.0006482816539783</v>
      </c>
      <c r="M29" s="38">
        <v>0.71424520153389737</v>
      </c>
      <c r="N29" s="37">
        <v>0.28575479846610252</v>
      </c>
      <c r="O29" s="39">
        <v>3.200068874075662</v>
      </c>
      <c r="P29" s="38">
        <v>0</v>
      </c>
      <c r="Q29" s="36">
        <v>0</v>
      </c>
      <c r="R29" s="37">
        <v>0</v>
      </c>
      <c r="S29" s="38">
        <v>8.600345173795354E-2</v>
      </c>
      <c r="T29" s="36">
        <v>7.5001317499013895</v>
      </c>
      <c r="U29" s="37">
        <v>3.0006482816539783</v>
      </c>
    </row>
    <row r="30" spans="1:21">
      <c r="A30" s="4">
        <v>40506</v>
      </c>
      <c r="B30" s="35">
        <v>3.0644536132812261E-3</v>
      </c>
      <c r="C30" s="36">
        <v>0.51803369104003905</v>
      </c>
      <c r="D30" s="37">
        <v>0.52109814465332027</v>
      </c>
      <c r="E30" s="38">
        <v>7.7518981637666338</v>
      </c>
      <c r="F30" s="36">
        <v>2.9371676017715327</v>
      </c>
      <c r="G30" s="37">
        <v>10.689065765538167</v>
      </c>
      <c r="H30" s="38">
        <v>0.22773203917694093</v>
      </c>
      <c r="I30" s="37">
        <v>1.7528725917637347E-4</v>
      </c>
      <c r="J30" s="39">
        <v>1.6756039230457934E-2</v>
      </c>
      <c r="K30" s="38">
        <v>7.4997168540618642</v>
      </c>
      <c r="L30" s="37">
        <v>3.0001593667567596</v>
      </c>
      <c r="M30" s="38">
        <v>0.71426716813973523</v>
      </c>
      <c r="N30" s="37">
        <v>0.28573283186026471</v>
      </c>
      <c r="O30" s="39">
        <v>3.1431947575599275</v>
      </c>
      <c r="P30" s="38">
        <v>2.9000640869140627E-5</v>
      </c>
      <c r="Q30" s="36">
        <v>0</v>
      </c>
      <c r="R30" s="37">
        <v>0</v>
      </c>
      <c r="S30" s="38">
        <v>8.6635412313571081E-2</v>
      </c>
      <c r="T30" s="36">
        <v>7.4996961398562361</v>
      </c>
      <c r="U30" s="37">
        <v>3.0001510803215186</v>
      </c>
    </row>
    <row r="31" spans="1:21">
      <c r="A31" s="4">
        <v>40507</v>
      </c>
      <c r="B31" s="35">
        <v>1.5727196960449441E-3</v>
      </c>
      <c r="C31" s="36">
        <v>0.49727080136108398</v>
      </c>
      <c r="D31" s="37">
        <v>0.49884352105712892</v>
      </c>
      <c r="E31" s="38">
        <v>7.7711386307563668</v>
      </c>
      <c r="F31" s="36">
        <v>2.9475931422454593</v>
      </c>
      <c r="G31" s="37">
        <v>10.718731773001826</v>
      </c>
      <c r="H31" s="38">
        <v>0.25166366746902463</v>
      </c>
      <c r="I31" s="37">
        <v>1.5414770678430796E-4</v>
      </c>
      <c r="J31" s="39">
        <v>1.6762299808533991E-2</v>
      </c>
      <c r="K31" s="38">
        <v>7.4997077049730159</v>
      </c>
      <c r="L31" s="37">
        <v>3.000123469758055</v>
      </c>
      <c r="M31" s="38">
        <v>0.71426936111333272</v>
      </c>
      <c r="N31" s="37">
        <v>0.28573063888666728</v>
      </c>
      <c r="O31" s="39">
        <v>3.1998187270689882</v>
      </c>
      <c r="P31" s="38">
        <v>0</v>
      </c>
      <c r="Q31" s="36">
        <v>0</v>
      </c>
      <c r="R31" s="37">
        <v>0</v>
      </c>
      <c r="S31" s="38">
        <v>8.2651651978684626E-2</v>
      </c>
      <c r="T31" s="36">
        <v>7.4997077049730159</v>
      </c>
      <c r="U31" s="37">
        <v>3.000123469758055</v>
      </c>
    </row>
    <row r="32" spans="1:21">
      <c r="A32" s="4">
        <v>40508</v>
      </c>
      <c r="B32" s="35">
        <v>1.0367537231445456E-3</v>
      </c>
      <c r="C32" s="36">
        <v>0.49825891668701172</v>
      </c>
      <c r="D32" s="37">
        <v>0.49929567041015627</v>
      </c>
      <c r="E32" s="38">
        <v>7.7699382858625183</v>
      </c>
      <c r="F32" s="36">
        <v>2.9272444129825734</v>
      </c>
      <c r="G32" s="37">
        <v>10.697182698845092</v>
      </c>
      <c r="H32" s="38">
        <v>0.2446721435394287</v>
      </c>
      <c r="I32" s="37">
        <v>1.6279456141591071E-4</v>
      </c>
      <c r="J32" s="39">
        <v>1.6770145493237153E-2</v>
      </c>
      <c r="K32" s="38">
        <v>7.5006494187230555</v>
      </c>
      <c r="L32" s="37">
        <v>2.9996601997606933</v>
      </c>
      <c r="M32" s="38">
        <v>0.71432650000335451</v>
      </c>
      <c r="N32" s="37">
        <v>0.28567349999664543</v>
      </c>
      <c r="O32" s="39">
        <v>3.1997949492726816</v>
      </c>
      <c r="P32" s="38">
        <v>0</v>
      </c>
      <c r="Q32" s="36">
        <v>0</v>
      </c>
      <c r="R32" s="37">
        <v>0</v>
      </c>
      <c r="S32" s="38">
        <v>8.2399638986508705E-2</v>
      </c>
      <c r="T32" s="36">
        <v>7.5006494187230555</v>
      </c>
      <c r="U32" s="37">
        <v>2.9996601997606933</v>
      </c>
    </row>
    <row r="33" spans="1:21">
      <c r="A33" s="4">
        <v>40509</v>
      </c>
      <c r="B33" s="35">
        <v>1.4982229003905889E-3</v>
      </c>
      <c r="C33" s="36">
        <v>0.522557428894043</v>
      </c>
      <c r="D33" s="37">
        <v>0.52405565179443359</v>
      </c>
      <c r="E33" s="38">
        <v>8.0606453980607942</v>
      </c>
      <c r="F33" s="36">
        <v>2.9467121685510644</v>
      </c>
      <c r="G33" s="37">
        <v>11.007357566611859</v>
      </c>
      <c r="H33" s="38">
        <v>0.2502663959083557</v>
      </c>
      <c r="I33" s="37">
        <v>8.5700006528943782E-4</v>
      </c>
      <c r="J33" s="39">
        <v>1.6724667179870579E-2</v>
      </c>
      <c r="K33" s="38">
        <v>7.6480280725217442</v>
      </c>
      <c r="L33" s="37">
        <v>2.9999054327269925</v>
      </c>
      <c r="M33" s="38">
        <v>0.71826407149817051</v>
      </c>
      <c r="N33" s="37">
        <v>0.28173592850182944</v>
      </c>
      <c r="O33" s="39">
        <v>3.2000306748622744</v>
      </c>
      <c r="P33" s="38">
        <v>0.31493413098144529</v>
      </c>
      <c r="Q33" s="36">
        <v>0.13786148883743768</v>
      </c>
      <c r="R33" s="37">
        <v>0</v>
      </c>
      <c r="S33" s="38">
        <v>8.7222935295590887E-2</v>
      </c>
      <c r="T33" s="36">
        <v>7.421822201349273</v>
      </c>
      <c r="U33" s="37">
        <v>2.911177172918018</v>
      </c>
    </row>
    <row r="34" spans="1:21">
      <c r="A34" s="4">
        <v>40510</v>
      </c>
      <c r="B34" s="35">
        <v>2.1501033630371147E-3</v>
      </c>
      <c r="C34" s="36">
        <v>0.52858662930297851</v>
      </c>
      <c r="D34" s="37">
        <v>0.53073673266601562</v>
      </c>
      <c r="E34" s="38">
        <v>8.2586661316017906</v>
      </c>
      <c r="F34" s="36">
        <v>2.9686266812806328</v>
      </c>
      <c r="G34" s="37">
        <v>11.227292812882423</v>
      </c>
      <c r="H34" s="38">
        <v>0.24914838116455079</v>
      </c>
      <c r="I34" s="37">
        <v>3.1895866374969484E-3</v>
      </c>
      <c r="J34" s="39">
        <v>1.6774501126432417E-2</v>
      </c>
      <c r="K34" s="38">
        <v>8.0010759215861285</v>
      </c>
      <c r="L34" s="37">
        <v>3.0005047070700996</v>
      </c>
      <c r="M34" s="38">
        <v>0.72726603491369479</v>
      </c>
      <c r="N34" s="37">
        <v>0.27273396508630521</v>
      </c>
      <c r="O34" s="39">
        <v>3.1999006193531474</v>
      </c>
      <c r="P34" s="38">
        <v>0</v>
      </c>
      <c r="Q34" s="36">
        <v>0</v>
      </c>
      <c r="R34" s="37">
        <v>0</v>
      </c>
      <c r="S34" s="38">
        <v>7.9967705174055936E-2</v>
      </c>
      <c r="T34" s="36">
        <v>8.0010759215861285</v>
      </c>
      <c r="U34" s="37">
        <v>3.0005047070700996</v>
      </c>
    </row>
    <row r="35" spans="1:21">
      <c r="A35" s="4">
        <v>40511</v>
      </c>
      <c r="B35" s="35">
        <v>2.4772730712889768E-3</v>
      </c>
      <c r="C35" s="36">
        <v>0.5333049711914063</v>
      </c>
      <c r="D35" s="37">
        <v>0.53578224426269527</v>
      </c>
      <c r="E35" s="38">
        <v>8.4244971142155123</v>
      </c>
      <c r="F35" s="36">
        <v>2.9978117523470651</v>
      </c>
      <c r="G35" s="37">
        <v>11.422308866562577</v>
      </c>
      <c r="H35" s="38">
        <v>0.2597568737068176</v>
      </c>
      <c r="I35" s="37">
        <v>7.5155020586047325E-3</v>
      </c>
      <c r="J35" s="39">
        <v>1.6676011246347402E-2</v>
      </c>
      <c r="K35" s="38">
        <v>8.1416803602920425</v>
      </c>
      <c r="L35" s="37">
        <v>2.9106907340199282</v>
      </c>
      <c r="M35" s="38">
        <v>0.73664558408485792</v>
      </c>
      <c r="N35" s="37">
        <v>0.26335441591514203</v>
      </c>
      <c r="O35" s="39">
        <v>3.2002744203710733</v>
      </c>
      <c r="P35" s="38">
        <v>0</v>
      </c>
      <c r="Q35" s="36">
        <v>8.9601731374740604E-2</v>
      </c>
      <c r="R35" s="37">
        <v>0</v>
      </c>
      <c r="S35" s="38">
        <v>8.2092362954506726E-2</v>
      </c>
      <c r="T35" s="36">
        <v>8.1416803602920425</v>
      </c>
      <c r="U35" s="37">
        <v>2.9106907340199282</v>
      </c>
    </row>
    <row r="36" spans="1:21">
      <c r="A36" s="4">
        <v>40512</v>
      </c>
      <c r="B36" s="35">
        <v>2.4003775634765523E-3</v>
      </c>
      <c r="C36" s="36">
        <v>0.49639602496337892</v>
      </c>
      <c r="D36" s="37">
        <v>0.49879640252685548</v>
      </c>
      <c r="E36" s="38">
        <v>7.7778240032321531</v>
      </c>
      <c r="F36" s="36">
        <v>2.5971296906593269</v>
      </c>
      <c r="G36" s="37">
        <v>10.374953693891481</v>
      </c>
      <c r="H36" s="38">
        <v>0.23023303677177429</v>
      </c>
      <c r="I36" s="37">
        <v>1.5146488441454246E-2</v>
      </c>
      <c r="J36" s="39">
        <v>1.6721077306826922E-2</v>
      </c>
      <c r="K36" s="38">
        <v>7.536323148638413</v>
      </c>
      <c r="L36" s="37">
        <v>2.6024318961827695</v>
      </c>
      <c r="M36" s="38">
        <v>0.74331839711305803</v>
      </c>
      <c r="N36" s="37">
        <v>0.25668160288694186</v>
      </c>
      <c r="O36" s="39">
        <v>2.8099765152549949</v>
      </c>
      <c r="P36" s="38">
        <v>0.18865542578125</v>
      </c>
      <c r="Q36" s="36">
        <v>0</v>
      </c>
      <c r="R36" s="37">
        <v>2.3822358275098803E-2</v>
      </c>
      <c r="S36" s="38">
        <v>9.4269056997962508E-2</v>
      </c>
      <c r="T36" s="36">
        <v>7.396092099940013</v>
      </c>
      <c r="U36" s="37">
        <v>2.5301851608248209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>
        <f>IF(SUM(B7:B37)&gt;0, AVERAGE(B7:B37), "")</f>
        <v>0.53155564883677175</v>
      </c>
      <c r="C38" s="45">
        <f t="shared" ref="C38:U38" si="0">IF(SUM(C7:C37)&gt;0, AVERAGE(C7:C37), "")</f>
        <v>0.25610224073181154</v>
      </c>
      <c r="D38" s="45">
        <f t="shared" si="0"/>
        <v>0.78765788956858307</v>
      </c>
      <c r="E38" s="45">
        <f t="shared" si="0"/>
        <v>9.1773371710955196</v>
      </c>
      <c r="F38" s="45">
        <f t="shared" si="0"/>
        <v>2.744865541383851</v>
      </c>
      <c r="G38" s="45">
        <f t="shared" si="0"/>
        <v>11.922202712479368</v>
      </c>
      <c r="H38" s="45">
        <f t="shared" si="0"/>
        <v>0.33401216066761019</v>
      </c>
      <c r="I38" s="45">
        <f t="shared" si="0"/>
        <v>2.8412010932428603E-3</v>
      </c>
      <c r="J38" s="45">
        <f t="shared" si="0"/>
        <v>1.6862187494406957E-2</v>
      </c>
      <c r="K38" s="45">
        <f t="shared" si="0"/>
        <v>8.4979322662083927</v>
      </c>
      <c r="L38" s="45">
        <f t="shared" si="0"/>
        <v>2.7346660704405381</v>
      </c>
      <c r="M38" s="45">
        <f t="shared" si="0"/>
        <v>0.75573460772759538</v>
      </c>
      <c r="N38" s="45">
        <f t="shared" si="0"/>
        <v>0.24426539227240449</v>
      </c>
      <c r="O38" s="45">
        <f t="shared" si="0"/>
        <v>2.9206300687456226</v>
      </c>
      <c r="P38" s="45">
        <f t="shared" si="0"/>
        <v>0.1111007945370992</v>
      </c>
      <c r="Q38" s="45">
        <f t="shared" si="0"/>
        <v>7.845659830457781E-2</v>
      </c>
      <c r="R38" s="45">
        <f t="shared" si="0"/>
        <v>1.5829165852346422E-3</v>
      </c>
      <c r="S38" s="45">
        <f t="shared" si="0"/>
        <v>0.11772606531003967</v>
      </c>
      <c r="T38" s="45">
        <f t="shared" si="0"/>
        <v>8.413067653682619</v>
      </c>
      <c r="U38" s="46">
        <f t="shared" si="0"/>
        <v>2.7068469718439787</v>
      </c>
    </row>
    <row r="39" spans="1:21" ht="15.75" thickBot="1">
      <c r="A39" s="27" t="s">
        <v>29</v>
      </c>
      <c r="B39" s="28">
        <f>SUM(B7:B37)</f>
        <v>15.946669465103152</v>
      </c>
      <c r="C39" s="28">
        <f t="shared" ref="C39:U39" si="1">SUM(C7:C37)</f>
        <v>7.6830672219543459</v>
      </c>
      <c r="D39" s="28">
        <f t="shared" si="1"/>
        <v>23.629736687057491</v>
      </c>
      <c r="E39" s="28">
        <f t="shared" si="1"/>
        <v>275.32011513286557</v>
      </c>
      <c r="F39" s="28">
        <f t="shared" si="1"/>
        <v>82.345966241515526</v>
      </c>
      <c r="G39" s="28">
        <f t="shared" si="1"/>
        <v>357.66608137438106</v>
      </c>
      <c r="H39" s="28">
        <f t="shared" si="1"/>
        <v>10.020364820028306</v>
      </c>
      <c r="I39" s="28">
        <f t="shared" si="1"/>
        <v>8.523603279728581E-2</v>
      </c>
      <c r="J39" s="28">
        <f t="shared" si="1"/>
        <v>0.50586562483220876</v>
      </c>
      <c r="K39" s="28">
        <f t="shared" si="1"/>
        <v>254.93796798625181</v>
      </c>
      <c r="L39" s="28">
        <f t="shared" si="1"/>
        <v>82.039982113216141</v>
      </c>
      <c r="M39" s="28">
        <f t="shared" si="1"/>
        <v>22.672038231827862</v>
      </c>
      <c r="N39" s="28">
        <f t="shared" si="1"/>
        <v>7.327961768172135</v>
      </c>
      <c r="O39" s="28">
        <f t="shared" si="1"/>
        <v>87.618902062368676</v>
      </c>
      <c r="P39" s="28">
        <f t="shared" si="1"/>
        <v>3.333023836112976</v>
      </c>
      <c r="Q39" s="28">
        <f t="shared" si="1"/>
        <v>2.3536979491373344</v>
      </c>
      <c r="R39" s="28">
        <f t="shared" si="1"/>
        <v>4.7487497557039265E-2</v>
      </c>
      <c r="S39" s="28">
        <f t="shared" si="1"/>
        <v>3.5317819593011901</v>
      </c>
      <c r="T39" s="28">
        <f t="shared" si="1"/>
        <v>252.39202961047855</v>
      </c>
      <c r="U39" s="29">
        <f t="shared" si="1"/>
        <v>81.205409155319359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tabSelected="1" zoomScale="90" zoomScaleNormal="90" workbookViewId="0">
      <selection activeCell="D38" sqref="D38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f>November!$A$4+31</f>
        <v>40520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40513</v>
      </c>
      <c r="B7" s="30">
        <v>-1.3892059326170436E-4</v>
      </c>
      <c r="C7" s="31">
        <v>0.38142719625854493</v>
      </c>
      <c r="D7" s="32">
        <v>0.38128827566528323</v>
      </c>
      <c r="E7" s="33">
        <v>6.2257086733754265</v>
      </c>
      <c r="F7" s="31">
        <v>1.9789784844020319</v>
      </c>
      <c r="G7" s="32">
        <v>8.2046871577774585</v>
      </c>
      <c r="H7" s="33">
        <v>0.2149341888217926</v>
      </c>
      <c r="I7" s="32">
        <v>3.0550260140951723E-3</v>
      </c>
      <c r="J7" s="34">
        <v>1.6742214760494242E-2</v>
      </c>
      <c r="K7" s="33">
        <v>6.0003325484572194</v>
      </c>
      <c r="L7" s="32">
        <v>1.9996577010925345</v>
      </c>
      <c r="M7" s="33">
        <v>0.75004248271364127</v>
      </c>
      <c r="N7" s="32">
        <v>0.24995751728635882</v>
      </c>
      <c r="O7" s="34">
        <v>2.2105306330724166</v>
      </c>
      <c r="P7" s="33">
        <v>0</v>
      </c>
      <c r="Q7" s="31">
        <v>0</v>
      </c>
      <c r="R7" s="32">
        <v>0</v>
      </c>
      <c r="S7" s="33">
        <v>2.7074948408122523E-2</v>
      </c>
      <c r="T7" s="31">
        <v>6.0003325484572194</v>
      </c>
      <c r="U7" s="32">
        <v>1.9996577010925345</v>
      </c>
    </row>
    <row r="8" spans="1:21">
      <c r="A8" s="4">
        <v>40514</v>
      </c>
      <c r="B8" s="35">
        <v>-2.1312835693360066E-4</v>
      </c>
      <c r="C8" s="36">
        <v>0.37495006816101073</v>
      </c>
      <c r="D8" s="37">
        <v>0.37473693980407713</v>
      </c>
      <c r="E8" s="38">
        <v>6.2241981412804508</v>
      </c>
      <c r="F8" s="36">
        <v>2.007652265130798</v>
      </c>
      <c r="G8" s="37">
        <v>8.2318504064112492</v>
      </c>
      <c r="H8" s="38">
        <v>0.21697097723960876</v>
      </c>
      <c r="I8" s="37">
        <v>3.5375861457153223E-3</v>
      </c>
      <c r="J8" s="39">
        <v>1.6690870228926347E-2</v>
      </c>
      <c r="K8" s="38">
        <v>6.0005218279213484</v>
      </c>
      <c r="L8" s="37">
        <v>1.9998514432602992</v>
      </c>
      <c r="M8" s="38">
        <v>0.75003023290625503</v>
      </c>
      <c r="N8" s="37">
        <v>0.24996976709374499</v>
      </c>
      <c r="O8" s="39">
        <v>2.2129737873213395</v>
      </c>
      <c r="P8" s="38">
        <v>0.186782484375</v>
      </c>
      <c r="Q8" s="36">
        <v>0</v>
      </c>
      <c r="R8" s="37">
        <v>0</v>
      </c>
      <c r="S8" s="38">
        <v>3.5048632868220686E-2</v>
      </c>
      <c r="T8" s="36">
        <v>5.8604293176627582</v>
      </c>
      <c r="U8" s="37">
        <v>1.9531614691438894</v>
      </c>
    </row>
    <row r="9" spans="1:21">
      <c r="A9" s="4">
        <v>40515</v>
      </c>
      <c r="B9" s="35">
        <v>1.6537593078613799E-4</v>
      </c>
      <c r="C9" s="36">
        <v>0.37903113243103026</v>
      </c>
      <c r="D9" s="37">
        <v>0.3791965083618164</v>
      </c>
      <c r="E9" s="38">
        <v>6.5738156290574823</v>
      </c>
      <c r="F9" s="36">
        <v>1.9856738082025043</v>
      </c>
      <c r="G9" s="37">
        <v>8.5594894372599875</v>
      </c>
      <c r="H9" s="38">
        <v>0.21734338830184938</v>
      </c>
      <c r="I9" s="37">
        <v>3.0450553968325257E-3</v>
      </c>
      <c r="J9" s="39">
        <v>1.6757097438748664E-2</v>
      </c>
      <c r="K9" s="38">
        <v>6.3468681251192374</v>
      </c>
      <c r="L9" s="37">
        <v>1.8792335047187234</v>
      </c>
      <c r="M9" s="38">
        <v>0.77155235988061321</v>
      </c>
      <c r="N9" s="37">
        <v>0.22844764011938676</v>
      </c>
      <c r="O9" s="39">
        <v>2.2128801529972986</v>
      </c>
      <c r="P9" s="38">
        <v>0.27621299925422671</v>
      </c>
      <c r="Q9" s="36">
        <v>0.11909452269587517</v>
      </c>
      <c r="R9" s="37">
        <v>0</v>
      </c>
      <c r="S9" s="38">
        <v>4.0178303710447061E-2</v>
      </c>
      <c r="T9" s="36">
        <v>6.1337553337149364</v>
      </c>
      <c r="U9" s="37">
        <v>1.8161332968687973</v>
      </c>
    </row>
    <row r="10" spans="1:21">
      <c r="A10" s="4">
        <v>40516</v>
      </c>
      <c r="B10" s="35">
        <v>-1.0359695434614125E-5</v>
      </c>
      <c r="C10" s="36">
        <v>0.36439154457092288</v>
      </c>
      <c r="D10" s="37">
        <v>0.36438118487548826</v>
      </c>
      <c r="E10" s="38">
        <v>6.7247837922527527</v>
      </c>
      <c r="F10" s="36">
        <v>2.0109566374066095</v>
      </c>
      <c r="G10" s="37">
        <v>8.7357404296593621</v>
      </c>
      <c r="H10" s="38">
        <v>0.21412248274993897</v>
      </c>
      <c r="I10" s="37">
        <v>2.9909528129394166E-3</v>
      </c>
      <c r="J10" s="39">
        <v>1.6686471557362893E-2</v>
      </c>
      <c r="K10" s="38">
        <v>6.4997346341713964</v>
      </c>
      <c r="L10" s="37">
        <v>1.9999943438193062</v>
      </c>
      <c r="M10" s="38">
        <v>0.76469904522860488</v>
      </c>
      <c r="N10" s="37">
        <v>0.23530095477139504</v>
      </c>
      <c r="O10" s="39">
        <v>2.2123833011301564</v>
      </c>
      <c r="P10" s="38">
        <v>0</v>
      </c>
      <c r="Q10" s="36">
        <v>0</v>
      </c>
      <c r="R10" s="37">
        <v>0</v>
      </c>
      <c r="S10" s="38">
        <v>3.0252868288879853E-2</v>
      </c>
      <c r="T10" s="36">
        <v>6.4997346341713964</v>
      </c>
      <c r="U10" s="37">
        <v>1.9999943438193062</v>
      </c>
    </row>
    <row r="11" spans="1:21">
      <c r="A11" s="4">
        <v>40517</v>
      </c>
      <c r="B11" s="35">
        <v>3.871319885254132E-4</v>
      </c>
      <c r="C11" s="36">
        <v>0.35994355871582029</v>
      </c>
      <c r="D11" s="37">
        <v>0.3603306907043457</v>
      </c>
      <c r="E11" s="38">
        <v>6.7335036182760186</v>
      </c>
      <c r="F11" s="36">
        <v>1.9962019140370579</v>
      </c>
      <c r="G11" s="37">
        <v>8.7297055323130763</v>
      </c>
      <c r="H11" s="38">
        <v>0.22470973156547547</v>
      </c>
      <c r="I11" s="37">
        <v>2.9877429616488515E-3</v>
      </c>
      <c r="J11" s="39">
        <v>1.6705590511258441E-2</v>
      </c>
      <c r="K11" s="38">
        <v>6.5002866476318566</v>
      </c>
      <c r="L11" s="37">
        <v>1.9999838682044653</v>
      </c>
      <c r="M11" s="38">
        <v>0.76471526824017888</v>
      </c>
      <c r="N11" s="37">
        <v>0.23528473175982112</v>
      </c>
      <c r="O11" s="39">
        <v>2.2113521073076616</v>
      </c>
      <c r="P11" s="38">
        <v>0</v>
      </c>
      <c r="Q11" s="36">
        <v>0</v>
      </c>
      <c r="R11" s="37">
        <v>0</v>
      </c>
      <c r="S11" s="38">
        <v>2.7151089088437885E-2</v>
      </c>
      <c r="T11" s="36">
        <v>6.5002866476318566</v>
      </c>
      <c r="U11" s="37">
        <v>1.9999838682044653</v>
      </c>
    </row>
    <row r="12" spans="1:21">
      <c r="A12" s="4">
        <v>40518</v>
      </c>
      <c r="B12" s="35">
        <v>1.1603651428223061E-3</v>
      </c>
      <c r="C12" s="36">
        <v>0.38671895098876952</v>
      </c>
      <c r="D12" s="37">
        <v>0.38787931613159182</v>
      </c>
      <c r="E12" s="38">
        <v>7.4372317704557265</v>
      </c>
      <c r="F12" s="36">
        <v>2.0165787540778384</v>
      </c>
      <c r="G12" s="37">
        <v>9.4538105245335657</v>
      </c>
      <c r="H12" s="38">
        <v>0.22345006533432007</v>
      </c>
      <c r="I12" s="37">
        <v>4.5578640534854496E-3</v>
      </c>
      <c r="J12" s="39">
        <v>1.9713227284590417E-2</v>
      </c>
      <c r="K12" s="38">
        <v>6.9861886609271595</v>
      </c>
      <c r="L12" s="37">
        <v>1.999811092333017</v>
      </c>
      <c r="M12" s="38">
        <v>0.77745257653635325</v>
      </c>
      <c r="N12" s="37">
        <v>0.22254742346364664</v>
      </c>
      <c r="O12" s="39">
        <v>2.2092554071439565</v>
      </c>
      <c r="P12" s="38">
        <v>0</v>
      </c>
      <c r="Q12" s="36">
        <v>0.17701371801280985</v>
      </c>
      <c r="R12" s="37">
        <v>0</v>
      </c>
      <c r="S12" s="38">
        <v>2.9215334339054877E-2</v>
      </c>
      <c r="T12" s="36">
        <v>6.9861886609271595</v>
      </c>
      <c r="U12" s="37">
        <v>1.999811092333017</v>
      </c>
    </row>
    <row r="13" spans="1:21">
      <c r="A13" s="4">
        <v>40519</v>
      </c>
      <c r="B13" s="35">
        <v>5.3087765502929374E-4</v>
      </c>
      <c r="C13" s="36">
        <v>0.11759062367248535</v>
      </c>
      <c r="D13" s="37">
        <v>0.11812150132751464</v>
      </c>
      <c r="E13" s="38">
        <v>8.3217267397768442</v>
      </c>
      <c r="F13" s="36">
        <v>1.7520308082851035</v>
      </c>
      <c r="G13" s="37">
        <v>10.073757548061948</v>
      </c>
      <c r="H13" s="38">
        <v>0.21750126707839965</v>
      </c>
      <c r="I13" s="37">
        <v>1.9941710300170816E-3</v>
      </c>
      <c r="J13" s="39">
        <v>2.4548613832298779E-2</v>
      </c>
      <c r="K13" s="38">
        <v>7.9951900257509383</v>
      </c>
      <c r="L13" s="37">
        <v>1.0516205580129705</v>
      </c>
      <c r="M13" s="38">
        <v>0.88375786712056414</v>
      </c>
      <c r="N13" s="37">
        <v>0.1162421328794358</v>
      </c>
      <c r="O13" s="39">
        <v>2.2061056642216279</v>
      </c>
      <c r="P13" s="38">
        <v>0.33874639371681214</v>
      </c>
      <c r="Q13" s="36">
        <v>7.3156580682563768E-2</v>
      </c>
      <c r="R13" s="37">
        <v>0</v>
      </c>
      <c r="S13" s="38">
        <v>0.11906736940431095</v>
      </c>
      <c r="T13" s="36">
        <v>7.6958202353449856</v>
      </c>
      <c r="U13" s="37">
        <v>1.0122439547021111</v>
      </c>
    </row>
    <row r="14" spans="1:21">
      <c r="A14" s="4">
        <v>40520</v>
      </c>
      <c r="B14" s="35">
        <v>1.3742673645019132E-3</v>
      </c>
      <c r="C14" s="36">
        <v>0.29455986645507815</v>
      </c>
      <c r="D14" s="37">
        <v>0.29593413381958006</v>
      </c>
      <c r="E14" s="38">
        <v>6.8120617370051448</v>
      </c>
      <c r="F14" s="36">
        <v>2.1917575176749047</v>
      </c>
      <c r="G14" s="37">
        <v>9.0038192546800495</v>
      </c>
      <c r="H14" s="38">
        <v>0.22429732627105714</v>
      </c>
      <c r="I14" s="37">
        <v>0.12004148219519854</v>
      </c>
      <c r="J14" s="39">
        <v>1.5382338510521225E-2</v>
      </c>
      <c r="K14" s="38">
        <v>6.5004576428259355</v>
      </c>
      <c r="L14" s="37">
        <v>2.0004168247152632</v>
      </c>
      <c r="M14" s="38">
        <v>0.76468105341945303</v>
      </c>
      <c r="N14" s="37">
        <v>0.235318946580547</v>
      </c>
      <c r="O14" s="39">
        <v>2.2098728069779612</v>
      </c>
      <c r="P14" s="38">
        <v>0</v>
      </c>
      <c r="Q14" s="36">
        <v>0</v>
      </c>
      <c r="R14" s="37">
        <v>0</v>
      </c>
      <c r="S14" s="38">
        <v>7.0828166422517214E-2</v>
      </c>
      <c r="T14" s="36">
        <v>6.5004576428259355</v>
      </c>
      <c r="U14" s="37">
        <v>2.0004168247152632</v>
      </c>
    </row>
    <row r="15" spans="1:21">
      <c r="A15" s="4">
        <v>40521</v>
      </c>
      <c r="B15" s="35">
        <v>1.8918425750732437E-3</v>
      </c>
      <c r="C15" s="36">
        <v>0.41872206700134279</v>
      </c>
      <c r="D15" s="37">
        <v>0.42061390957641603</v>
      </c>
      <c r="E15" s="38">
        <v>6.7993710266729916</v>
      </c>
      <c r="F15" s="36">
        <v>1.9802487956278441</v>
      </c>
      <c r="G15" s="37">
        <v>8.7796198223008357</v>
      </c>
      <c r="H15" s="38">
        <v>0.22008756838226318</v>
      </c>
      <c r="I15" s="37">
        <v>0.10584598134586215</v>
      </c>
      <c r="J15" s="39">
        <v>1.5335724841340374E-2</v>
      </c>
      <c r="K15" s="38">
        <v>6.4996722149311914</v>
      </c>
      <c r="L15" s="37">
        <v>1.9999542198849232</v>
      </c>
      <c r="M15" s="38">
        <v>0.76470092712631188</v>
      </c>
      <c r="N15" s="37">
        <v>0.23529907287368815</v>
      </c>
      <c r="O15" s="39">
        <v>2.2095654465012076</v>
      </c>
      <c r="P15" s="38">
        <v>0</v>
      </c>
      <c r="Q15" s="36">
        <v>0</v>
      </c>
      <c r="R15" s="37">
        <v>0</v>
      </c>
      <c r="S15" s="38">
        <v>7.9596039679465491E-2</v>
      </c>
      <c r="T15" s="36">
        <v>6.4996722149311914</v>
      </c>
      <c r="U15" s="37">
        <v>1.9999542198849232</v>
      </c>
    </row>
    <row r="16" spans="1:21">
      <c r="A16" s="4">
        <v>40522</v>
      </c>
      <c r="B16" s="35">
        <v>2.8703119201660132E-3</v>
      </c>
      <c r="C16" s="36">
        <v>0.43496838665771487</v>
      </c>
      <c r="D16" s="37">
        <v>0.43783869857788088</v>
      </c>
      <c r="E16" s="38">
        <v>6.8065579939679823</v>
      </c>
      <c r="F16" s="36">
        <v>1.9768460136503185</v>
      </c>
      <c r="G16" s="37">
        <v>8.7834040076183015</v>
      </c>
      <c r="H16" s="38">
        <v>0.22637648411178588</v>
      </c>
      <c r="I16" s="37">
        <v>1.388261918604374E-3</v>
      </c>
      <c r="J16" s="39">
        <v>1.5205010667181003E-2</v>
      </c>
      <c r="K16" s="38">
        <v>6.5001493210648738</v>
      </c>
      <c r="L16" s="37">
        <v>2.0000052699430446</v>
      </c>
      <c r="M16" s="38">
        <v>0.76470954162894922</v>
      </c>
      <c r="N16" s="37">
        <v>0.23529045837105075</v>
      </c>
      <c r="O16" s="39">
        <v>2.2101880517742019</v>
      </c>
      <c r="P16" s="38">
        <v>0.39565474633789061</v>
      </c>
      <c r="Q16" s="36">
        <v>5.5249675168991103E-4</v>
      </c>
      <c r="R16" s="37">
        <v>0</v>
      </c>
      <c r="S16" s="38">
        <v>7.6273637718907494E-2</v>
      </c>
      <c r="T16" s="36">
        <v>6.1975883613495073</v>
      </c>
      <c r="U16" s="37">
        <v>1.9069114833205205</v>
      </c>
    </row>
    <row r="17" spans="1:21">
      <c r="A17" s="4">
        <v>40523</v>
      </c>
      <c r="B17" s="35">
        <v>3.1782060546874935E-3</v>
      </c>
      <c r="C17" s="36">
        <v>0.41965796148681639</v>
      </c>
      <c r="D17" s="37">
        <v>0.42283616754150388</v>
      </c>
      <c r="E17" s="38">
        <v>6.811187402826878</v>
      </c>
      <c r="F17" s="36">
        <v>1.9716975487145849</v>
      </c>
      <c r="G17" s="37">
        <v>8.7828849515414635</v>
      </c>
      <c r="H17" s="38">
        <v>0.21797191985702516</v>
      </c>
      <c r="I17" s="37">
        <v>4.990480555817485E-4</v>
      </c>
      <c r="J17" s="39">
        <v>1.5013238491439825E-2</v>
      </c>
      <c r="K17" s="38">
        <v>6.499702094382819</v>
      </c>
      <c r="L17" s="37">
        <v>2.0000444980750163</v>
      </c>
      <c r="M17" s="38">
        <v>0.76469363217843034</v>
      </c>
      <c r="N17" s="37">
        <v>0.23530636782156961</v>
      </c>
      <c r="O17" s="39">
        <v>2.2092143866621132</v>
      </c>
      <c r="P17" s="38">
        <v>0</v>
      </c>
      <c r="Q17" s="36">
        <v>0</v>
      </c>
      <c r="R17" s="37">
        <v>0</v>
      </c>
      <c r="S17" s="38">
        <v>7.8607719856108815E-2</v>
      </c>
      <c r="T17" s="36">
        <v>6.499702094382819</v>
      </c>
      <c r="U17" s="37">
        <v>2.0000444980750163</v>
      </c>
    </row>
    <row r="18" spans="1:21">
      <c r="A18" s="4">
        <v>40524</v>
      </c>
      <c r="B18" s="35">
        <v>2.7347663879394024E-3</v>
      </c>
      <c r="C18" s="36">
        <v>0.41336301669311526</v>
      </c>
      <c r="D18" s="37">
        <v>0.41609778308105466</v>
      </c>
      <c r="E18" s="38">
        <v>6.8083620403709064</v>
      </c>
      <c r="F18" s="36">
        <v>1.9696093031672688</v>
      </c>
      <c r="G18" s="37">
        <v>8.7779713435381748</v>
      </c>
      <c r="H18" s="38">
        <v>0.22648629333496093</v>
      </c>
      <c r="I18" s="37">
        <v>4.3499590732157229E-4</v>
      </c>
      <c r="J18" s="39">
        <v>1.5036990785535198E-2</v>
      </c>
      <c r="K18" s="38">
        <v>6.4995206151299509</v>
      </c>
      <c r="L18" s="37">
        <v>1.9998933468786511</v>
      </c>
      <c r="M18" s="38">
        <v>0.76470220702063196</v>
      </c>
      <c r="N18" s="37">
        <v>0.23529779297936815</v>
      </c>
      <c r="O18" s="39">
        <v>2.2079015516024789</v>
      </c>
      <c r="P18" s="38">
        <v>0</v>
      </c>
      <c r="Q18" s="36">
        <v>0</v>
      </c>
      <c r="R18" s="37">
        <v>0</v>
      </c>
      <c r="S18" s="38">
        <v>6.9504399257885652E-2</v>
      </c>
      <c r="T18" s="36">
        <v>6.4995206151299509</v>
      </c>
      <c r="U18" s="37">
        <v>1.9998933468786511</v>
      </c>
    </row>
    <row r="19" spans="1:21">
      <c r="A19" s="4">
        <v>40525</v>
      </c>
      <c r="B19" s="35">
        <v>2.3581113586425562E-3</v>
      </c>
      <c r="C19" s="36">
        <v>0.41141126574707032</v>
      </c>
      <c r="D19" s="37">
        <v>0.41376937710571288</v>
      </c>
      <c r="E19" s="38">
        <v>6.8086681760194878</v>
      </c>
      <c r="F19" s="36">
        <v>1.9846534773397753</v>
      </c>
      <c r="G19" s="37">
        <v>8.7933216533592624</v>
      </c>
      <c r="H19" s="38">
        <v>0.21809956940460204</v>
      </c>
      <c r="I19" s="37">
        <v>4.2947148415446284E-4</v>
      </c>
      <c r="J19" s="39">
        <v>1.4910564383204771E-2</v>
      </c>
      <c r="K19" s="38">
        <v>6.499720597864096</v>
      </c>
      <c r="L19" s="37">
        <v>2.0001791665402062</v>
      </c>
      <c r="M19" s="38">
        <v>0.76468202896738691</v>
      </c>
      <c r="N19" s="37">
        <v>0.23531797103261307</v>
      </c>
      <c r="O19" s="39">
        <v>2.2082798091980544</v>
      </c>
      <c r="P19" s="38">
        <v>0</v>
      </c>
      <c r="Q19" s="36">
        <v>0</v>
      </c>
      <c r="R19" s="37">
        <v>0</v>
      </c>
      <c r="S19" s="38">
        <v>7.1990904994535754E-2</v>
      </c>
      <c r="T19" s="36">
        <v>6.499720597864096</v>
      </c>
      <c r="U19" s="37">
        <v>2.0001791665402062</v>
      </c>
    </row>
    <row r="20" spans="1:21">
      <c r="A20" s="4">
        <v>40526</v>
      </c>
      <c r="B20" s="35">
        <v>2.1726514892578264E-3</v>
      </c>
      <c r="C20" s="36">
        <v>0.41001067315673828</v>
      </c>
      <c r="D20" s="37">
        <v>0.41218332464599611</v>
      </c>
      <c r="E20" s="38">
        <v>6.806319573458401</v>
      </c>
      <c r="F20" s="36">
        <v>1.9831846635523638</v>
      </c>
      <c r="G20" s="37">
        <v>8.7895042370107639</v>
      </c>
      <c r="H20" s="38">
        <v>0.22412986724472045</v>
      </c>
      <c r="I20" s="37">
        <v>5.1080249845236541E-4</v>
      </c>
      <c r="J20" s="39">
        <v>1.4807120461320889E-2</v>
      </c>
      <c r="K20" s="38">
        <v>6.5002790760691713</v>
      </c>
      <c r="L20" s="37">
        <v>2.0003842711845898</v>
      </c>
      <c r="M20" s="38">
        <v>0.76467903862692821</v>
      </c>
      <c r="N20" s="37">
        <v>0.23532096137307182</v>
      </c>
      <c r="O20" s="39">
        <v>2.2097692107947156</v>
      </c>
      <c r="P20" s="38">
        <v>0</v>
      </c>
      <c r="Q20" s="36">
        <v>0</v>
      </c>
      <c r="R20" s="37">
        <v>0</v>
      </c>
      <c r="S20" s="38">
        <v>7.3208007670572783E-2</v>
      </c>
      <c r="T20" s="36">
        <v>6.5002790760691713</v>
      </c>
      <c r="U20" s="37">
        <v>2.0003842711845898</v>
      </c>
    </row>
    <row r="21" spans="1:21">
      <c r="A21" s="4">
        <v>40527</v>
      </c>
      <c r="B21" s="35">
        <v>8.1057849121096703E-4</v>
      </c>
      <c r="C21" s="36">
        <v>0.43940678613281248</v>
      </c>
      <c r="D21" s="37">
        <v>0.44021736462402344</v>
      </c>
      <c r="E21" s="38">
        <v>6.9801367134901291</v>
      </c>
      <c r="F21" s="36">
        <v>1.9702584465762336</v>
      </c>
      <c r="G21" s="37">
        <v>8.9503951600663623</v>
      </c>
      <c r="H21" s="38">
        <v>0.21749431097984315</v>
      </c>
      <c r="I21" s="37">
        <v>3.9643069462910296E-2</v>
      </c>
      <c r="J21" s="39">
        <v>1.4854942181968721E-2</v>
      </c>
      <c r="K21" s="38">
        <v>6.5045701308626196</v>
      </c>
      <c r="L21" s="37">
        <v>1.9999729401767077</v>
      </c>
      <c r="M21" s="38">
        <v>0.76483475673287482</v>
      </c>
      <c r="N21" s="37">
        <v>0.23516524326712523</v>
      </c>
      <c r="O21" s="39">
        <v>2.2100426879034494</v>
      </c>
      <c r="P21" s="38">
        <v>0.39991344329833983</v>
      </c>
      <c r="Q21" s="36">
        <v>0.16028859409224991</v>
      </c>
      <c r="R21" s="37">
        <v>0</v>
      </c>
      <c r="S21" s="38">
        <v>9.1679695040053133E-2</v>
      </c>
      <c r="T21" s="36">
        <v>6.198702429743328</v>
      </c>
      <c r="U21" s="37">
        <v>1.90592719799766</v>
      </c>
    </row>
    <row r="22" spans="1:21">
      <c r="A22" s="4">
        <v>40528</v>
      </c>
      <c r="B22" s="35">
        <v>-1.8079525756831138E-4</v>
      </c>
      <c r="C22" s="36">
        <v>0.41772829724121091</v>
      </c>
      <c r="D22" s="37">
        <v>0.4175475019836426</v>
      </c>
      <c r="E22" s="38">
        <v>6.8105566412992689</v>
      </c>
      <c r="F22" s="36">
        <v>1.9697798562964024</v>
      </c>
      <c r="G22" s="37">
        <v>8.7803364975956715</v>
      </c>
      <c r="H22" s="38">
        <v>0.22134435785865783</v>
      </c>
      <c r="I22" s="37">
        <v>3.9354386898502705E-4</v>
      </c>
      <c r="J22" s="39">
        <v>1.4778410585737208E-2</v>
      </c>
      <c r="K22" s="38">
        <v>6.5001138588461442</v>
      </c>
      <c r="L22" s="37">
        <v>1.9999490872127996</v>
      </c>
      <c r="M22" s="38">
        <v>0.76471361448681086</v>
      </c>
      <c r="N22" s="37">
        <v>0.23528638551318926</v>
      </c>
      <c r="O22" s="39">
        <v>2.2097475163329778</v>
      </c>
      <c r="P22" s="38">
        <v>0</v>
      </c>
      <c r="Q22" s="36">
        <v>0</v>
      </c>
      <c r="R22" s="37">
        <v>0</v>
      </c>
      <c r="S22" s="38">
        <v>7.7767389770070139E-2</v>
      </c>
      <c r="T22" s="36">
        <v>6.5001138588461442</v>
      </c>
      <c r="U22" s="37">
        <v>1.9999490872127996</v>
      </c>
    </row>
    <row r="23" spans="1:21">
      <c r="A23" s="4">
        <v>40529</v>
      </c>
      <c r="B23" s="35">
        <v>-4.7663656616209193E-4</v>
      </c>
      <c r="C23" s="36">
        <v>0.41733774407958985</v>
      </c>
      <c r="D23" s="37">
        <v>0.41686110751342775</v>
      </c>
      <c r="E23" s="38">
        <v>6.7963336870324875</v>
      </c>
      <c r="F23" s="36">
        <v>1.9672044983013555</v>
      </c>
      <c r="G23" s="37">
        <v>8.763538185333843</v>
      </c>
      <c r="H23" s="38">
        <v>0.20471037703704834</v>
      </c>
      <c r="I23" s="37">
        <v>5.1359544599615032E-4</v>
      </c>
      <c r="J23" s="39">
        <v>1.4740753724718112E-2</v>
      </c>
      <c r="K23" s="38">
        <v>6.4997130168640682</v>
      </c>
      <c r="L23" s="37">
        <v>2.0001713616930656</v>
      </c>
      <c r="M23" s="38">
        <v>0.76468252124241276</v>
      </c>
      <c r="N23" s="37">
        <v>0.23531747875758721</v>
      </c>
      <c r="O23" s="39">
        <v>2.2089214389929301</v>
      </c>
      <c r="P23" s="38">
        <v>0</v>
      </c>
      <c r="Q23" s="36">
        <v>0</v>
      </c>
      <c r="R23" s="37">
        <v>0</v>
      </c>
      <c r="S23" s="38">
        <v>7.733531762026935E-2</v>
      </c>
      <c r="T23" s="36">
        <v>6.4997130168640682</v>
      </c>
      <c r="U23" s="37">
        <v>2.0001713616930656</v>
      </c>
    </row>
    <row r="24" spans="1:21">
      <c r="A24" s="4">
        <v>40530</v>
      </c>
      <c r="B24" s="35">
        <v>-4.1285577392580208E-4</v>
      </c>
      <c r="C24" s="36">
        <v>0.41840239556884767</v>
      </c>
      <c r="D24" s="37">
        <v>0.41798953979492187</v>
      </c>
      <c r="E24" s="38">
        <v>6.7818553796015113</v>
      </c>
      <c r="F24" s="36">
        <v>1.9661852870881609</v>
      </c>
      <c r="G24" s="37">
        <v>8.748040666689672</v>
      </c>
      <c r="H24" s="38">
        <v>0.18983565521240234</v>
      </c>
      <c r="I24" s="37">
        <v>7.7141862240806222E-4</v>
      </c>
      <c r="J24" s="39">
        <v>1.4768966196854914E-2</v>
      </c>
      <c r="K24" s="38">
        <v>6.4998813431116957</v>
      </c>
      <c r="L24" s="37">
        <v>2.0002224153108821</v>
      </c>
      <c r="M24" s="38">
        <v>0.76468258833559499</v>
      </c>
      <c r="N24" s="37">
        <v>0.23531741166440504</v>
      </c>
      <c r="O24" s="39">
        <v>2.194667841530114</v>
      </c>
      <c r="P24" s="38">
        <v>0.17727746282958984</v>
      </c>
      <c r="Q24" s="36">
        <v>0</v>
      </c>
      <c r="R24" s="37">
        <v>1.6588489094166756E-2</v>
      </c>
      <c r="S24" s="38">
        <v>8.053364427241938E-2</v>
      </c>
      <c r="T24" s="36">
        <v>6.364320353981598</v>
      </c>
      <c r="U24" s="37">
        <v>1.9419174525172234</v>
      </c>
    </row>
    <row r="25" spans="1:21">
      <c r="A25" s="4">
        <v>40531</v>
      </c>
      <c r="B25" s="35">
        <v>-4.9612603759763285E-4</v>
      </c>
      <c r="C25" s="36">
        <v>0.40825171609497068</v>
      </c>
      <c r="D25" s="37">
        <v>0.40775559005737305</v>
      </c>
      <c r="E25" s="38">
        <v>6.7786711329680758</v>
      </c>
      <c r="F25" s="36">
        <v>1.9695364853010611</v>
      </c>
      <c r="G25" s="37">
        <v>8.7482076182691362</v>
      </c>
      <c r="H25" s="38">
        <v>0.18720318346786499</v>
      </c>
      <c r="I25" s="37">
        <v>7.4266246060095728E-4</v>
      </c>
      <c r="J25" s="39">
        <v>1.4737621100807188E-2</v>
      </c>
      <c r="K25" s="38">
        <v>6.5000213512082574</v>
      </c>
      <c r="L25" s="37">
        <v>1.9999283507240297</v>
      </c>
      <c r="M25" s="38">
        <v>0.76471291938711261</v>
      </c>
      <c r="N25" s="37">
        <v>0.23528708061288733</v>
      </c>
      <c r="O25" s="39">
        <v>2.2232663225373748</v>
      </c>
      <c r="P25" s="38">
        <v>0</v>
      </c>
      <c r="Q25" s="36">
        <v>0</v>
      </c>
      <c r="R25" s="37">
        <v>0</v>
      </c>
      <c r="S25" s="38">
        <v>7.8060462434569544E-2</v>
      </c>
      <c r="T25" s="36">
        <v>6.5000213512082574</v>
      </c>
      <c r="U25" s="37">
        <v>1.9999283507240297</v>
      </c>
    </row>
    <row r="26" spans="1:21">
      <c r="A26" s="4">
        <v>40532</v>
      </c>
      <c r="B26" s="35">
        <v>-3.463353881836273E-4</v>
      </c>
      <c r="C26" s="36">
        <v>0.41895972323608399</v>
      </c>
      <c r="D26" s="37">
        <v>0.41861338784790036</v>
      </c>
      <c r="E26" s="38">
        <v>6.7511308226760356</v>
      </c>
      <c r="F26" s="36">
        <v>1.9710015870674078</v>
      </c>
      <c r="G26" s="37">
        <v>8.7221324097434429</v>
      </c>
      <c r="H26" s="38">
        <v>0.1894687091331482</v>
      </c>
      <c r="I26" s="37">
        <v>0.14069382140886783</v>
      </c>
      <c r="J26" s="39">
        <v>1.4729344724241906E-2</v>
      </c>
      <c r="K26" s="38">
        <v>6.4998327376562148</v>
      </c>
      <c r="L26" s="37">
        <v>2.0000790617594708</v>
      </c>
      <c r="M26" s="38">
        <v>0.7646941393089558</v>
      </c>
      <c r="N26" s="37">
        <v>0.23530586069104431</v>
      </c>
      <c r="O26" s="39">
        <v>2.2328802163601043</v>
      </c>
      <c r="P26" s="38">
        <v>0</v>
      </c>
      <c r="Q26" s="36">
        <v>0</v>
      </c>
      <c r="R26" s="37">
        <v>0</v>
      </c>
      <c r="S26" s="38">
        <v>7.8826745631248585E-2</v>
      </c>
      <c r="T26" s="36">
        <v>6.4998327376562148</v>
      </c>
      <c r="U26" s="37">
        <v>2.0000790617594708</v>
      </c>
    </row>
    <row r="27" spans="1:21">
      <c r="A27" s="4">
        <v>40533</v>
      </c>
      <c r="B27" s="35">
        <v>-1.3312304687501664E-4</v>
      </c>
      <c r="C27" s="36">
        <v>0.42311611611938477</v>
      </c>
      <c r="D27" s="37">
        <v>0.42298299307250975</v>
      </c>
      <c r="E27" s="38">
        <v>6.7510229951965828</v>
      </c>
      <c r="F27" s="36">
        <v>1.9720494131284461</v>
      </c>
      <c r="G27" s="37">
        <v>8.7230724083250291</v>
      </c>
      <c r="H27" s="38">
        <v>0.18567608300781249</v>
      </c>
      <c r="I27" s="37">
        <v>3.0484203560501339E-3</v>
      </c>
      <c r="J27" s="39">
        <v>1.4671420648479457E-2</v>
      </c>
      <c r="K27" s="38">
        <v>6.5003820639577938</v>
      </c>
      <c r="L27" s="37">
        <v>1.9374838673657915</v>
      </c>
      <c r="M27" s="38">
        <v>0.77038224082545081</v>
      </c>
      <c r="N27" s="37">
        <v>0.2296177591745491</v>
      </c>
      <c r="O27" s="39">
        <v>2.2329569106558029</v>
      </c>
      <c r="P27" s="38">
        <v>0.2605263670654297</v>
      </c>
      <c r="Q27" s="36">
        <v>6.285140762424947E-2</v>
      </c>
      <c r="R27" s="37">
        <v>0</v>
      </c>
      <c r="S27" s="38">
        <v>7.9059754648847402E-2</v>
      </c>
      <c r="T27" s="36">
        <v>6.2996771775038143</v>
      </c>
      <c r="U27" s="37">
        <v>1.8776623867543414</v>
      </c>
    </row>
    <row r="28" spans="1:21">
      <c r="A28" s="4">
        <v>40534</v>
      </c>
      <c r="B28" s="35">
        <v>-2.6329577636718948E-4</v>
      </c>
      <c r="C28" s="36">
        <v>0.427481058013916</v>
      </c>
      <c r="D28" s="37">
        <v>0.42721776223754881</v>
      </c>
      <c r="E28" s="38">
        <v>6.7496470059444205</v>
      </c>
      <c r="F28" s="36">
        <v>1.9835755534437163</v>
      </c>
      <c r="G28" s="37">
        <v>8.7332225593881372</v>
      </c>
      <c r="H28" s="38">
        <v>0.18804546527862548</v>
      </c>
      <c r="I28" s="37">
        <v>3.9210666476376353E-3</v>
      </c>
      <c r="J28" s="39">
        <v>1.4572321368344614E-2</v>
      </c>
      <c r="K28" s="38">
        <v>6.5001916631056851</v>
      </c>
      <c r="L28" s="37">
        <v>2.0000674780848144</v>
      </c>
      <c r="M28" s="38">
        <v>0.7647051172366145</v>
      </c>
      <c r="N28" s="37">
        <v>0.2352948827633855</v>
      </c>
      <c r="O28" s="39">
        <v>2.1465269785954582</v>
      </c>
      <c r="P28" s="38">
        <v>0</v>
      </c>
      <c r="Q28" s="36">
        <v>0</v>
      </c>
      <c r="R28" s="37">
        <v>4.9631671191930779E-2</v>
      </c>
      <c r="S28" s="38">
        <v>9.1530442586927663E-2</v>
      </c>
      <c r="T28" s="36">
        <v>6.5001916631056851</v>
      </c>
      <c r="U28" s="37">
        <v>1.9504358068928838</v>
      </c>
    </row>
    <row r="29" spans="1:21">
      <c r="A29" s="4">
        <v>40535</v>
      </c>
      <c r="B29" s="35">
        <v>-5.8936663818359714E-4</v>
      </c>
      <c r="C29" s="36">
        <v>0.42833014599609376</v>
      </c>
      <c r="D29" s="37">
        <v>0.42774077935791016</v>
      </c>
      <c r="E29" s="38">
        <v>6.7501544480545048</v>
      </c>
      <c r="F29" s="36">
        <v>1.9730110549844466</v>
      </c>
      <c r="G29" s="37">
        <v>8.7231655030389508</v>
      </c>
      <c r="H29" s="38">
        <v>0.1924506920967102</v>
      </c>
      <c r="I29" s="37">
        <v>8.3349697998128837E-3</v>
      </c>
      <c r="J29" s="39">
        <v>1.4662067093022681E-2</v>
      </c>
      <c r="K29" s="38">
        <v>6.5001669253496104</v>
      </c>
      <c r="L29" s="37">
        <v>1.9998231179070576</v>
      </c>
      <c r="M29" s="38">
        <v>0.76472641641579508</v>
      </c>
      <c r="N29" s="37">
        <v>0.23527358358420497</v>
      </c>
      <c r="O29" s="39">
        <v>2.1997971309465121</v>
      </c>
      <c r="P29" s="38">
        <v>0.20118817370605468</v>
      </c>
      <c r="Q29" s="36">
        <v>0</v>
      </c>
      <c r="R29" s="37">
        <v>0</v>
      </c>
      <c r="S29" s="38">
        <v>8.3380341464362573E-2</v>
      </c>
      <c r="T29" s="36">
        <v>6.3463130142461406</v>
      </c>
      <c r="U29" s="37">
        <v>1.9524888553044726</v>
      </c>
    </row>
    <row r="30" spans="1:21">
      <c r="A30" s="4">
        <v>40536</v>
      </c>
      <c r="B30" s="35">
        <v>-7.5856338500973619E-4</v>
      </c>
      <c r="C30" s="36">
        <v>0.42037640505981444</v>
      </c>
      <c r="D30" s="37">
        <v>0.4196178416748047</v>
      </c>
      <c r="E30" s="38">
        <v>6.7514724276785012</v>
      </c>
      <c r="F30" s="36">
        <v>1.9736345373507362</v>
      </c>
      <c r="G30" s="37">
        <v>8.7251069650292372</v>
      </c>
      <c r="H30" s="38">
        <v>0.18415306931304931</v>
      </c>
      <c r="I30" s="37">
        <v>3.2367224783450364E-3</v>
      </c>
      <c r="J30" s="39">
        <v>1.4573072773122793E-2</v>
      </c>
      <c r="K30" s="38">
        <v>6.5001432982196281</v>
      </c>
      <c r="L30" s="37">
        <v>1.9998532317193389</v>
      </c>
      <c r="M30" s="38">
        <v>0.76472305315944655</v>
      </c>
      <c r="N30" s="37">
        <v>0.23527694684055342</v>
      </c>
      <c r="O30" s="39">
        <v>2.1998252219391032</v>
      </c>
      <c r="P30" s="38">
        <v>0</v>
      </c>
      <c r="Q30" s="36">
        <v>0</v>
      </c>
      <c r="R30" s="37">
        <v>0</v>
      </c>
      <c r="S30" s="38">
        <v>8.1592143983806764E-2</v>
      </c>
      <c r="T30" s="36">
        <v>6.5001432982196281</v>
      </c>
      <c r="U30" s="37">
        <v>1.9998532317193389</v>
      </c>
    </row>
    <row r="31" spans="1:21">
      <c r="A31" s="4">
        <v>40537</v>
      </c>
      <c r="B31" s="35">
        <v>-6.6578179931642278E-4</v>
      </c>
      <c r="C31" s="36">
        <v>0.40952201205444339</v>
      </c>
      <c r="D31" s="37">
        <v>0.40885623025512696</v>
      </c>
      <c r="E31" s="38">
        <v>6.7488343515278642</v>
      </c>
      <c r="F31" s="36">
        <v>1.9728523871109862</v>
      </c>
      <c r="G31" s="37">
        <v>8.7216867386388497</v>
      </c>
      <c r="H31" s="38">
        <v>0.18645309344482422</v>
      </c>
      <c r="I31" s="37">
        <v>3.474637023359537E-3</v>
      </c>
      <c r="J31" s="39">
        <v>1.4498497259219485E-2</v>
      </c>
      <c r="K31" s="38">
        <v>6.5003276755642343</v>
      </c>
      <c r="L31" s="37">
        <v>2.0001216505784933</v>
      </c>
      <c r="M31" s="38">
        <v>0.76470400871313771</v>
      </c>
      <c r="N31" s="37">
        <v>0.23529599128686224</v>
      </c>
      <c r="O31" s="39">
        <v>2.1996956217403203</v>
      </c>
      <c r="P31" s="38">
        <v>0</v>
      </c>
      <c r="Q31" s="36">
        <v>0</v>
      </c>
      <c r="R31" s="37">
        <v>0</v>
      </c>
      <c r="S31" s="38">
        <v>7.9953575957118161E-2</v>
      </c>
      <c r="T31" s="36">
        <v>6.5003276755642343</v>
      </c>
      <c r="U31" s="37">
        <v>2.0001216505784933</v>
      </c>
    </row>
    <row r="32" spans="1:21">
      <c r="A32" s="4">
        <v>40538</v>
      </c>
      <c r="B32" s="35">
        <v>-5.4422326660158449E-4</v>
      </c>
      <c r="C32" s="36">
        <v>0.40257060189819338</v>
      </c>
      <c r="D32" s="37">
        <v>0.4020263786315918</v>
      </c>
      <c r="E32" s="38">
        <v>6.749921357400428</v>
      </c>
      <c r="F32" s="36">
        <v>1.9765506404187545</v>
      </c>
      <c r="G32" s="37">
        <v>8.726471997819182</v>
      </c>
      <c r="H32" s="38">
        <v>0.19104818797111511</v>
      </c>
      <c r="I32" s="37">
        <v>4.2384846828132866E-3</v>
      </c>
      <c r="J32" s="39">
        <v>1.4508552460273119E-2</v>
      </c>
      <c r="K32" s="38">
        <v>6.4998693025538072</v>
      </c>
      <c r="L32" s="37">
        <v>1.9998322657541547</v>
      </c>
      <c r="M32" s="38">
        <v>0.76471735511153216</v>
      </c>
      <c r="N32" s="37">
        <v>0.23528264488846776</v>
      </c>
      <c r="O32" s="39">
        <v>2.1997397678035071</v>
      </c>
      <c r="P32" s="38">
        <v>0</v>
      </c>
      <c r="Q32" s="36">
        <v>0</v>
      </c>
      <c r="R32" s="37">
        <v>0</v>
      </c>
      <c r="S32" s="38">
        <v>8.0047338383909761E-2</v>
      </c>
      <c r="T32" s="36">
        <v>6.4998693025538072</v>
      </c>
      <c r="U32" s="37">
        <v>1.9998322657541547</v>
      </c>
    </row>
    <row r="33" spans="1:21">
      <c r="A33" s="4">
        <v>40539</v>
      </c>
      <c r="B33" s="35">
        <v>-5.8855468750007578E-5</v>
      </c>
      <c r="C33" s="36">
        <v>0.42803769790649415</v>
      </c>
      <c r="D33" s="37">
        <v>0.42797884243774414</v>
      </c>
      <c r="E33" s="38">
        <v>6.8562991838775726</v>
      </c>
      <c r="F33" s="36">
        <v>1.9775148445958066</v>
      </c>
      <c r="G33" s="37">
        <v>8.8338140284733786</v>
      </c>
      <c r="H33" s="38">
        <v>0.18590091561508179</v>
      </c>
      <c r="I33" s="37">
        <v>1.1663375186628662E-2</v>
      </c>
      <c r="J33" s="39">
        <v>1.4456032445160532E-2</v>
      </c>
      <c r="K33" s="38">
        <v>6.4997078945399114</v>
      </c>
      <c r="L33" s="37">
        <v>2.0004342097059791</v>
      </c>
      <c r="M33" s="38">
        <v>0.76465873332791157</v>
      </c>
      <c r="N33" s="37">
        <v>0.23534126667208843</v>
      </c>
      <c r="O33" s="39">
        <v>2.2001846078315133</v>
      </c>
      <c r="P33" s="38">
        <v>0.3276433386230469</v>
      </c>
      <c r="Q33" s="36">
        <v>0.15012200326406477</v>
      </c>
      <c r="R33" s="37">
        <v>0</v>
      </c>
      <c r="S33" s="38">
        <v>4.2326149309431571E-2</v>
      </c>
      <c r="T33" s="36">
        <v>6.2491725542450842</v>
      </c>
      <c r="U33" s="37">
        <v>1.9233262113777592</v>
      </c>
    </row>
    <row r="34" spans="1:21">
      <c r="A34" s="4">
        <v>40540</v>
      </c>
      <c r="B34" s="35">
        <v>-1.9856683349611659E-4</v>
      </c>
      <c r="C34" s="36">
        <v>0.42235658392333986</v>
      </c>
      <c r="D34" s="37">
        <v>0.42215801708984374</v>
      </c>
      <c r="E34" s="38">
        <v>6.7113203812032909</v>
      </c>
      <c r="F34" s="36">
        <v>1.9842573916951265</v>
      </c>
      <c r="G34" s="37">
        <v>8.6955777728984174</v>
      </c>
      <c r="H34" s="38">
        <v>0.18790210419082642</v>
      </c>
      <c r="I34" s="37">
        <v>1.0313748102126643E-2</v>
      </c>
      <c r="J34" s="39">
        <v>1.4447849335352566E-2</v>
      </c>
      <c r="K34" s="38">
        <v>6.5000955797087006</v>
      </c>
      <c r="L34" s="37">
        <v>1.9999667001898231</v>
      </c>
      <c r="M34" s="38">
        <v>0.76471152394736341</v>
      </c>
      <c r="N34" s="37">
        <v>0.23528847605263656</v>
      </c>
      <c r="O34" s="39">
        <v>2.1999362471314976</v>
      </c>
      <c r="P34" s="38">
        <v>0</v>
      </c>
      <c r="Q34" s="36">
        <v>0</v>
      </c>
      <c r="R34" s="37">
        <v>0</v>
      </c>
      <c r="S34" s="38">
        <v>2.9098851483484012E-2</v>
      </c>
      <c r="T34" s="36">
        <v>6.5000955797087006</v>
      </c>
      <c r="U34" s="37">
        <v>1.9999667001898231</v>
      </c>
    </row>
    <row r="35" spans="1:21">
      <c r="A35" s="4">
        <v>40541</v>
      </c>
      <c r="B35" s="35">
        <v>-3.1882540893551914E-4</v>
      </c>
      <c r="C35" s="36">
        <v>0.41809539956665037</v>
      </c>
      <c r="D35" s="37">
        <v>0.41777657415771485</v>
      </c>
      <c r="E35" s="38">
        <v>6.7063848594316431</v>
      </c>
      <c r="F35" s="36">
        <v>1.9830828652654995</v>
      </c>
      <c r="G35" s="37">
        <v>8.6894677246971419</v>
      </c>
      <c r="H35" s="38">
        <v>0.18470307344818115</v>
      </c>
      <c r="I35" s="37">
        <v>9.1319734163451943E-3</v>
      </c>
      <c r="J35" s="39">
        <v>1.4457590315596253E-2</v>
      </c>
      <c r="K35" s="38">
        <v>6.4328013299846862</v>
      </c>
      <c r="L35" s="37">
        <v>1.9993710013574664</v>
      </c>
      <c r="M35" s="38">
        <v>0.76288779180593125</v>
      </c>
      <c r="N35" s="37">
        <v>0.2371122081940687</v>
      </c>
      <c r="O35" s="39">
        <v>2.2001031605925196</v>
      </c>
      <c r="P35" s="38">
        <v>0</v>
      </c>
      <c r="Q35" s="36">
        <v>6.6741580119953153E-2</v>
      </c>
      <c r="R35" s="37">
        <v>0</v>
      </c>
      <c r="S35" s="38">
        <v>3.2092142308062677E-2</v>
      </c>
      <c r="T35" s="36">
        <v>6.4328013299846862</v>
      </c>
      <c r="U35" s="37">
        <v>1.9993710013574664</v>
      </c>
    </row>
    <row r="36" spans="1:21">
      <c r="A36" s="4">
        <v>40542</v>
      </c>
      <c r="B36" s="35">
        <v>3.4357977294924291E-4</v>
      </c>
      <c r="C36" s="36">
        <v>0.4119781788330078</v>
      </c>
      <c r="D36" s="37">
        <v>0.41232175860595704</v>
      </c>
      <c r="E36" s="38">
        <v>6.7065128054364598</v>
      </c>
      <c r="F36" s="36">
        <v>1.983919928830248</v>
      </c>
      <c r="G36" s="37">
        <v>8.6904327342667074</v>
      </c>
      <c r="H36" s="38">
        <v>0.1912232740135193</v>
      </c>
      <c r="I36" s="37">
        <v>7.4550735485358162E-3</v>
      </c>
      <c r="J36" s="39">
        <v>1.4403575750748328E-2</v>
      </c>
      <c r="K36" s="38">
        <v>6.4997854714754091</v>
      </c>
      <c r="L36" s="37">
        <v>1.9999323677202423</v>
      </c>
      <c r="M36" s="38">
        <v>0.76470602841687962</v>
      </c>
      <c r="N36" s="37">
        <v>0.23529397158312029</v>
      </c>
      <c r="O36" s="39">
        <v>2.1995733002154947</v>
      </c>
      <c r="P36" s="38">
        <v>0</v>
      </c>
      <c r="Q36" s="36">
        <v>0</v>
      </c>
      <c r="R36" s="37">
        <v>0</v>
      </c>
      <c r="S36" s="38">
        <v>2.6410507856839516E-2</v>
      </c>
      <c r="T36" s="36">
        <v>6.4997854714754091</v>
      </c>
      <c r="U36" s="37">
        <v>1.9999323677202423</v>
      </c>
    </row>
    <row r="37" spans="1:21" ht="15.75" thickBot="1">
      <c r="A37" s="5">
        <v>40543</v>
      </c>
      <c r="B37" s="40">
        <v>4.9963018798826475E-4</v>
      </c>
      <c r="C37" s="41">
        <v>0.43356985815429688</v>
      </c>
      <c r="D37" s="42">
        <v>0.43406948834228515</v>
      </c>
      <c r="E37" s="43">
        <v>6.7264492263436955</v>
      </c>
      <c r="F37" s="41">
        <v>1.9804417433204573</v>
      </c>
      <c r="G37" s="42">
        <v>8.706890969664153</v>
      </c>
      <c r="H37" s="43">
        <v>0.20507277157783507</v>
      </c>
      <c r="I37" s="42">
        <v>7.1153688271064315E-3</v>
      </c>
      <c r="J37" s="44">
        <v>1.4432303904024757E-2</v>
      </c>
      <c r="K37" s="43">
        <v>6.5010693986328949</v>
      </c>
      <c r="L37" s="42">
        <v>1.999693818295881</v>
      </c>
      <c r="M37" s="43">
        <v>0.76476302571119648</v>
      </c>
      <c r="N37" s="42">
        <v>0.2352369742888035</v>
      </c>
      <c r="O37" s="44">
        <v>2.1993201900490935</v>
      </c>
      <c r="P37" s="43">
        <v>0</v>
      </c>
      <c r="Q37" s="41">
        <v>0</v>
      </c>
      <c r="R37" s="42">
        <v>0</v>
      </c>
      <c r="S37" s="43">
        <v>2.5969214588943856E-2</v>
      </c>
      <c r="T37" s="41">
        <v>6.5010693986328949</v>
      </c>
      <c r="U37" s="42">
        <v>1.999693818295881</v>
      </c>
    </row>
    <row r="38" spans="1:21" ht="15.75" thickTop="1">
      <c r="A38" s="26" t="s">
        <v>30</v>
      </c>
      <c r="B38" s="45">
        <f>IF(SUM(B7:B37)&gt;0, AVERAGE(B7:B37), "")</f>
        <v>4.7328829119282255E-4</v>
      </c>
      <c r="C38" s="45">
        <f t="shared" ref="C38:U38" si="0">IF(SUM(C7:C37)&gt;0, AVERAGE(C7:C37), "")</f>
        <v>0.39716990425405185</v>
      </c>
      <c r="D38" s="45">
        <f t="shared" si="0"/>
        <v>0.39764319254524472</v>
      </c>
      <c r="E38" s="45">
        <f t="shared" si="0"/>
        <v>6.8064580559341605</v>
      </c>
      <c r="F38" s="45">
        <f t="shared" si="0"/>
        <v>1.9800298874852853</v>
      </c>
      <c r="G38" s="45">
        <f t="shared" si="0"/>
        <v>8.7864879434194432</v>
      </c>
      <c r="H38" s="45">
        <f t="shared" si="0"/>
        <v>0.20577956301110795</v>
      </c>
      <c r="I38" s="45">
        <f t="shared" si="0"/>
        <v>1.6322915908336729E-2</v>
      </c>
      <c r="J38" s="45">
        <f t="shared" si="0"/>
        <v>1.5542851471674057E-2</v>
      </c>
      <c r="K38" s="45">
        <f t="shared" si="0"/>
        <v>6.5247515185125344</v>
      </c>
      <c r="L38" s="45">
        <f t="shared" si="0"/>
        <v>1.9634817107812583</v>
      </c>
      <c r="M38" s="45">
        <f t="shared" si="0"/>
        <v>0.76835819663739757</v>
      </c>
      <c r="N38" s="45">
        <f t="shared" si="0"/>
        <v>0.23164180336260254</v>
      </c>
      <c r="O38" s="45">
        <f t="shared" si="0"/>
        <v>2.2063695960600955</v>
      </c>
      <c r="P38" s="45">
        <f t="shared" si="0"/>
        <v>8.2707916426012593E-2</v>
      </c>
      <c r="Q38" s="45">
        <f t="shared" si="0"/>
        <v>2.6123254943337289E-2</v>
      </c>
      <c r="R38" s="45">
        <f t="shared" si="0"/>
        <v>2.1361342027773397E-3</v>
      </c>
      <c r="S38" s="45">
        <f t="shared" si="0"/>
        <v>6.3343907711220365E-2</v>
      </c>
      <c r="T38" s="45">
        <f t="shared" si="0"/>
        <v>6.4601818772258932</v>
      </c>
      <c r="U38" s="46">
        <f t="shared" si="0"/>
        <v>1.9432073014391094</v>
      </c>
    </row>
    <row r="39" spans="1:21" ht="15.75" thickBot="1">
      <c r="A39" s="27" t="s">
        <v>29</v>
      </c>
      <c r="B39" s="28">
        <f>SUM(B7:B37)</f>
        <v>1.46719370269775E-2</v>
      </c>
      <c r="C39" s="28">
        <f t="shared" ref="C39:U39" si="1">SUM(C7:C37)</f>
        <v>12.312267031875608</v>
      </c>
      <c r="D39" s="28">
        <f t="shared" si="1"/>
        <v>12.326938968902587</v>
      </c>
      <c r="E39" s="28">
        <f t="shared" si="1"/>
        <v>211.00019973395896</v>
      </c>
      <c r="F39" s="28">
        <f t="shared" si="1"/>
        <v>61.380926512043843</v>
      </c>
      <c r="G39" s="28">
        <f t="shared" si="1"/>
        <v>272.38112624600274</v>
      </c>
      <c r="H39" s="28">
        <f t="shared" si="1"/>
        <v>6.3791664533443466</v>
      </c>
      <c r="I39" s="28">
        <f t="shared" si="1"/>
        <v>0.50601039315843865</v>
      </c>
      <c r="J39" s="28">
        <f t="shared" si="1"/>
        <v>0.48182839562189578</v>
      </c>
      <c r="K39" s="28">
        <f t="shared" si="1"/>
        <v>202.26729707388856</v>
      </c>
      <c r="L39" s="28">
        <f t="shared" si="1"/>
        <v>60.867933034219007</v>
      </c>
      <c r="M39" s="28">
        <f t="shared" si="1"/>
        <v>23.819104095759325</v>
      </c>
      <c r="N39" s="28">
        <f t="shared" si="1"/>
        <v>7.1808959042406784</v>
      </c>
      <c r="O39" s="28">
        <f t="shared" si="1"/>
        <v>68.397457477862957</v>
      </c>
      <c r="P39" s="28">
        <f t="shared" si="1"/>
        <v>2.5639454092063905</v>
      </c>
      <c r="Q39" s="28">
        <f t="shared" si="1"/>
        <v>0.8098209032434559</v>
      </c>
      <c r="R39" s="28">
        <f t="shared" si="1"/>
        <v>6.6220160286097535E-2</v>
      </c>
      <c r="S39" s="28">
        <f t="shared" si="1"/>
        <v>1.9636611390478311</v>
      </c>
      <c r="T39" s="28">
        <f t="shared" si="1"/>
        <v>200.26563819400269</v>
      </c>
      <c r="U39" s="29">
        <f t="shared" si="1"/>
        <v>60.23942634461239</v>
      </c>
    </row>
    <row r="40" spans="1:21" ht="15.75" thickTop="1"/>
  </sheetData>
  <sheetProtection password="A25B" sheet="1" objects="1" scenarios="1"/>
  <mergeCells count="9">
    <mergeCell ref="S5:U5"/>
    <mergeCell ref="A4:B4"/>
    <mergeCell ref="C4:U4"/>
    <mergeCell ref="B5:D5"/>
    <mergeCell ref="E5:G5"/>
    <mergeCell ref="H5:I5"/>
    <mergeCell ref="K5:L5"/>
    <mergeCell ref="M5:N5"/>
    <mergeCell ref="P5:R5"/>
  </mergeCells>
  <pageMargins left="0.7" right="0.7" top="0.75" bottom="0.75" header="0.3" footer="0.3"/>
  <pageSetup paperSize="17" scale="35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workbookViewId="0">
      <selection activeCell="A7" sqref="A7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v>40179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/>
      <c r="B7" s="30"/>
      <c r="C7" s="31"/>
      <c r="D7" s="32"/>
      <c r="E7" s="33"/>
      <c r="F7" s="31"/>
      <c r="G7" s="32"/>
      <c r="H7" s="33"/>
      <c r="I7" s="32"/>
      <c r="J7" s="34"/>
      <c r="K7" s="33"/>
      <c r="L7" s="32"/>
      <c r="M7" s="33"/>
      <c r="N7" s="32"/>
      <c r="O7" s="34"/>
      <c r="P7" s="33"/>
      <c r="Q7" s="31"/>
      <c r="R7" s="32"/>
      <c r="S7" s="33"/>
      <c r="T7" s="31"/>
      <c r="U7" s="32"/>
    </row>
    <row r="8" spans="1:21">
      <c r="A8" s="4"/>
      <c r="B8" s="35"/>
      <c r="C8" s="36"/>
      <c r="D8" s="37"/>
      <c r="E8" s="38"/>
      <c r="F8" s="36"/>
      <c r="G8" s="37"/>
      <c r="H8" s="38"/>
      <c r="I8" s="37"/>
      <c r="J8" s="39"/>
      <c r="K8" s="38"/>
      <c r="L8" s="37"/>
      <c r="M8" s="38"/>
      <c r="N8" s="37"/>
      <c r="O8" s="39"/>
      <c r="P8" s="38"/>
      <c r="Q8" s="36"/>
      <c r="R8" s="37"/>
      <c r="S8" s="38"/>
      <c r="T8" s="36"/>
      <c r="U8" s="37"/>
    </row>
    <row r="9" spans="1:21">
      <c r="A9" s="4"/>
      <c r="B9" s="35"/>
      <c r="C9" s="36"/>
      <c r="D9" s="37"/>
      <c r="E9" s="38"/>
      <c r="F9" s="36"/>
      <c r="G9" s="37"/>
      <c r="H9" s="38"/>
      <c r="I9" s="37"/>
      <c r="J9" s="39"/>
      <c r="K9" s="38"/>
      <c r="L9" s="37"/>
      <c r="M9" s="38"/>
      <c r="N9" s="37"/>
      <c r="O9" s="39"/>
      <c r="P9" s="38"/>
      <c r="Q9" s="36"/>
      <c r="R9" s="37"/>
      <c r="S9" s="38"/>
      <c r="T9" s="36"/>
      <c r="U9" s="37"/>
    </row>
    <row r="10" spans="1:21">
      <c r="A10" s="4"/>
      <c r="B10" s="35"/>
      <c r="C10" s="36"/>
      <c r="D10" s="37"/>
      <c r="E10" s="38"/>
      <c r="F10" s="36"/>
      <c r="G10" s="37"/>
      <c r="H10" s="38"/>
      <c r="I10" s="37"/>
      <c r="J10" s="39"/>
      <c r="K10" s="38"/>
      <c r="L10" s="37"/>
      <c r="M10" s="38"/>
      <c r="N10" s="37"/>
      <c r="O10" s="39"/>
      <c r="P10" s="38"/>
      <c r="Q10" s="36"/>
      <c r="R10" s="37"/>
      <c r="S10" s="38"/>
      <c r="T10" s="36"/>
      <c r="U10" s="37"/>
    </row>
    <row r="11" spans="1:21">
      <c r="A11" s="4"/>
      <c r="B11" s="35"/>
      <c r="C11" s="36"/>
      <c r="D11" s="37"/>
      <c r="E11" s="38"/>
      <c r="F11" s="36"/>
      <c r="G11" s="37"/>
      <c r="H11" s="38"/>
      <c r="I11" s="37"/>
      <c r="J11" s="39"/>
      <c r="K11" s="38"/>
      <c r="L11" s="37"/>
      <c r="M11" s="38"/>
      <c r="N11" s="37"/>
      <c r="O11" s="39"/>
      <c r="P11" s="38"/>
      <c r="Q11" s="36"/>
      <c r="R11" s="37"/>
      <c r="S11" s="38"/>
      <c r="T11" s="36"/>
      <c r="U11" s="37"/>
    </row>
    <row r="12" spans="1:21">
      <c r="A12" s="4"/>
      <c r="B12" s="35"/>
      <c r="C12" s="36"/>
      <c r="D12" s="37"/>
      <c r="E12" s="38"/>
      <c r="F12" s="36"/>
      <c r="G12" s="37"/>
      <c r="H12" s="38"/>
      <c r="I12" s="37"/>
      <c r="J12" s="39"/>
      <c r="K12" s="38"/>
      <c r="L12" s="37"/>
      <c r="M12" s="38"/>
      <c r="N12" s="37"/>
      <c r="O12" s="39"/>
      <c r="P12" s="38"/>
      <c r="Q12" s="36"/>
      <c r="R12" s="37"/>
      <c r="S12" s="38"/>
      <c r="T12" s="36"/>
      <c r="U12" s="37"/>
    </row>
    <row r="13" spans="1:21">
      <c r="A13" s="4"/>
      <c r="B13" s="35"/>
      <c r="C13" s="36"/>
      <c r="D13" s="37"/>
      <c r="E13" s="38"/>
      <c r="F13" s="36"/>
      <c r="G13" s="37"/>
      <c r="H13" s="38"/>
      <c r="I13" s="37"/>
      <c r="J13" s="39"/>
      <c r="K13" s="38"/>
      <c r="L13" s="37"/>
      <c r="M13" s="38"/>
      <c r="N13" s="37"/>
      <c r="O13" s="39"/>
      <c r="P13" s="38"/>
      <c r="Q13" s="36"/>
      <c r="R13" s="37"/>
      <c r="S13" s="38"/>
      <c r="T13" s="36"/>
      <c r="U13" s="37"/>
    </row>
    <row r="14" spans="1:21">
      <c r="A14" s="4"/>
      <c r="B14" s="35"/>
      <c r="C14" s="36"/>
      <c r="D14" s="37"/>
      <c r="E14" s="38"/>
      <c r="F14" s="36"/>
      <c r="G14" s="37"/>
      <c r="H14" s="38"/>
      <c r="I14" s="37"/>
      <c r="J14" s="39"/>
      <c r="K14" s="38"/>
      <c r="L14" s="37"/>
      <c r="M14" s="38"/>
      <c r="N14" s="37"/>
      <c r="O14" s="39"/>
      <c r="P14" s="38"/>
      <c r="Q14" s="36"/>
      <c r="R14" s="37"/>
      <c r="S14" s="38"/>
      <c r="T14" s="36"/>
      <c r="U14" s="37"/>
    </row>
    <row r="15" spans="1:21">
      <c r="A15" s="4"/>
      <c r="B15" s="35"/>
      <c r="C15" s="36"/>
      <c r="D15" s="37"/>
      <c r="E15" s="38"/>
      <c r="F15" s="36"/>
      <c r="G15" s="37"/>
      <c r="H15" s="38"/>
      <c r="I15" s="37"/>
      <c r="J15" s="39"/>
      <c r="K15" s="38"/>
      <c r="L15" s="37"/>
      <c r="M15" s="38"/>
      <c r="N15" s="37"/>
      <c r="O15" s="39"/>
      <c r="P15" s="38"/>
      <c r="Q15" s="36"/>
      <c r="R15" s="37"/>
      <c r="S15" s="38"/>
      <c r="T15" s="36"/>
      <c r="U15" s="37"/>
    </row>
    <row r="16" spans="1:21">
      <c r="A16" s="4"/>
      <c r="B16" s="35"/>
      <c r="C16" s="36"/>
      <c r="D16" s="37"/>
      <c r="E16" s="38"/>
      <c r="F16" s="36"/>
      <c r="G16" s="37"/>
      <c r="H16" s="38"/>
      <c r="I16" s="37"/>
      <c r="J16" s="39"/>
      <c r="K16" s="38"/>
      <c r="L16" s="37"/>
      <c r="M16" s="38"/>
      <c r="N16" s="37"/>
      <c r="O16" s="39"/>
      <c r="P16" s="38"/>
      <c r="Q16" s="36"/>
      <c r="R16" s="37"/>
      <c r="S16" s="38"/>
      <c r="T16" s="36"/>
      <c r="U16" s="37"/>
    </row>
    <row r="17" spans="1:21">
      <c r="A17" s="4"/>
      <c r="B17" s="35"/>
      <c r="C17" s="36"/>
      <c r="D17" s="37"/>
      <c r="E17" s="38"/>
      <c r="F17" s="36"/>
      <c r="G17" s="37"/>
      <c r="H17" s="38"/>
      <c r="I17" s="37"/>
      <c r="J17" s="39"/>
      <c r="K17" s="38"/>
      <c r="L17" s="37"/>
      <c r="M17" s="38"/>
      <c r="N17" s="37"/>
      <c r="O17" s="39"/>
      <c r="P17" s="38"/>
      <c r="Q17" s="36"/>
      <c r="R17" s="37"/>
      <c r="S17" s="38"/>
      <c r="T17" s="36"/>
      <c r="U17" s="37"/>
    </row>
    <row r="18" spans="1:21">
      <c r="A18" s="4"/>
      <c r="B18" s="35"/>
      <c r="C18" s="36"/>
      <c r="D18" s="37"/>
      <c r="E18" s="38"/>
      <c r="F18" s="36"/>
      <c r="G18" s="37"/>
      <c r="H18" s="38"/>
      <c r="I18" s="37"/>
      <c r="J18" s="39"/>
      <c r="K18" s="38"/>
      <c r="L18" s="37"/>
      <c r="M18" s="38"/>
      <c r="N18" s="37"/>
      <c r="O18" s="39"/>
      <c r="P18" s="38"/>
      <c r="Q18" s="36"/>
      <c r="R18" s="37"/>
      <c r="S18" s="38"/>
      <c r="T18" s="36"/>
      <c r="U18" s="37"/>
    </row>
    <row r="19" spans="1:21">
      <c r="A19" s="4"/>
      <c r="B19" s="35"/>
      <c r="C19" s="36"/>
      <c r="D19" s="37"/>
      <c r="E19" s="38"/>
      <c r="F19" s="36"/>
      <c r="G19" s="37"/>
      <c r="H19" s="38"/>
      <c r="I19" s="37"/>
      <c r="J19" s="39"/>
      <c r="K19" s="38"/>
      <c r="L19" s="37"/>
      <c r="M19" s="38"/>
      <c r="N19" s="37"/>
      <c r="O19" s="39"/>
      <c r="P19" s="38"/>
      <c r="Q19" s="36"/>
      <c r="R19" s="37"/>
      <c r="S19" s="38"/>
      <c r="T19" s="36"/>
      <c r="U19" s="37"/>
    </row>
    <row r="20" spans="1:21">
      <c r="A20" s="4"/>
      <c r="B20" s="35"/>
      <c r="C20" s="36"/>
      <c r="D20" s="37"/>
      <c r="E20" s="38"/>
      <c r="F20" s="36"/>
      <c r="G20" s="37"/>
      <c r="H20" s="38"/>
      <c r="I20" s="37"/>
      <c r="J20" s="39"/>
      <c r="K20" s="38"/>
      <c r="L20" s="37"/>
      <c r="M20" s="38"/>
      <c r="N20" s="37"/>
      <c r="O20" s="39"/>
      <c r="P20" s="38"/>
      <c r="Q20" s="36"/>
      <c r="R20" s="37"/>
      <c r="S20" s="38"/>
      <c r="T20" s="36"/>
      <c r="U20" s="37"/>
    </row>
    <row r="21" spans="1:21">
      <c r="A21" s="4"/>
      <c r="B21" s="35"/>
      <c r="C21" s="36"/>
      <c r="D21" s="37"/>
      <c r="E21" s="38"/>
      <c r="F21" s="36"/>
      <c r="G21" s="37"/>
      <c r="H21" s="38"/>
      <c r="I21" s="37"/>
      <c r="J21" s="39"/>
      <c r="K21" s="38"/>
      <c r="L21" s="37"/>
      <c r="M21" s="38"/>
      <c r="N21" s="37"/>
      <c r="O21" s="39"/>
      <c r="P21" s="38"/>
      <c r="Q21" s="36"/>
      <c r="R21" s="37"/>
      <c r="S21" s="38"/>
      <c r="T21" s="36"/>
      <c r="U21" s="37"/>
    </row>
    <row r="22" spans="1:21">
      <c r="A22" s="4"/>
      <c r="B22" s="35"/>
      <c r="C22" s="36"/>
      <c r="D22" s="37"/>
      <c r="E22" s="38"/>
      <c r="F22" s="36"/>
      <c r="G22" s="37"/>
      <c r="H22" s="38"/>
      <c r="I22" s="37"/>
      <c r="J22" s="39"/>
      <c r="K22" s="38"/>
      <c r="L22" s="37"/>
      <c r="M22" s="38"/>
      <c r="N22" s="37"/>
      <c r="O22" s="39"/>
      <c r="P22" s="38"/>
      <c r="Q22" s="36"/>
      <c r="R22" s="37"/>
      <c r="S22" s="38"/>
      <c r="T22" s="36"/>
      <c r="U22" s="37"/>
    </row>
    <row r="23" spans="1:21">
      <c r="A23" s="4"/>
      <c r="B23" s="35"/>
      <c r="C23" s="36"/>
      <c r="D23" s="37"/>
      <c r="E23" s="38"/>
      <c r="F23" s="36"/>
      <c r="G23" s="37"/>
      <c r="H23" s="38"/>
      <c r="I23" s="37"/>
      <c r="J23" s="39"/>
      <c r="K23" s="38"/>
      <c r="L23" s="37"/>
      <c r="M23" s="38"/>
      <c r="N23" s="37"/>
      <c r="O23" s="39"/>
      <c r="P23" s="38"/>
      <c r="Q23" s="36"/>
      <c r="R23" s="37"/>
      <c r="S23" s="38"/>
      <c r="T23" s="36"/>
      <c r="U23" s="37"/>
    </row>
    <row r="24" spans="1:21">
      <c r="A24" s="4"/>
      <c r="B24" s="35"/>
      <c r="C24" s="36"/>
      <c r="D24" s="37"/>
      <c r="E24" s="38"/>
      <c r="F24" s="36"/>
      <c r="G24" s="37"/>
      <c r="H24" s="38"/>
      <c r="I24" s="37"/>
      <c r="J24" s="39"/>
      <c r="K24" s="38"/>
      <c r="L24" s="37"/>
      <c r="M24" s="38"/>
      <c r="N24" s="37"/>
      <c r="O24" s="39"/>
      <c r="P24" s="38"/>
      <c r="Q24" s="36"/>
      <c r="R24" s="37"/>
      <c r="S24" s="38"/>
      <c r="T24" s="36"/>
      <c r="U24" s="37"/>
    </row>
    <row r="25" spans="1:21">
      <c r="A25" s="4"/>
      <c r="B25" s="35"/>
      <c r="C25" s="36"/>
      <c r="D25" s="37"/>
      <c r="E25" s="38"/>
      <c r="F25" s="36"/>
      <c r="G25" s="37"/>
      <c r="H25" s="38"/>
      <c r="I25" s="37"/>
      <c r="J25" s="39"/>
      <c r="K25" s="38"/>
      <c r="L25" s="37"/>
      <c r="M25" s="38"/>
      <c r="N25" s="37"/>
      <c r="O25" s="39"/>
      <c r="P25" s="38"/>
      <c r="Q25" s="36"/>
      <c r="R25" s="37"/>
      <c r="S25" s="38"/>
      <c r="T25" s="36"/>
      <c r="U25" s="37"/>
    </row>
    <row r="26" spans="1:21">
      <c r="A26" s="4"/>
      <c r="B26" s="35"/>
      <c r="C26" s="36"/>
      <c r="D26" s="37"/>
      <c r="E26" s="38"/>
      <c r="F26" s="36"/>
      <c r="G26" s="37"/>
      <c r="H26" s="38"/>
      <c r="I26" s="37"/>
      <c r="J26" s="39"/>
      <c r="K26" s="38"/>
      <c r="L26" s="37"/>
      <c r="M26" s="38"/>
      <c r="N26" s="37"/>
      <c r="O26" s="39"/>
      <c r="P26" s="38"/>
      <c r="Q26" s="36"/>
      <c r="R26" s="37"/>
      <c r="S26" s="38"/>
      <c r="T26" s="36"/>
      <c r="U26" s="37"/>
    </row>
    <row r="27" spans="1:21">
      <c r="A27" s="4"/>
      <c r="B27" s="35"/>
      <c r="C27" s="36"/>
      <c r="D27" s="37"/>
      <c r="E27" s="38"/>
      <c r="F27" s="36"/>
      <c r="G27" s="37"/>
      <c r="H27" s="38"/>
      <c r="I27" s="37"/>
      <c r="J27" s="39"/>
      <c r="K27" s="38"/>
      <c r="L27" s="37"/>
      <c r="M27" s="38"/>
      <c r="N27" s="37"/>
      <c r="O27" s="39"/>
      <c r="P27" s="38"/>
      <c r="Q27" s="36"/>
      <c r="R27" s="37"/>
      <c r="S27" s="38"/>
      <c r="T27" s="36"/>
      <c r="U27" s="37"/>
    </row>
    <row r="28" spans="1:21">
      <c r="A28" s="4"/>
      <c r="B28" s="35"/>
      <c r="C28" s="36"/>
      <c r="D28" s="37"/>
      <c r="E28" s="38"/>
      <c r="F28" s="36"/>
      <c r="G28" s="37"/>
      <c r="H28" s="38"/>
      <c r="I28" s="37"/>
      <c r="J28" s="39"/>
      <c r="K28" s="38"/>
      <c r="L28" s="37"/>
      <c r="M28" s="38"/>
      <c r="N28" s="37"/>
      <c r="O28" s="39"/>
      <c r="P28" s="38"/>
      <c r="Q28" s="36"/>
      <c r="R28" s="37"/>
      <c r="S28" s="38"/>
      <c r="T28" s="36"/>
      <c r="U28" s="37"/>
    </row>
    <row r="29" spans="1:21">
      <c r="A29" s="4"/>
      <c r="B29" s="35"/>
      <c r="C29" s="36"/>
      <c r="D29" s="37"/>
      <c r="E29" s="38"/>
      <c r="F29" s="36"/>
      <c r="G29" s="37"/>
      <c r="H29" s="38"/>
      <c r="I29" s="37"/>
      <c r="J29" s="39"/>
      <c r="K29" s="38"/>
      <c r="L29" s="37"/>
      <c r="M29" s="38"/>
      <c r="N29" s="37"/>
      <c r="O29" s="39"/>
      <c r="P29" s="38"/>
      <c r="Q29" s="36"/>
      <c r="R29" s="37"/>
      <c r="S29" s="38"/>
      <c r="T29" s="36"/>
      <c r="U29" s="37"/>
    </row>
    <row r="30" spans="1:21">
      <c r="A30" s="4"/>
      <c r="B30" s="35"/>
      <c r="C30" s="36"/>
      <c r="D30" s="37"/>
      <c r="E30" s="38"/>
      <c r="F30" s="36"/>
      <c r="G30" s="37"/>
      <c r="H30" s="38"/>
      <c r="I30" s="37"/>
      <c r="J30" s="39"/>
      <c r="K30" s="38"/>
      <c r="L30" s="37"/>
      <c r="M30" s="38"/>
      <c r="N30" s="37"/>
      <c r="O30" s="39"/>
      <c r="P30" s="38"/>
      <c r="Q30" s="36"/>
      <c r="R30" s="37"/>
      <c r="S30" s="38"/>
      <c r="T30" s="36"/>
      <c r="U30" s="37"/>
    </row>
    <row r="31" spans="1:21">
      <c r="A31" s="4"/>
      <c r="B31" s="35"/>
      <c r="C31" s="36"/>
      <c r="D31" s="37"/>
      <c r="E31" s="38"/>
      <c r="F31" s="36"/>
      <c r="G31" s="37"/>
      <c r="H31" s="38"/>
      <c r="I31" s="37"/>
      <c r="J31" s="39"/>
      <c r="K31" s="38"/>
      <c r="L31" s="37"/>
      <c r="M31" s="38"/>
      <c r="N31" s="37"/>
      <c r="O31" s="39"/>
      <c r="P31" s="38"/>
      <c r="Q31" s="36"/>
      <c r="R31" s="37"/>
      <c r="S31" s="38"/>
      <c r="T31" s="36"/>
      <c r="U31" s="37"/>
    </row>
    <row r="32" spans="1:21">
      <c r="A32" s="4"/>
      <c r="B32" s="35"/>
      <c r="C32" s="36"/>
      <c r="D32" s="37"/>
      <c r="E32" s="38"/>
      <c r="F32" s="36"/>
      <c r="G32" s="37"/>
      <c r="H32" s="38"/>
      <c r="I32" s="37"/>
      <c r="J32" s="39"/>
      <c r="K32" s="38"/>
      <c r="L32" s="37"/>
      <c r="M32" s="38"/>
      <c r="N32" s="37"/>
      <c r="O32" s="39"/>
      <c r="P32" s="38"/>
      <c r="Q32" s="36"/>
      <c r="R32" s="37"/>
      <c r="S32" s="38"/>
      <c r="T32" s="36"/>
      <c r="U32" s="37"/>
    </row>
    <row r="33" spans="1:21">
      <c r="A33" s="4"/>
      <c r="B33" s="35"/>
      <c r="C33" s="36"/>
      <c r="D33" s="37"/>
      <c r="E33" s="38"/>
      <c r="F33" s="36"/>
      <c r="G33" s="37"/>
      <c r="H33" s="38"/>
      <c r="I33" s="37"/>
      <c r="J33" s="39"/>
      <c r="K33" s="38"/>
      <c r="L33" s="37"/>
      <c r="M33" s="38"/>
      <c r="N33" s="37"/>
      <c r="O33" s="39"/>
      <c r="P33" s="38"/>
      <c r="Q33" s="36"/>
      <c r="R33" s="37"/>
      <c r="S33" s="38"/>
      <c r="T33" s="36"/>
      <c r="U33" s="37"/>
    </row>
    <row r="34" spans="1:21">
      <c r="A34" s="4"/>
      <c r="B34" s="35"/>
      <c r="C34" s="36"/>
      <c r="D34" s="37"/>
      <c r="E34" s="38"/>
      <c r="F34" s="36"/>
      <c r="G34" s="37"/>
      <c r="H34" s="38"/>
      <c r="I34" s="37"/>
      <c r="J34" s="39"/>
      <c r="K34" s="38"/>
      <c r="L34" s="37"/>
      <c r="M34" s="38"/>
      <c r="N34" s="37"/>
      <c r="O34" s="39"/>
      <c r="P34" s="38"/>
      <c r="Q34" s="36"/>
      <c r="R34" s="37"/>
      <c r="S34" s="38"/>
      <c r="T34" s="36"/>
      <c r="U34" s="37"/>
    </row>
    <row r="35" spans="1:21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 t="str">
        <f t="shared" si="0"/>
        <v/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85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0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topLeftCell="A4" workbookViewId="0">
      <selection activeCell="F7" sqref="F7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f>January!$A$4+31</f>
        <v>40210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/>
      <c r="B7" s="30"/>
      <c r="C7" s="31"/>
      <c r="D7" s="32"/>
      <c r="E7" s="33"/>
      <c r="F7" s="31"/>
      <c r="G7" s="32"/>
      <c r="H7" s="33"/>
      <c r="I7" s="32"/>
      <c r="J7" s="34"/>
      <c r="K7" s="33"/>
      <c r="L7" s="32"/>
      <c r="M7" s="33"/>
      <c r="N7" s="32"/>
      <c r="O7" s="34"/>
      <c r="P7" s="33"/>
      <c r="Q7" s="31"/>
      <c r="R7" s="32"/>
      <c r="S7" s="33"/>
      <c r="T7" s="31"/>
      <c r="U7" s="32"/>
    </row>
    <row r="8" spans="1:21">
      <c r="A8" s="4"/>
      <c r="B8" s="35"/>
      <c r="C8" s="36"/>
      <c r="D8" s="37"/>
      <c r="E8" s="38"/>
      <c r="F8" s="36"/>
      <c r="G8" s="37"/>
      <c r="H8" s="38"/>
      <c r="I8" s="37"/>
      <c r="J8" s="39"/>
      <c r="K8" s="38"/>
      <c r="L8" s="37"/>
      <c r="M8" s="38"/>
      <c r="N8" s="37"/>
      <c r="O8" s="39"/>
      <c r="P8" s="38"/>
      <c r="Q8" s="36"/>
      <c r="R8" s="37"/>
      <c r="S8" s="38"/>
      <c r="T8" s="36"/>
      <c r="U8" s="37"/>
    </row>
    <row r="9" spans="1:21">
      <c r="A9" s="4"/>
      <c r="B9" s="35"/>
      <c r="C9" s="36"/>
      <c r="D9" s="37"/>
      <c r="E9" s="38"/>
      <c r="F9" s="36"/>
      <c r="G9" s="37"/>
      <c r="H9" s="38"/>
      <c r="I9" s="37"/>
      <c r="J9" s="39"/>
      <c r="K9" s="38"/>
      <c r="L9" s="37"/>
      <c r="M9" s="38"/>
      <c r="N9" s="37"/>
      <c r="O9" s="39"/>
      <c r="P9" s="38"/>
      <c r="Q9" s="36"/>
      <c r="R9" s="37"/>
      <c r="S9" s="38"/>
      <c r="T9" s="36"/>
      <c r="U9" s="37"/>
    </row>
    <row r="10" spans="1:21">
      <c r="A10" s="4"/>
      <c r="B10" s="35"/>
      <c r="C10" s="36"/>
      <c r="D10" s="37"/>
      <c r="E10" s="38"/>
      <c r="F10" s="36"/>
      <c r="G10" s="37"/>
      <c r="H10" s="38"/>
      <c r="I10" s="37"/>
      <c r="J10" s="39"/>
      <c r="K10" s="38"/>
      <c r="L10" s="37"/>
      <c r="M10" s="38"/>
      <c r="N10" s="37"/>
      <c r="O10" s="39"/>
      <c r="P10" s="38"/>
      <c r="Q10" s="36"/>
      <c r="R10" s="37"/>
      <c r="S10" s="38"/>
      <c r="T10" s="36"/>
      <c r="U10" s="37"/>
    </row>
    <row r="11" spans="1:21">
      <c r="A11" s="4"/>
      <c r="B11" s="35"/>
      <c r="C11" s="36"/>
      <c r="D11" s="37"/>
      <c r="E11" s="38"/>
      <c r="F11" s="36"/>
      <c r="G11" s="37"/>
      <c r="H11" s="38"/>
      <c r="I11" s="37"/>
      <c r="J11" s="39"/>
      <c r="K11" s="38"/>
      <c r="L11" s="37"/>
      <c r="M11" s="38"/>
      <c r="N11" s="37"/>
      <c r="O11" s="39"/>
      <c r="P11" s="38"/>
      <c r="Q11" s="36"/>
      <c r="R11" s="37"/>
      <c r="S11" s="38"/>
      <c r="T11" s="36"/>
      <c r="U11" s="37"/>
    </row>
    <row r="12" spans="1:21">
      <c r="A12" s="4"/>
      <c r="B12" s="35"/>
      <c r="C12" s="36"/>
      <c r="D12" s="37"/>
      <c r="E12" s="38"/>
      <c r="F12" s="36"/>
      <c r="G12" s="37"/>
      <c r="H12" s="38"/>
      <c r="I12" s="37"/>
      <c r="J12" s="39"/>
      <c r="K12" s="38"/>
      <c r="L12" s="37"/>
      <c r="M12" s="38"/>
      <c r="N12" s="37"/>
      <c r="O12" s="39"/>
      <c r="P12" s="38"/>
      <c r="Q12" s="36"/>
      <c r="R12" s="37"/>
      <c r="S12" s="38"/>
      <c r="T12" s="36"/>
      <c r="U12" s="37"/>
    </row>
    <row r="13" spans="1:21">
      <c r="A13" s="4"/>
      <c r="B13" s="35"/>
      <c r="C13" s="36"/>
      <c r="D13" s="37"/>
      <c r="E13" s="38"/>
      <c r="F13" s="36"/>
      <c r="G13" s="37"/>
      <c r="H13" s="38"/>
      <c r="I13" s="37"/>
      <c r="J13" s="39"/>
      <c r="K13" s="38"/>
      <c r="L13" s="37"/>
      <c r="M13" s="38"/>
      <c r="N13" s="37"/>
      <c r="O13" s="39"/>
      <c r="P13" s="38"/>
      <c r="Q13" s="36"/>
      <c r="R13" s="37"/>
      <c r="S13" s="38"/>
      <c r="T13" s="36"/>
      <c r="U13" s="37"/>
    </row>
    <row r="14" spans="1:21">
      <c r="A14" s="4"/>
      <c r="B14" s="35"/>
      <c r="C14" s="36"/>
      <c r="D14" s="37"/>
      <c r="E14" s="38"/>
      <c r="F14" s="36"/>
      <c r="G14" s="37"/>
      <c r="H14" s="38"/>
      <c r="I14" s="37"/>
      <c r="J14" s="39"/>
      <c r="K14" s="38"/>
      <c r="L14" s="37"/>
      <c r="M14" s="38"/>
      <c r="N14" s="37"/>
      <c r="O14" s="39"/>
      <c r="P14" s="38"/>
      <c r="Q14" s="36"/>
      <c r="R14" s="37"/>
      <c r="S14" s="38"/>
      <c r="T14" s="36"/>
      <c r="U14" s="37"/>
    </row>
    <row r="15" spans="1:21">
      <c r="A15" s="4"/>
      <c r="B15" s="35"/>
      <c r="C15" s="36"/>
      <c r="D15" s="37"/>
      <c r="E15" s="38"/>
      <c r="F15" s="36"/>
      <c r="G15" s="37"/>
      <c r="H15" s="38"/>
      <c r="I15" s="37"/>
      <c r="J15" s="39"/>
      <c r="K15" s="38"/>
      <c r="L15" s="37"/>
      <c r="M15" s="38"/>
      <c r="N15" s="37"/>
      <c r="O15" s="39"/>
      <c r="P15" s="38"/>
      <c r="Q15" s="36"/>
      <c r="R15" s="37"/>
      <c r="S15" s="38"/>
      <c r="T15" s="36"/>
      <c r="U15" s="37"/>
    </row>
    <row r="16" spans="1:21">
      <c r="A16" s="4"/>
      <c r="B16" s="35"/>
      <c r="C16" s="36"/>
      <c r="D16" s="37"/>
      <c r="E16" s="38"/>
      <c r="F16" s="36"/>
      <c r="G16" s="37"/>
      <c r="H16" s="38"/>
      <c r="I16" s="37"/>
      <c r="J16" s="39"/>
      <c r="K16" s="38"/>
      <c r="L16" s="37"/>
      <c r="M16" s="38"/>
      <c r="N16" s="37"/>
      <c r="O16" s="39"/>
      <c r="P16" s="38"/>
      <c r="Q16" s="36"/>
      <c r="R16" s="37"/>
      <c r="S16" s="38"/>
      <c r="T16" s="36"/>
      <c r="U16" s="37"/>
    </row>
    <row r="17" spans="1:21">
      <c r="A17" s="4"/>
      <c r="B17" s="35"/>
      <c r="C17" s="36"/>
      <c r="D17" s="37"/>
      <c r="E17" s="38"/>
      <c r="F17" s="36"/>
      <c r="G17" s="37"/>
      <c r="H17" s="38"/>
      <c r="I17" s="37"/>
      <c r="J17" s="39"/>
      <c r="K17" s="38"/>
      <c r="L17" s="37"/>
      <c r="M17" s="38"/>
      <c r="N17" s="37"/>
      <c r="O17" s="39"/>
      <c r="P17" s="38"/>
      <c r="Q17" s="36"/>
      <c r="R17" s="37"/>
      <c r="S17" s="38"/>
      <c r="T17" s="36"/>
      <c r="U17" s="37"/>
    </row>
    <row r="18" spans="1:21">
      <c r="A18" s="4"/>
      <c r="B18" s="35"/>
      <c r="C18" s="36"/>
      <c r="D18" s="37"/>
      <c r="E18" s="38"/>
      <c r="F18" s="36"/>
      <c r="G18" s="37"/>
      <c r="H18" s="38"/>
      <c r="I18" s="37"/>
      <c r="J18" s="39"/>
      <c r="K18" s="38"/>
      <c r="L18" s="37"/>
      <c r="M18" s="38"/>
      <c r="N18" s="37"/>
      <c r="O18" s="39"/>
      <c r="P18" s="38"/>
      <c r="Q18" s="36"/>
      <c r="R18" s="37"/>
      <c r="S18" s="38"/>
      <c r="T18" s="36"/>
      <c r="U18" s="37"/>
    </row>
    <row r="19" spans="1:21">
      <c r="A19" s="4"/>
      <c r="B19" s="35"/>
      <c r="C19" s="36"/>
      <c r="D19" s="37"/>
      <c r="E19" s="38"/>
      <c r="F19" s="36"/>
      <c r="G19" s="37"/>
      <c r="H19" s="38"/>
      <c r="I19" s="37"/>
      <c r="J19" s="39"/>
      <c r="K19" s="38"/>
      <c r="L19" s="37"/>
      <c r="M19" s="38"/>
      <c r="N19" s="37"/>
      <c r="O19" s="39"/>
      <c r="P19" s="38"/>
      <c r="Q19" s="36"/>
      <c r="R19" s="37"/>
      <c r="S19" s="38"/>
      <c r="T19" s="36"/>
      <c r="U19" s="37"/>
    </row>
    <row r="20" spans="1:21">
      <c r="A20" s="4"/>
      <c r="B20" s="35"/>
      <c r="C20" s="36"/>
      <c r="D20" s="37"/>
      <c r="E20" s="38"/>
      <c r="F20" s="36"/>
      <c r="G20" s="37"/>
      <c r="H20" s="38"/>
      <c r="I20" s="37"/>
      <c r="J20" s="39"/>
      <c r="K20" s="38"/>
      <c r="L20" s="37"/>
      <c r="M20" s="38"/>
      <c r="N20" s="37"/>
      <c r="O20" s="39"/>
      <c r="P20" s="38"/>
      <c r="Q20" s="36"/>
      <c r="R20" s="37"/>
      <c r="S20" s="38"/>
      <c r="T20" s="36"/>
      <c r="U20" s="37"/>
    </row>
    <row r="21" spans="1:21">
      <c r="A21" s="4"/>
      <c r="B21" s="35"/>
      <c r="C21" s="36"/>
      <c r="D21" s="37"/>
      <c r="E21" s="38"/>
      <c r="F21" s="36"/>
      <c r="G21" s="37"/>
      <c r="H21" s="38"/>
      <c r="I21" s="37"/>
      <c r="J21" s="39"/>
      <c r="K21" s="38"/>
      <c r="L21" s="37"/>
      <c r="M21" s="38"/>
      <c r="N21" s="37"/>
      <c r="O21" s="39"/>
      <c r="P21" s="38"/>
      <c r="Q21" s="36"/>
      <c r="R21" s="37"/>
      <c r="S21" s="38"/>
      <c r="T21" s="36"/>
      <c r="U21" s="37"/>
    </row>
    <row r="22" spans="1:21">
      <c r="A22" s="4"/>
      <c r="B22" s="35"/>
      <c r="C22" s="36"/>
      <c r="D22" s="37"/>
      <c r="E22" s="38"/>
      <c r="F22" s="36"/>
      <c r="G22" s="37"/>
      <c r="H22" s="38"/>
      <c r="I22" s="37"/>
      <c r="J22" s="39"/>
      <c r="K22" s="38"/>
      <c r="L22" s="37"/>
      <c r="M22" s="38"/>
      <c r="N22" s="37"/>
      <c r="O22" s="39"/>
      <c r="P22" s="38"/>
      <c r="Q22" s="36"/>
      <c r="R22" s="37"/>
      <c r="S22" s="38"/>
      <c r="T22" s="36"/>
      <c r="U22" s="37"/>
    </row>
    <row r="23" spans="1:21">
      <c r="A23" s="4"/>
      <c r="B23" s="35"/>
      <c r="C23" s="36"/>
      <c r="D23" s="37"/>
      <c r="E23" s="38"/>
      <c r="F23" s="36"/>
      <c r="G23" s="37"/>
      <c r="H23" s="38"/>
      <c r="I23" s="37"/>
      <c r="J23" s="39"/>
      <c r="K23" s="38"/>
      <c r="L23" s="37"/>
      <c r="M23" s="38"/>
      <c r="N23" s="37"/>
      <c r="O23" s="39"/>
      <c r="P23" s="38"/>
      <c r="Q23" s="36"/>
      <c r="R23" s="37"/>
      <c r="S23" s="38"/>
      <c r="T23" s="36"/>
      <c r="U23" s="37"/>
    </row>
    <row r="24" spans="1:21">
      <c r="A24" s="4"/>
      <c r="B24" s="35"/>
      <c r="C24" s="36"/>
      <c r="D24" s="37"/>
      <c r="E24" s="38"/>
      <c r="F24" s="36"/>
      <c r="G24" s="37"/>
      <c r="H24" s="38"/>
      <c r="I24" s="37"/>
      <c r="J24" s="39"/>
      <c r="K24" s="38"/>
      <c r="L24" s="37"/>
      <c r="M24" s="38"/>
      <c r="N24" s="37"/>
      <c r="O24" s="39"/>
      <c r="P24" s="38"/>
      <c r="Q24" s="36"/>
      <c r="R24" s="37"/>
      <c r="S24" s="38"/>
      <c r="T24" s="36"/>
      <c r="U24" s="37"/>
    </row>
    <row r="25" spans="1:21">
      <c r="A25" s="4"/>
      <c r="B25" s="35"/>
      <c r="C25" s="36"/>
      <c r="D25" s="37"/>
      <c r="E25" s="38"/>
      <c r="F25" s="36"/>
      <c r="G25" s="37"/>
      <c r="H25" s="38"/>
      <c r="I25" s="37"/>
      <c r="J25" s="39"/>
      <c r="K25" s="38"/>
      <c r="L25" s="37"/>
      <c r="M25" s="38"/>
      <c r="N25" s="37"/>
      <c r="O25" s="39"/>
      <c r="P25" s="38"/>
      <c r="Q25" s="36"/>
      <c r="R25" s="37"/>
      <c r="S25" s="38"/>
      <c r="T25" s="36"/>
      <c r="U25" s="37"/>
    </row>
    <row r="26" spans="1:21">
      <c r="A26" s="4"/>
      <c r="B26" s="35"/>
      <c r="C26" s="36"/>
      <c r="D26" s="37"/>
      <c r="E26" s="38"/>
      <c r="F26" s="36"/>
      <c r="G26" s="37"/>
      <c r="H26" s="38"/>
      <c r="I26" s="37"/>
      <c r="J26" s="39"/>
      <c r="K26" s="38"/>
      <c r="L26" s="37"/>
      <c r="M26" s="38"/>
      <c r="N26" s="37"/>
      <c r="O26" s="39"/>
      <c r="P26" s="38"/>
      <c r="Q26" s="36"/>
      <c r="R26" s="37"/>
      <c r="S26" s="38"/>
      <c r="T26" s="36"/>
      <c r="U26" s="37"/>
    </row>
    <row r="27" spans="1:21">
      <c r="A27" s="4"/>
      <c r="B27" s="35"/>
      <c r="C27" s="36"/>
      <c r="D27" s="37"/>
      <c r="E27" s="38"/>
      <c r="F27" s="36"/>
      <c r="G27" s="37"/>
      <c r="H27" s="38"/>
      <c r="I27" s="37"/>
      <c r="J27" s="39"/>
      <c r="K27" s="38"/>
      <c r="L27" s="37"/>
      <c r="M27" s="38"/>
      <c r="N27" s="37"/>
      <c r="O27" s="39"/>
      <c r="P27" s="38"/>
      <c r="Q27" s="36"/>
      <c r="R27" s="37"/>
      <c r="S27" s="38"/>
      <c r="T27" s="36"/>
      <c r="U27" s="37"/>
    </row>
    <row r="28" spans="1:21">
      <c r="A28" s="4"/>
      <c r="B28" s="35"/>
      <c r="C28" s="36"/>
      <c r="D28" s="37"/>
      <c r="E28" s="38"/>
      <c r="F28" s="36"/>
      <c r="G28" s="37"/>
      <c r="H28" s="38"/>
      <c r="I28" s="37"/>
      <c r="J28" s="39"/>
      <c r="K28" s="38"/>
      <c r="L28" s="37"/>
      <c r="M28" s="38"/>
      <c r="N28" s="37"/>
      <c r="O28" s="39"/>
      <c r="P28" s="38"/>
      <c r="Q28" s="36"/>
      <c r="R28" s="37"/>
      <c r="S28" s="38"/>
      <c r="T28" s="36"/>
      <c r="U28" s="37"/>
    </row>
    <row r="29" spans="1:21">
      <c r="A29" s="4"/>
      <c r="B29" s="35"/>
      <c r="C29" s="36"/>
      <c r="D29" s="37"/>
      <c r="E29" s="38"/>
      <c r="F29" s="36"/>
      <c r="G29" s="37"/>
      <c r="H29" s="38"/>
      <c r="I29" s="37"/>
      <c r="J29" s="39"/>
      <c r="K29" s="38"/>
      <c r="L29" s="37"/>
      <c r="M29" s="38"/>
      <c r="N29" s="37"/>
      <c r="O29" s="39"/>
      <c r="P29" s="38"/>
      <c r="Q29" s="36"/>
      <c r="R29" s="37"/>
      <c r="S29" s="38"/>
      <c r="T29" s="36"/>
      <c r="U29" s="37"/>
    </row>
    <row r="30" spans="1:21">
      <c r="A30" s="4"/>
      <c r="B30" s="35"/>
      <c r="C30" s="36"/>
      <c r="D30" s="37"/>
      <c r="E30" s="38"/>
      <c r="F30" s="36"/>
      <c r="G30" s="37"/>
      <c r="H30" s="38"/>
      <c r="I30" s="37"/>
      <c r="J30" s="39"/>
      <c r="K30" s="38"/>
      <c r="L30" s="37"/>
      <c r="M30" s="38"/>
      <c r="N30" s="37"/>
      <c r="O30" s="39"/>
      <c r="P30" s="38"/>
      <c r="Q30" s="36"/>
      <c r="R30" s="37"/>
      <c r="S30" s="38"/>
      <c r="T30" s="36"/>
      <c r="U30" s="37"/>
    </row>
    <row r="31" spans="1:21">
      <c r="A31" s="4"/>
      <c r="B31" s="35"/>
      <c r="C31" s="36"/>
      <c r="D31" s="37"/>
      <c r="E31" s="38"/>
      <c r="F31" s="36"/>
      <c r="G31" s="37"/>
      <c r="H31" s="38"/>
      <c r="I31" s="37"/>
      <c r="J31" s="39"/>
      <c r="K31" s="38"/>
      <c r="L31" s="37"/>
      <c r="M31" s="38"/>
      <c r="N31" s="37"/>
      <c r="O31" s="39"/>
      <c r="P31" s="38"/>
      <c r="Q31" s="36"/>
      <c r="R31" s="37"/>
      <c r="S31" s="38"/>
      <c r="T31" s="36"/>
      <c r="U31" s="37"/>
    </row>
    <row r="32" spans="1:21">
      <c r="A32" s="4"/>
      <c r="B32" s="35"/>
      <c r="C32" s="36"/>
      <c r="D32" s="37"/>
      <c r="E32" s="38"/>
      <c r="F32" s="36"/>
      <c r="G32" s="37"/>
      <c r="H32" s="38"/>
      <c r="I32" s="37"/>
      <c r="J32" s="39"/>
      <c r="K32" s="38"/>
      <c r="L32" s="37"/>
      <c r="M32" s="38"/>
      <c r="N32" s="37"/>
      <c r="O32" s="39"/>
      <c r="P32" s="38"/>
      <c r="Q32" s="36"/>
      <c r="R32" s="37"/>
      <c r="S32" s="38"/>
      <c r="T32" s="36"/>
      <c r="U32" s="37"/>
    </row>
    <row r="33" spans="1:21">
      <c r="A33" s="4"/>
      <c r="B33" s="35"/>
      <c r="C33" s="36"/>
      <c r="D33" s="37"/>
      <c r="E33" s="38"/>
      <c r="F33" s="36"/>
      <c r="G33" s="37"/>
      <c r="H33" s="38"/>
      <c r="I33" s="37"/>
      <c r="J33" s="39"/>
      <c r="K33" s="38"/>
      <c r="L33" s="37"/>
      <c r="M33" s="38"/>
      <c r="N33" s="37"/>
      <c r="O33" s="39"/>
      <c r="P33" s="38"/>
      <c r="Q33" s="36"/>
      <c r="R33" s="37"/>
      <c r="S33" s="38"/>
      <c r="T33" s="36"/>
      <c r="U33" s="37"/>
    </row>
    <row r="34" spans="1:21">
      <c r="A34" s="4"/>
      <c r="B34" s="35"/>
      <c r="C34" s="36"/>
      <c r="D34" s="37"/>
      <c r="E34" s="38"/>
      <c r="F34" s="36"/>
      <c r="G34" s="37"/>
      <c r="H34" s="38"/>
      <c r="I34" s="37"/>
      <c r="J34" s="39"/>
      <c r="K34" s="38"/>
      <c r="L34" s="37"/>
      <c r="M34" s="38"/>
      <c r="N34" s="37"/>
      <c r="O34" s="39"/>
      <c r="P34" s="38"/>
      <c r="Q34" s="36"/>
      <c r="R34" s="37"/>
      <c r="S34" s="38"/>
      <c r="T34" s="36"/>
      <c r="U34" s="37"/>
    </row>
    <row r="35" spans="1:21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 t="str">
        <f t="shared" si="0"/>
        <v/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5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0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workbookViewId="0">
      <selection activeCell="B11" sqref="B11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f>February!$A$4+31</f>
        <v>40241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/>
      <c r="B7" s="30"/>
      <c r="C7" s="31"/>
      <c r="D7" s="32"/>
      <c r="E7" s="33"/>
      <c r="F7" s="31"/>
      <c r="G7" s="32"/>
      <c r="H7" s="33"/>
      <c r="I7" s="32"/>
      <c r="J7" s="34"/>
      <c r="K7" s="33"/>
      <c r="L7" s="32"/>
      <c r="M7" s="33"/>
      <c r="N7" s="32"/>
      <c r="O7" s="34"/>
      <c r="P7" s="33"/>
      <c r="Q7" s="31"/>
      <c r="R7" s="32"/>
      <c r="S7" s="33"/>
      <c r="T7" s="31"/>
      <c r="U7" s="32"/>
    </row>
    <row r="8" spans="1:21">
      <c r="A8" s="4"/>
      <c r="B8" s="35"/>
      <c r="C8" s="36"/>
      <c r="D8" s="37"/>
      <c r="E8" s="38"/>
      <c r="F8" s="36"/>
      <c r="G8" s="37"/>
      <c r="H8" s="38"/>
      <c r="I8" s="37"/>
      <c r="J8" s="39"/>
      <c r="K8" s="38"/>
      <c r="L8" s="37"/>
      <c r="M8" s="38"/>
      <c r="N8" s="37"/>
      <c r="O8" s="39"/>
      <c r="P8" s="38"/>
      <c r="Q8" s="36"/>
      <c r="R8" s="37"/>
      <c r="S8" s="38"/>
      <c r="T8" s="36"/>
      <c r="U8" s="37"/>
    </row>
    <row r="9" spans="1:21">
      <c r="A9" s="4"/>
      <c r="B9" s="35"/>
      <c r="C9" s="36"/>
      <c r="D9" s="37"/>
      <c r="E9" s="38"/>
      <c r="F9" s="36"/>
      <c r="G9" s="37"/>
      <c r="H9" s="38"/>
      <c r="I9" s="37"/>
      <c r="J9" s="39"/>
      <c r="K9" s="38"/>
      <c r="L9" s="37"/>
      <c r="M9" s="38"/>
      <c r="N9" s="37"/>
      <c r="O9" s="39"/>
      <c r="P9" s="38"/>
      <c r="Q9" s="36"/>
      <c r="R9" s="37"/>
      <c r="S9" s="38"/>
      <c r="T9" s="36"/>
      <c r="U9" s="37"/>
    </row>
    <row r="10" spans="1:21">
      <c r="A10" s="4"/>
      <c r="B10" s="35"/>
      <c r="C10" s="36"/>
      <c r="D10" s="37"/>
      <c r="E10" s="38"/>
      <c r="F10" s="36"/>
      <c r="G10" s="37"/>
      <c r="H10" s="38"/>
      <c r="I10" s="37"/>
      <c r="J10" s="39"/>
      <c r="K10" s="38"/>
      <c r="L10" s="37"/>
      <c r="M10" s="38"/>
      <c r="N10" s="37"/>
      <c r="O10" s="39"/>
      <c r="P10" s="38"/>
      <c r="Q10" s="36"/>
      <c r="R10" s="37"/>
      <c r="S10" s="38"/>
      <c r="T10" s="36"/>
      <c r="U10" s="37"/>
    </row>
    <row r="11" spans="1:21">
      <c r="A11" s="4"/>
      <c r="B11" s="35"/>
      <c r="C11" s="36"/>
      <c r="D11" s="37"/>
      <c r="E11" s="38"/>
      <c r="F11" s="36"/>
      <c r="G11" s="37"/>
      <c r="H11" s="38"/>
      <c r="I11" s="37"/>
      <c r="J11" s="39"/>
      <c r="K11" s="38"/>
      <c r="L11" s="37"/>
      <c r="M11" s="38"/>
      <c r="N11" s="37"/>
      <c r="O11" s="39"/>
      <c r="P11" s="38"/>
      <c r="Q11" s="36"/>
      <c r="R11" s="37"/>
      <c r="S11" s="38"/>
      <c r="T11" s="36"/>
      <c r="U11" s="37"/>
    </row>
    <row r="12" spans="1:21">
      <c r="A12" s="4"/>
      <c r="B12" s="35"/>
      <c r="C12" s="36"/>
      <c r="D12" s="37"/>
      <c r="E12" s="38"/>
      <c r="F12" s="36"/>
      <c r="G12" s="37"/>
      <c r="H12" s="38"/>
      <c r="I12" s="37"/>
      <c r="J12" s="39"/>
      <c r="K12" s="38"/>
      <c r="L12" s="37"/>
      <c r="M12" s="38"/>
      <c r="N12" s="37"/>
      <c r="O12" s="39"/>
      <c r="P12" s="38"/>
      <c r="Q12" s="36"/>
      <c r="R12" s="37"/>
      <c r="S12" s="38"/>
      <c r="T12" s="36"/>
      <c r="U12" s="37"/>
    </row>
    <row r="13" spans="1:21">
      <c r="A13" s="4"/>
      <c r="B13" s="35"/>
      <c r="C13" s="36"/>
      <c r="D13" s="37"/>
      <c r="E13" s="38"/>
      <c r="F13" s="36"/>
      <c r="G13" s="37"/>
      <c r="H13" s="38"/>
      <c r="I13" s="37"/>
      <c r="J13" s="39"/>
      <c r="K13" s="38"/>
      <c r="L13" s="37"/>
      <c r="M13" s="38"/>
      <c r="N13" s="37"/>
      <c r="O13" s="39"/>
      <c r="P13" s="38"/>
      <c r="Q13" s="36"/>
      <c r="R13" s="37"/>
      <c r="S13" s="38"/>
      <c r="T13" s="36"/>
      <c r="U13" s="37"/>
    </row>
    <row r="14" spans="1:21">
      <c r="A14" s="4"/>
      <c r="B14" s="35"/>
      <c r="C14" s="36"/>
      <c r="D14" s="37"/>
      <c r="E14" s="38"/>
      <c r="F14" s="36"/>
      <c r="G14" s="37"/>
      <c r="H14" s="38"/>
      <c r="I14" s="37"/>
      <c r="J14" s="39"/>
      <c r="K14" s="38"/>
      <c r="L14" s="37"/>
      <c r="M14" s="38"/>
      <c r="N14" s="37"/>
      <c r="O14" s="39"/>
      <c r="P14" s="38"/>
      <c r="Q14" s="36"/>
      <c r="R14" s="37"/>
      <c r="S14" s="38"/>
      <c r="T14" s="36"/>
      <c r="U14" s="37"/>
    </row>
    <row r="15" spans="1:21">
      <c r="A15" s="4"/>
      <c r="B15" s="35"/>
      <c r="C15" s="36"/>
      <c r="D15" s="37"/>
      <c r="E15" s="38"/>
      <c r="F15" s="36"/>
      <c r="G15" s="37"/>
      <c r="H15" s="38"/>
      <c r="I15" s="37"/>
      <c r="J15" s="39"/>
      <c r="K15" s="38"/>
      <c r="L15" s="37"/>
      <c r="M15" s="38"/>
      <c r="N15" s="37"/>
      <c r="O15" s="39"/>
      <c r="P15" s="38"/>
      <c r="Q15" s="36"/>
      <c r="R15" s="37"/>
      <c r="S15" s="38"/>
      <c r="T15" s="36"/>
      <c r="U15" s="37"/>
    </row>
    <row r="16" spans="1:21">
      <c r="A16" s="4"/>
      <c r="B16" s="35"/>
      <c r="C16" s="36"/>
      <c r="D16" s="37"/>
      <c r="E16" s="38"/>
      <c r="F16" s="36"/>
      <c r="G16" s="37"/>
      <c r="H16" s="38"/>
      <c r="I16" s="37"/>
      <c r="J16" s="39"/>
      <c r="K16" s="38"/>
      <c r="L16" s="37"/>
      <c r="M16" s="38"/>
      <c r="N16" s="37"/>
      <c r="O16" s="39"/>
      <c r="P16" s="38"/>
      <c r="Q16" s="36"/>
      <c r="R16" s="37"/>
      <c r="S16" s="38"/>
      <c r="T16" s="36"/>
      <c r="U16" s="37"/>
    </row>
    <row r="17" spans="1:21">
      <c r="A17" s="4"/>
      <c r="B17" s="35"/>
      <c r="C17" s="36"/>
      <c r="D17" s="37"/>
      <c r="E17" s="38"/>
      <c r="F17" s="36"/>
      <c r="G17" s="37"/>
      <c r="H17" s="38"/>
      <c r="I17" s="37"/>
      <c r="J17" s="39"/>
      <c r="K17" s="38"/>
      <c r="L17" s="37"/>
      <c r="M17" s="38"/>
      <c r="N17" s="37"/>
      <c r="O17" s="39"/>
      <c r="P17" s="38"/>
      <c r="Q17" s="36"/>
      <c r="R17" s="37"/>
      <c r="S17" s="38"/>
      <c r="T17" s="36"/>
      <c r="U17" s="37"/>
    </row>
    <row r="18" spans="1:21">
      <c r="A18" s="4"/>
      <c r="B18" s="35"/>
      <c r="C18" s="36"/>
      <c r="D18" s="37"/>
      <c r="E18" s="38"/>
      <c r="F18" s="36"/>
      <c r="G18" s="37"/>
      <c r="H18" s="38"/>
      <c r="I18" s="37"/>
      <c r="J18" s="39"/>
      <c r="K18" s="38"/>
      <c r="L18" s="37"/>
      <c r="M18" s="38"/>
      <c r="N18" s="37"/>
      <c r="O18" s="39"/>
      <c r="P18" s="38"/>
      <c r="Q18" s="36"/>
      <c r="R18" s="37"/>
      <c r="S18" s="38"/>
      <c r="T18" s="36"/>
      <c r="U18" s="37"/>
    </row>
    <row r="19" spans="1:21">
      <c r="A19" s="4"/>
      <c r="B19" s="35"/>
      <c r="C19" s="36"/>
      <c r="D19" s="37"/>
      <c r="E19" s="38"/>
      <c r="F19" s="36"/>
      <c r="G19" s="37"/>
      <c r="H19" s="38"/>
      <c r="I19" s="37"/>
      <c r="J19" s="39"/>
      <c r="K19" s="38"/>
      <c r="L19" s="37"/>
      <c r="M19" s="38"/>
      <c r="N19" s="37"/>
      <c r="O19" s="39"/>
      <c r="P19" s="38"/>
      <c r="Q19" s="36"/>
      <c r="R19" s="37"/>
      <c r="S19" s="38"/>
      <c r="T19" s="36"/>
      <c r="U19" s="37"/>
    </row>
    <row r="20" spans="1:21">
      <c r="A20" s="4"/>
      <c r="B20" s="35"/>
      <c r="C20" s="36"/>
      <c r="D20" s="37"/>
      <c r="E20" s="38"/>
      <c r="F20" s="36"/>
      <c r="G20" s="37"/>
      <c r="H20" s="38"/>
      <c r="I20" s="37"/>
      <c r="J20" s="39"/>
      <c r="K20" s="38"/>
      <c r="L20" s="37"/>
      <c r="M20" s="38"/>
      <c r="N20" s="37"/>
      <c r="O20" s="39"/>
      <c r="P20" s="38"/>
      <c r="Q20" s="36"/>
      <c r="R20" s="37"/>
      <c r="S20" s="38"/>
      <c r="T20" s="36"/>
      <c r="U20" s="37"/>
    </row>
    <row r="21" spans="1:21">
      <c r="A21" s="4"/>
      <c r="B21" s="35"/>
      <c r="C21" s="36"/>
      <c r="D21" s="37"/>
      <c r="E21" s="38"/>
      <c r="F21" s="36"/>
      <c r="G21" s="37"/>
      <c r="H21" s="38"/>
      <c r="I21" s="37"/>
      <c r="J21" s="39"/>
      <c r="K21" s="38"/>
      <c r="L21" s="37"/>
      <c r="M21" s="38"/>
      <c r="N21" s="37"/>
      <c r="O21" s="39"/>
      <c r="P21" s="38"/>
      <c r="Q21" s="36"/>
      <c r="R21" s="37"/>
      <c r="S21" s="38"/>
      <c r="T21" s="36"/>
      <c r="U21" s="37"/>
    </row>
    <row r="22" spans="1:21">
      <c r="A22" s="4"/>
      <c r="B22" s="35"/>
      <c r="C22" s="36"/>
      <c r="D22" s="37"/>
      <c r="E22" s="38"/>
      <c r="F22" s="36"/>
      <c r="G22" s="37"/>
      <c r="H22" s="38"/>
      <c r="I22" s="37"/>
      <c r="J22" s="39"/>
      <c r="K22" s="38"/>
      <c r="L22" s="37"/>
      <c r="M22" s="38"/>
      <c r="N22" s="37"/>
      <c r="O22" s="39"/>
      <c r="P22" s="38"/>
      <c r="Q22" s="36"/>
      <c r="R22" s="37"/>
      <c r="S22" s="38"/>
      <c r="T22" s="36"/>
      <c r="U22" s="37"/>
    </row>
    <row r="23" spans="1:21">
      <c r="A23" s="4"/>
      <c r="B23" s="35"/>
      <c r="C23" s="36"/>
      <c r="D23" s="37"/>
      <c r="E23" s="38"/>
      <c r="F23" s="36"/>
      <c r="G23" s="37"/>
      <c r="H23" s="38"/>
      <c r="I23" s="37"/>
      <c r="J23" s="39"/>
      <c r="K23" s="38"/>
      <c r="L23" s="37"/>
      <c r="M23" s="38"/>
      <c r="N23" s="37"/>
      <c r="O23" s="39"/>
      <c r="P23" s="38"/>
      <c r="Q23" s="36"/>
      <c r="R23" s="37"/>
      <c r="S23" s="38"/>
      <c r="T23" s="36"/>
      <c r="U23" s="37"/>
    </row>
    <row r="24" spans="1:21">
      <c r="A24" s="4"/>
      <c r="B24" s="35"/>
      <c r="C24" s="36"/>
      <c r="D24" s="37"/>
      <c r="E24" s="38"/>
      <c r="F24" s="36"/>
      <c r="G24" s="37"/>
      <c r="H24" s="38"/>
      <c r="I24" s="37"/>
      <c r="J24" s="39"/>
      <c r="K24" s="38"/>
      <c r="L24" s="37"/>
      <c r="M24" s="38"/>
      <c r="N24" s="37"/>
      <c r="O24" s="39"/>
      <c r="P24" s="38"/>
      <c r="Q24" s="36"/>
      <c r="R24" s="37"/>
      <c r="S24" s="38"/>
      <c r="T24" s="36"/>
      <c r="U24" s="37"/>
    </row>
    <row r="25" spans="1:21">
      <c r="A25" s="4"/>
      <c r="B25" s="35"/>
      <c r="C25" s="36"/>
      <c r="D25" s="37"/>
      <c r="E25" s="38"/>
      <c r="F25" s="36"/>
      <c r="G25" s="37"/>
      <c r="H25" s="38"/>
      <c r="I25" s="37"/>
      <c r="J25" s="39"/>
      <c r="K25" s="38"/>
      <c r="L25" s="37"/>
      <c r="M25" s="38"/>
      <c r="N25" s="37"/>
      <c r="O25" s="39"/>
      <c r="P25" s="38"/>
      <c r="Q25" s="36"/>
      <c r="R25" s="37"/>
      <c r="S25" s="38"/>
      <c r="T25" s="36"/>
      <c r="U25" s="37"/>
    </row>
    <row r="26" spans="1:21">
      <c r="A26" s="4"/>
      <c r="B26" s="35"/>
      <c r="C26" s="36"/>
      <c r="D26" s="37"/>
      <c r="E26" s="38"/>
      <c r="F26" s="36"/>
      <c r="G26" s="37"/>
      <c r="H26" s="38"/>
      <c r="I26" s="37"/>
      <c r="J26" s="39"/>
      <c r="K26" s="38"/>
      <c r="L26" s="37"/>
      <c r="M26" s="38"/>
      <c r="N26" s="37"/>
      <c r="O26" s="39"/>
      <c r="P26" s="38"/>
      <c r="Q26" s="36"/>
      <c r="R26" s="37"/>
      <c r="S26" s="38"/>
      <c r="T26" s="36"/>
      <c r="U26" s="37"/>
    </row>
    <row r="27" spans="1:21">
      <c r="A27" s="4"/>
      <c r="B27" s="35"/>
      <c r="C27" s="36"/>
      <c r="D27" s="37"/>
      <c r="E27" s="38"/>
      <c r="F27" s="36"/>
      <c r="G27" s="37"/>
      <c r="H27" s="38"/>
      <c r="I27" s="37"/>
      <c r="J27" s="39"/>
      <c r="K27" s="38"/>
      <c r="L27" s="37"/>
      <c r="M27" s="38"/>
      <c r="N27" s="37"/>
      <c r="O27" s="39"/>
      <c r="P27" s="38"/>
      <c r="Q27" s="36"/>
      <c r="R27" s="37"/>
      <c r="S27" s="38"/>
      <c r="T27" s="36"/>
      <c r="U27" s="37"/>
    </row>
    <row r="28" spans="1:21">
      <c r="A28" s="4"/>
      <c r="B28" s="35"/>
      <c r="C28" s="36"/>
      <c r="D28" s="37"/>
      <c r="E28" s="38"/>
      <c r="F28" s="36"/>
      <c r="G28" s="37"/>
      <c r="H28" s="38"/>
      <c r="I28" s="37"/>
      <c r="J28" s="39"/>
      <c r="K28" s="38"/>
      <c r="L28" s="37"/>
      <c r="M28" s="38"/>
      <c r="N28" s="37"/>
      <c r="O28" s="39"/>
      <c r="P28" s="38"/>
      <c r="Q28" s="36"/>
      <c r="R28" s="37"/>
      <c r="S28" s="38"/>
      <c r="T28" s="36"/>
      <c r="U28" s="37"/>
    </row>
    <row r="29" spans="1:21">
      <c r="A29" s="4"/>
      <c r="B29" s="35"/>
      <c r="C29" s="36"/>
      <c r="D29" s="37"/>
      <c r="E29" s="38"/>
      <c r="F29" s="36"/>
      <c r="G29" s="37"/>
      <c r="H29" s="38"/>
      <c r="I29" s="37"/>
      <c r="J29" s="39"/>
      <c r="K29" s="38"/>
      <c r="L29" s="37"/>
      <c r="M29" s="38"/>
      <c r="N29" s="37"/>
      <c r="O29" s="39"/>
      <c r="P29" s="38"/>
      <c r="Q29" s="36"/>
      <c r="R29" s="37"/>
      <c r="S29" s="38"/>
      <c r="T29" s="36"/>
      <c r="U29" s="37"/>
    </row>
    <row r="30" spans="1:21">
      <c r="A30" s="4"/>
      <c r="B30" s="35"/>
      <c r="C30" s="36"/>
      <c r="D30" s="37"/>
      <c r="E30" s="38"/>
      <c r="F30" s="36"/>
      <c r="G30" s="37"/>
      <c r="H30" s="38"/>
      <c r="I30" s="37"/>
      <c r="J30" s="39"/>
      <c r="K30" s="38"/>
      <c r="L30" s="37"/>
      <c r="M30" s="38"/>
      <c r="N30" s="37"/>
      <c r="O30" s="39"/>
      <c r="P30" s="38"/>
      <c r="Q30" s="36"/>
      <c r="R30" s="37"/>
      <c r="S30" s="38"/>
      <c r="T30" s="36"/>
      <c r="U30" s="37"/>
    </row>
    <row r="31" spans="1:21">
      <c r="A31" s="4"/>
      <c r="B31" s="35"/>
      <c r="C31" s="36"/>
      <c r="D31" s="37"/>
      <c r="E31" s="38"/>
      <c r="F31" s="36"/>
      <c r="G31" s="37"/>
      <c r="H31" s="38"/>
      <c r="I31" s="37"/>
      <c r="J31" s="39"/>
      <c r="K31" s="38"/>
      <c r="L31" s="37"/>
      <c r="M31" s="38"/>
      <c r="N31" s="37"/>
      <c r="O31" s="39"/>
      <c r="P31" s="38"/>
      <c r="Q31" s="36"/>
      <c r="R31" s="37"/>
      <c r="S31" s="38"/>
      <c r="T31" s="36"/>
      <c r="U31" s="37"/>
    </row>
    <row r="32" spans="1:21">
      <c r="A32" s="4"/>
      <c r="B32" s="35"/>
      <c r="C32" s="36"/>
      <c r="D32" s="37"/>
      <c r="E32" s="38"/>
      <c r="F32" s="36"/>
      <c r="G32" s="37"/>
      <c r="H32" s="38"/>
      <c r="I32" s="37"/>
      <c r="J32" s="39"/>
      <c r="K32" s="38"/>
      <c r="L32" s="37"/>
      <c r="M32" s="38"/>
      <c r="N32" s="37"/>
      <c r="O32" s="39"/>
      <c r="P32" s="38"/>
      <c r="Q32" s="36"/>
      <c r="R32" s="37"/>
      <c r="S32" s="38"/>
      <c r="T32" s="36"/>
      <c r="U32" s="37"/>
    </row>
    <row r="33" spans="1:21">
      <c r="A33" s="4"/>
      <c r="B33" s="35"/>
      <c r="C33" s="36"/>
      <c r="D33" s="37"/>
      <c r="E33" s="38"/>
      <c r="F33" s="36"/>
      <c r="G33" s="37"/>
      <c r="H33" s="38"/>
      <c r="I33" s="37"/>
      <c r="J33" s="39"/>
      <c r="K33" s="38"/>
      <c r="L33" s="37"/>
      <c r="M33" s="38"/>
      <c r="N33" s="37"/>
      <c r="O33" s="39"/>
      <c r="P33" s="38"/>
      <c r="Q33" s="36"/>
      <c r="R33" s="37"/>
      <c r="S33" s="38"/>
      <c r="T33" s="36"/>
      <c r="U33" s="37"/>
    </row>
    <row r="34" spans="1:21">
      <c r="A34" s="4"/>
      <c r="B34" s="35"/>
      <c r="C34" s="36"/>
      <c r="D34" s="37"/>
      <c r="E34" s="38"/>
      <c r="F34" s="36"/>
      <c r="G34" s="37"/>
      <c r="H34" s="38"/>
      <c r="I34" s="37"/>
      <c r="J34" s="39"/>
      <c r="K34" s="38"/>
      <c r="L34" s="37"/>
      <c r="M34" s="38"/>
      <c r="N34" s="37"/>
      <c r="O34" s="39"/>
      <c r="P34" s="38"/>
      <c r="Q34" s="36"/>
      <c r="R34" s="37"/>
      <c r="S34" s="38"/>
      <c r="T34" s="36"/>
      <c r="U34" s="37"/>
    </row>
    <row r="35" spans="1:21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 t="str">
        <f t="shared" si="0"/>
        <v/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0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topLeftCell="A4" workbookViewId="0">
      <selection activeCell="C32" sqref="C32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f>March!$A$4+31</f>
        <v>40272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/>
      <c r="B7" s="30"/>
      <c r="C7" s="31"/>
      <c r="D7" s="32"/>
      <c r="E7" s="33"/>
      <c r="F7" s="31"/>
      <c r="G7" s="32"/>
      <c r="H7" s="33"/>
      <c r="I7" s="32"/>
      <c r="J7" s="34"/>
      <c r="K7" s="33"/>
      <c r="L7" s="32"/>
      <c r="M7" s="33"/>
      <c r="N7" s="32"/>
      <c r="O7" s="34"/>
      <c r="P7" s="33"/>
      <c r="Q7" s="31"/>
      <c r="R7" s="32"/>
      <c r="S7" s="33"/>
      <c r="T7" s="31"/>
      <c r="U7" s="32"/>
    </row>
    <row r="8" spans="1:21">
      <c r="A8" s="4"/>
      <c r="B8" s="35"/>
      <c r="C8" s="36"/>
      <c r="D8" s="37"/>
      <c r="E8" s="38"/>
      <c r="F8" s="36"/>
      <c r="G8" s="37"/>
      <c r="H8" s="38"/>
      <c r="I8" s="37"/>
      <c r="J8" s="39"/>
      <c r="K8" s="38"/>
      <c r="L8" s="37"/>
      <c r="M8" s="38"/>
      <c r="N8" s="37"/>
      <c r="O8" s="39"/>
      <c r="P8" s="38"/>
      <c r="Q8" s="36"/>
      <c r="R8" s="37"/>
      <c r="S8" s="38"/>
      <c r="T8" s="36"/>
      <c r="U8" s="37"/>
    </row>
    <row r="9" spans="1:21">
      <c r="A9" s="4"/>
      <c r="B9" s="35"/>
      <c r="C9" s="36"/>
      <c r="D9" s="37"/>
      <c r="E9" s="38"/>
      <c r="F9" s="36"/>
      <c r="G9" s="37"/>
      <c r="H9" s="38"/>
      <c r="I9" s="37"/>
      <c r="J9" s="39"/>
      <c r="K9" s="38"/>
      <c r="L9" s="37"/>
      <c r="M9" s="38"/>
      <c r="N9" s="37"/>
      <c r="O9" s="39"/>
      <c r="P9" s="38"/>
      <c r="Q9" s="36"/>
      <c r="R9" s="37"/>
      <c r="S9" s="38"/>
      <c r="T9" s="36"/>
      <c r="U9" s="37"/>
    </row>
    <row r="10" spans="1:21">
      <c r="A10" s="4"/>
      <c r="B10" s="35"/>
      <c r="C10" s="36"/>
      <c r="D10" s="37"/>
      <c r="E10" s="38"/>
      <c r="F10" s="36"/>
      <c r="G10" s="37"/>
      <c r="H10" s="38"/>
      <c r="I10" s="37"/>
      <c r="J10" s="39"/>
      <c r="K10" s="38"/>
      <c r="L10" s="37"/>
      <c r="M10" s="38"/>
      <c r="N10" s="37"/>
      <c r="O10" s="39"/>
      <c r="P10" s="38"/>
      <c r="Q10" s="36"/>
      <c r="R10" s="37"/>
      <c r="S10" s="38"/>
      <c r="T10" s="36"/>
      <c r="U10" s="37"/>
    </row>
    <row r="11" spans="1:21">
      <c r="A11" s="4"/>
      <c r="B11" s="35"/>
      <c r="C11" s="36"/>
      <c r="D11" s="37"/>
      <c r="E11" s="38"/>
      <c r="F11" s="36"/>
      <c r="G11" s="37"/>
      <c r="H11" s="38"/>
      <c r="I11" s="37"/>
      <c r="J11" s="39"/>
      <c r="K11" s="38"/>
      <c r="L11" s="37"/>
      <c r="M11" s="38"/>
      <c r="N11" s="37"/>
      <c r="O11" s="39"/>
      <c r="P11" s="38"/>
      <c r="Q11" s="36"/>
      <c r="R11" s="37"/>
      <c r="S11" s="38"/>
      <c r="T11" s="36"/>
      <c r="U11" s="37"/>
    </row>
    <row r="12" spans="1:21">
      <c r="A12" s="4"/>
      <c r="B12" s="35"/>
      <c r="C12" s="36"/>
      <c r="D12" s="37"/>
      <c r="E12" s="38"/>
      <c r="F12" s="36"/>
      <c r="G12" s="37"/>
      <c r="H12" s="38"/>
      <c r="I12" s="37"/>
      <c r="J12" s="39"/>
      <c r="K12" s="38"/>
      <c r="L12" s="37"/>
      <c r="M12" s="38"/>
      <c r="N12" s="37"/>
      <c r="O12" s="39"/>
      <c r="P12" s="38"/>
      <c r="Q12" s="36"/>
      <c r="R12" s="37"/>
      <c r="S12" s="38"/>
      <c r="T12" s="36"/>
      <c r="U12" s="37"/>
    </row>
    <row r="13" spans="1:21">
      <c r="A13" s="4"/>
      <c r="B13" s="35"/>
      <c r="C13" s="36"/>
      <c r="D13" s="37"/>
      <c r="E13" s="38"/>
      <c r="F13" s="36"/>
      <c r="G13" s="37"/>
      <c r="H13" s="38"/>
      <c r="I13" s="37"/>
      <c r="J13" s="39"/>
      <c r="K13" s="38"/>
      <c r="L13" s="37"/>
      <c r="M13" s="38"/>
      <c r="N13" s="37"/>
      <c r="O13" s="39"/>
      <c r="P13" s="38"/>
      <c r="Q13" s="36"/>
      <c r="R13" s="37"/>
      <c r="S13" s="38"/>
      <c r="T13" s="36"/>
      <c r="U13" s="37"/>
    </row>
    <row r="14" spans="1:21">
      <c r="A14" s="4"/>
      <c r="B14" s="35"/>
      <c r="C14" s="36"/>
      <c r="D14" s="37"/>
      <c r="E14" s="38"/>
      <c r="F14" s="36"/>
      <c r="G14" s="37"/>
      <c r="H14" s="38"/>
      <c r="I14" s="37"/>
      <c r="J14" s="39"/>
      <c r="K14" s="38"/>
      <c r="L14" s="37"/>
      <c r="M14" s="38"/>
      <c r="N14" s="37"/>
      <c r="O14" s="39"/>
      <c r="P14" s="38"/>
      <c r="Q14" s="36"/>
      <c r="R14" s="37"/>
      <c r="S14" s="38"/>
      <c r="T14" s="36"/>
      <c r="U14" s="37"/>
    </row>
    <row r="15" spans="1:21">
      <c r="A15" s="4"/>
      <c r="B15" s="35"/>
      <c r="C15" s="36"/>
      <c r="D15" s="37"/>
      <c r="E15" s="38"/>
      <c r="F15" s="36"/>
      <c r="G15" s="37"/>
      <c r="H15" s="38"/>
      <c r="I15" s="37"/>
      <c r="J15" s="39"/>
      <c r="K15" s="38"/>
      <c r="L15" s="37"/>
      <c r="M15" s="38"/>
      <c r="N15" s="37"/>
      <c r="O15" s="39"/>
      <c r="P15" s="38"/>
      <c r="Q15" s="36"/>
      <c r="R15" s="37"/>
      <c r="S15" s="38"/>
      <c r="T15" s="36"/>
      <c r="U15" s="37"/>
    </row>
    <row r="16" spans="1:21">
      <c r="A16" s="4"/>
      <c r="B16" s="35"/>
      <c r="C16" s="36"/>
      <c r="D16" s="37"/>
      <c r="E16" s="38"/>
      <c r="F16" s="36"/>
      <c r="G16" s="37"/>
      <c r="H16" s="38"/>
      <c r="I16" s="37"/>
      <c r="J16" s="39"/>
      <c r="K16" s="38"/>
      <c r="L16" s="37"/>
      <c r="M16" s="38"/>
      <c r="N16" s="37"/>
      <c r="O16" s="39"/>
      <c r="P16" s="38"/>
      <c r="Q16" s="36"/>
      <c r="R16" s="37"/>
      <c r="S16" s="38"/>
      <c r="T16" s="36"/>
      <c r="U16" s="37"/>
    </row>
    <row r="17" spans="1:21">
      <c r="A17" s="4"/>
      <c r="B17" s="35"/>
      <c r="C17" s="36"/>
      <c r="D17" s="37"/>
      <c r="E17" s="38"/>
      <c r="F17" s="36"/>
      <c r="G17" s="37"/>
      <c r="H17" s="38"/>
      <c r="I17" s="37"/>
      <c r="J17" s="39"/>
      <c r="K17" s="38"/>
      <c r="L17" s="37"/>
      <c r="M17" s="38"/>
      <c r="N17" s="37"/>
      <c r="O17" s="39"/>
      <c r="P17" s="38"/>
      <c r="Q17" s="36"/>
      <c r="R17" s="37"/>
      <c r="S17" s="38"/>
      <c r="T17" s="36"/>
      <c r="U17" s="37"/>
    </row>
    <row r="18" spans="1:21">
      <c r="A18" s="4"/>
      <c r="B18" s="35"/>
      <c r="C18" s="36"/>
      <c r="D18" s="37"/>
      <c r="E18" s="38"/>
      <c r="F18" s="36"/>
      <c r="G18" s="37"/>
      <c r="H18" s="38"/>
      <c r="I18" s="37"/>
      <c r="J18" s="39"/>
      <c r="K18" s="38"/>
      <c r="L18" s="37"/>
      <c r="M18" s="38"/>
      <c r="N18" s="37"/>
      <c r="O18" s="39"/>
      <c r="P18" s="38"/>
      <c r="Q18" s="36"/>
      <c r="R18" s="37"/>
      <c r="S18" s="38"/>
      <c r="T18" s="36"/>
      <c r="U18" s="37"/>
    </row>
    <row r="19" spans="1:21">
      <c r="A19" s="4"/>
      <c r="B19" s="35"/>
      <c r="C19" s="36"/>
      <c r="D19" s="37"/>
      <c r="E19" s="38"/>
      <c r="F19" s="36"/>
      <c r="G19" s="37"/>
      <c r="H19" s="38"/>
      <c r="I19" s="37"/>
      <c r="J19" s="39"/>
      <c r="K19" s="38"/>
      <c r="L19" s="37"/>
      <c r="M19" s="38"/>
      <c r="N19" s="37"/>
      <c r="O19" s="39"/>
      <c r="P19" s="38"/>
      <c r="Q19" s="36"/>
      <c r="R19" s="37"/>
      <c r="S19" s="38"/>
      <c r="T19" s="36"/>
      <c r="U19" s="37"/>
    </row>
    <row r="20" spans="1:21">
      <c r="A20" s="4"/>
      <c r="B20" s="35"/>
      <c r="C20" s="36"/>
      <c r="D20" s="37"/>
      <c r="E20" s="38"/>
      <c r="F20" s="36"/>
      <c r="G20" s="37"/>
      <c r="H20" s="38"/>
      <c r="I20" s="37"/>
      <c r="J20" s="39"/>
      <c r="K20" s="38"/>
      <c r="L20" s="37"/>
      <c r="M20" s="38"/>
      <c r="N20" s="37"/>
      <c r="O20" s="39"/>
      <c r="P20" s="38"/>
      <c r="Q20" s="36"/>
      <c r="R20" s="37"/>
      <c r="S20" s="38"/>
      <c r="T20" s="36"/>
      <c r="U20" s="37"/>
    </row>
    <row r="21" spans="1:21">
      <c r="A21" s="4"/>
      <c r="B21" s="35"/>
      <c r="C21" s="36"/>
      <c r="D21" s="37"/>
      <c r="E21" s="38"/>
      <c r="F21" s="36"/>
      <c r="G21" s="37"/>
      <c r="H21" s="38"/>
      <c r="I21" s="37"/>
      <c r="J21" s="39"/>
      <c r="K21" s="38"/>
      <c r="L21" s="37"/>
      <c r="M21" s="38"/>
      <c r="N21" s="37"/>
      <c r="O21" s="39"/>
      <c r="P21" s="38"/>
      <c r="Q21" s="36"/>
      <c r="R21" s="37"/>
      <c r="S21" s="38"/>
      <c r="T21" s="36"/>
      <c r="U21" s="37"/>
    </row>
    <row r="22" spans="1:21">
      <c r="A22" s="4"/>
      <c r="B22" s="35"/>
      <c r="C22" s="36"/>
      <c r="D22" s="37"/>
      <c r="E22" s="38"/>
      <c r="F22" s="36"/>
      <c r="G22" s="37"/>
      <c r="H22" s="38"/>
      <c r="I22" s="37"/>
      <c r="J22" s="39"/>
      <c r="K22" s="38"/>
      <c r="L22" s="37"/>
      <c r="M22" s="38"/>
      <c r="N22" s="37"/>
      <c r="O22" s="39"/>
      <c r="P22" s="38"/>
      <c r="Q22" s="36"/>
      <c r="R22" s="37"/>
      <c r="S22" s="38"/>
      <c r="T22" s="36"/>
      <c r="U22" s="37"/>
    </row>
    <row r="23" spans="1:21">
      <c r="A23" s="4"/>
      <c r="B23" s="35"/>
      <c r="C23" s="36"/>
      <c r="D23" s="37"/>
      <c r="E23" s="38"/>
      <c r="F23" s="36"/>
      <c r="G23" s="37"/>
      <c r="H23" s="38"/>
      <c r="I23" s="37"/>
      <c r="J23" s="39"/>
      <c r="K23" s="38"/>
      <c r="L23" s="37"/>
      <c r="M23" s="38"/>
      <c r="N23" s="37"/>
      <c r="O23" s="39"/>
      <c r="P23" s="38"/>
      <c r="Q23" s="36"/>
      <c r="R23" s="37"/>
      <c r="S23" s="38"/>
      <c r="T23" s="36"/>
      <c r="U23" s="37"/>
    </row>
    <row r="24" spans="1:21">
      <c r="A24" s="4"/>
      <c r="B24" s="35"/>
      <c r="C24" s="36"/>
      <c r="D24" s="37"/>
      <c r="E24" s="38"/>
      <c r="F24" s="36"/>
      <c r="G24" s="37"/>
      <c r="H24" s="38"/>
      <c r="I24" s="37"/>
      <c r="J24" s="39"/>
      <c r="K24" s="38"/>
      <c r="L24" s="37"/>
      <c r="M24" s="38"/>
      <c r="N24" s="37"/>
      <c r="O24" s="39"/>
      <c r="P24" s="38"/>
      <c r="Q24" s="36"/>
      <c r="R24" s="37"/>
      <c r="S24" s="38"/>
      <c r="T24" s="36"/>
      <c r="U24" s="37"/>
    </row>
    <row r="25" spans="1:21">
      <c r="A25" s="4"/>
      <c r="B25" s="35"/>
      <c r="C25" s="36"/>
      <c r="D25" s="37"/>
      <c r="E25" s="38"/>
      <c r="F25" s="36"/>
      <c r="G25" s="37"/>
      <c r="H25" s="38"/>
      <c r="I25" s="37"/>
      <c r="J25" s="39"/>
      <c r="K25" s="38"/>
      <c r="L25" s="37"/>
      <c r="M25" s="38"/>
      <c r="N25" s="37"/>
      <c r="O25" s="39"/>
      <c r="P25" s="38"/>
      <c r="Q25" s="36"/>
      <c r="R25" s="37"/>
      <c r="S25" s="38"/>
      <c r="T25" s="36"/>
      <c r="U25" s="37"/>
    </row>
    <row r="26" spans="1:21">
      <c r="A26" s="4"/>
      <c r="B26" s="35"/>
      <c r="C26" s="36"/>
      <c r="D26" s="37"/>
      <c r="E26" s="38"/>
      <c r="F26" s="36"/>
      <c r="G26" s="37"/>
      <c r="H26" s="38"/>
      <c r="I26" s="37"/>
      <c r="J26" s="39"/>
      <c r="K26" s="38"/>
      <c r="L26" s="37"/>
      <c r="M26" s="38"/>
      <c r="N26" s="37"/>
      <c r="O26" s="39"/>
      <c r="P26" s="38"/>
      <c r="Q26" s="36"/>
      <c r="R26" s="37"/>
      <c r="S26" s="38"/>
      <c r="T26" s="36"/>
      <c r="U26" s="37"/>
    </row>
    <row r="27" spans="1:21">
      <c r="A27" s="4"/>
      <c r="B27" s="35"/>
      <c r="C27" s="36"/>
      <c r="D27" s="37"/>
      <c r="E27" s="38"/>
      <c r="F27" s="36"/>
      <c r="G27" s="37"/>
      <c r="H27" s="38"/>
      <c r="I27" s="37"/>
      <c r="J27" s="39"/>
      <c r="K27" s="38"/>
      <c r="L27" s="37"/>
      <c r="M27" s="38"/>
      <c r="N27" s="37"/>
      <c r="O27" s="39"/>
      <c r="P27" s="38"/>
      <c r="Q27" s="36"/>
      <c r="R27" s="37"/>
      <c r="S27" s="38"/>
      <c r="T27" s="36"/>
      <c r="U27" s="37"/>
    </row>
    <row r="28" spans="1:21">
      <c r="A28" s="4"/>
      <c r="B28" s="35"/>
      <c r="C28" s="36"/>
      <c r="D28" s="37"/>
      <c r="E28" s="38"/>
      <c r="F28" s="36"/>
      <c r="G28" s="37"/>
      <c r="H28" s="38"/>
      <c r="I28" s="37"/>
      <c r="J28" s="39"/>
      <c r="K28" s="38"/>
      <c r="L28" s="37"/>
      <c r="M28" s="38"/>
      <c r="N28" s="37"/>
      <c r="O28" s="39"/>
      <c r="P28" s="38"/>
      <c r="Q28" s="36"/>
      <c r="R28" s="37"/>
      <c r="S28" s="38"/>
      <c r="T28" s="36"/>
      <c r="U28" s="37"/>
    </row>
    <row r="29" spans="1:21">
      <c r="A29" s="4"/>
      <c r="B29" s="35"/>
      <c r="C29" s="36"/>
      <c r="D29" s="37"/>
      <c r="E29" s="38"/>
      <c r="F29" s="36"/>
      <c r="G29" s="37"/>
      <c r="H29" s="38"/>
      <c r="I29" s="37"/>
      <c r="J29" s="39"/>
      <c r="K29" s="38"/>
      <c r="L29" s="37"/>
      <c r="M29" s="38"/>
      <c r="N29" s="37"/>
      <c r="O29" s="39"/>
      <c r="P29" s="38"/>
      <c r="Q29" s="36"/>
      <c r="R29" s="37"/>
      <c r="S29" s="38"/>
      <c r="T29" s="36"/>
      <c r="U29" s="37"/>
    </row>
    <row r="30" spans="1:21">
      <c r="A30" s="4"/>
      <c r="B30" s="35"/>
      <c r="C30" s="36"/>
      <c r="D30" s="37"/>
      <c r="E30" s="38"/>
      <c r="F30" s="36"/>
      <c r="G30" s="37"/>
      <c r="H30" s="38"/>
      <c r="I30" s="37"/>
      <c r="J30" s="39"/>
      <c r="K30" s="38"/>
      <c r="L30" s="37"/>
      <c r="M30" s="38"/>
      <c r="N30" s="37"/>
      <c r="O30" s="39"/>
      <c r="P30" s="38"/>
      <c r="Q30" s="36"/>
      <c r="R30" s="37"/>
      <c r="S30" s="38"/>
      <c r="T30" s="36"/>
      <c r="U30" s="37"/>
    </row>
    <row r="31" spans="1:21">
      <c r="A31" s="4"/>
      <c r="B31" s="35"/>
      <c r="C31" s="36"/>
      <c r="D31" s="37"/>
      <c r="E31" s="38"/>
      <c r="F31" s="36"/>
      <c r="G31" s="37"/>
      <c r="H31" s="38"/>
      <c r="I31" s="37"/>
      <c r="J31" s="39"/>
      <c r="K31" s="38"/>
      <c r="L31" s="37"/>
      <c r="M31" s="38"/>
      <c r="N31" s="37"/>
      <c r="O31" s="39"/>
      <c r="P31" s="38"/>
      <c r="Q31" s="36"/>
      <c r="R31" s="37"/>
      <c r="S31" s="38"/>
      <c r="T31" s="36"/>
      <c r="U31" s="37"/>
    </row>
    <row r="32" spans="1:21">
      <c r="A32" s="4"/>
      <c r="B32" s="35"/>
      <c r="C32" s="36"/>
      <c r="D32" s="37"/>
      <c r="E32" s="38"/>
      <c r="F32" s="36"/>
      <c r="G32" s="37"/>
      <c r="H32" s="38"/>
      <c r="I32" s="37"/>
      <c r="J32" s="39"/>
      <c r="K32" s="38"/>
      <c r="L32" s="37"/>
      <c r="M32" s="38"/>
      <c r="N32" s="37"/>
      <c r="O32" s="39"/>
      <c r="P32" s="38"/>
      <c r="Q32" s="36"/>
      <c r="R32" s="37"/>
      <c r="S32" s="38"/>
      <c r="T32" s="36"/>
      <c r="U32" s="37"/>
    </row>
    <row r="33" spans="1:21">
      <c r="A33" s="4"/>
      <c r="B33" s="35"/>
      <c r="C33" s="36"/>
      <c r="D33" s="37"/>
      <c r="E33" s="38"/>
      <c r="F33" s="36"/>
      <c r="G33" s="37"/>
      <c r="H33" s="38"/>
      <c r="I33" s="37"/>
      <c r="J33" s="39"/>
      <c r="K33" s="38"/>
      <c r="L33" s="37"/>
      <c r="M33" s="38"/>
      <c r="N33" s="37"/>
      <c r="O33" s="39"/>
      <c r="P33" s="38"/>
      <c r="Q33" s="36"/>
      <c r="R33" s="37"/>
      <c r="S33" s="38"/>
      <c r="T33" s="36"/>
      <c r="U33" s="37"/>
    </row>
    <row r="34" spans="1:21">
      <c r="A34" s="4"/>
      <c r="B34" s="35"/>
      <c r="C34" s="36"/>
      <c r="D34" s="37"/>
      <c r="E34" s="38"/>
      <c r="F34" s="36"/>
      <c r="G34" s="37"/>
      <c r="H34" s="38"/>
      <c r="I34" s="37"/>
      <c r="J34" s="39"/>
      <c r="K34" s="38"/>
      <c r="L34" s="37"/>
      <c r="M34" s="38"/>
      <c r="N34" s="37"/>
      <c r="O34" s="39"/>
      <c r="P34" s="38"/>
      <c r="Q34" s="36"/>
      <c r="R34" s="37"/>
      <c r="S34" s="38"/>
      <c r="T34" s="36"/>
      <c r="U34" s="37"/>
    </row>
    <row r="35" spans="1:21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 t="str">
        <f t="shared" si="0"/>
        <v/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0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workbookViewId="0">
      <selection activeCell="F16" sqref="F16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f>April!$A$4+31</f>
        <v>40303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/>
      <c r="B7" s="30"/>
      <c r="C7" s="31"/>
      <c r="D7" s="32"/>
      <c r="E7" s="33"/>
      <c r="F7" s="31"/>
      <c r="G7" s="32"/>
      <c r="H7" s="33"/>
      <c r="I7" s="32"/>
      <c r="J7" s="34"/>
      <c r="K7" s="33"/>
      <c r="L7" s="32"/>
      <c r="M7" s="33"/>
      <c r="N7" s="32"/>
      <c r="O7" s="34"/>
      <c r="P7" s="33"/>
      <c r="Q7" s="31"/>
      <c r="R7" s="32"/>
      <c r="S7" s="33"/>
      <c r="T7" s="31"/>
      <c r="U7" s="32"/>
    </row>
    <row r="8" spans="1:21">
      <c r="A8" s="4"/>
      <c r="B8" s="35"/>
      <c r="C8" s="36"/>
      <c r="D8" s="37"/>
      <c r="E8" s="38"/>
      <c r="F8" s="36"/>
      <c r="G8" s="37"/>
      <c r="H8" s="38"/>
      <c r="I8" s="37"/>
      <c r="J8" s="39"/>
      <c r="K8" s="38"/>
      <c r="L8" s="37"/>
      <c r="M8" s="38"/>
      <c r="N8" s="37"/>
      <c r="O8" s="39"/>
      <c r="P8" s="38"/>
      <c r="Q8" s="36"/>
      <c r="R8" s="37"/>
      <c r="S8" s="38"/>
      <c r="T8" s="36"/>
      <c r="U8" s="37"/>
    </row>
    <row r="9" spans="1:21">
      <c r="A9" s="4"/>
      <c r="B9" s="35"/>
      <c r="C9" s="36"/>
      <c r="D9" s="37"/>
      <c r="E9" s="38"/>
      <c r="F9" s="36"/>
      <c r="G9" s="37"/>
      <c r="H9" s="38"/>
      <c r="I9" s="37"/>
      <c r="J9" s="39"/>
      <c r="K9" s="38"/>
      <c r="L9" s="37"/>
      <c r="M9" s="38"/>
      <c r="N9" s="37"/>
      <c r="O9" s="39"/>
      <c r="P9" s="38"/>
      <c r="Q9" s="36"/>
      <c r="R9" s="37"/>
      <c r="S9" s="38"/>
      <c r="T9" s="36"/>
      <c r="U9" s="37"/>
    </row>
    <row r="10" spans="1:21">
      <c r="A10" s="4"/>
      <c r="B10" s="35"/>
      <c r="C10" s="36"/>
      <c r="D10" s="37"/>
      <c r="E10" s="38"/>
      <c r="F10" s="36"/>
      <c r="G10" s="37"/>
      <c r="H10" s="38"/>
      <c r="I10" s="37"/>
      <c r="J10" s="39"/>
      <c r="K10" s="38"/>
      <c r="L10" s="37"/>
      <c r="M10" s="38"/>
      <c r="N10" s="37"/>
      <c r="O10" s="39"/>
      <c r="P10" s="38"/>
      <c r="Q10" s="36"/>
      <c r="R10" s="37"/>
      <c r="S10" s="38"/>
      <c r="T10" s="36"/>
      <c r="U10" s="37"/>
    </row>
    <row r="11" spans="1:21">
      <c r="A11" s="4"/>
      <c r="B11" s="35"/>
      <c r="C11" s="36"/>
      <c r="D11" s="37"/>
      <c r="E11" s="38"/>
      <c r="F11" s="36"/>
      <c r="G11" s="37"/>
      <c r="H11" s="38"/>
      <c r="I11" s="37"/>
      <c r="J11" s="39"/>
      <c r="K11" s="38"/>
      <c r="L11" s="37"/>
      <c r="M11" s="38"/>
      <c r="N11" s="37"/>
      <c r="O11" s="39"/>
      <c r="P11" s="38"/>
      <c r="Q11" s="36"/>
      <c r="R11" s="37"/>
      <c r="S11" s="38"/>
      <c r="T11" s="36"/>
      <c r="U11" s="37"/>
    </row>
    <row r="12" spans="1:21">
      <c r="A12" s="4"/>
      <c r="B12" s="35"/>
      <c r="C12" s="36"/>
      <c r="D12" s="37"/>
      <c r="E12" s="38"/>
      <c r="F12" s="36"/>
      <c r="G12" s="37"/>
      <c r="H12" s="38"/>
      <c r="I12" s="37"/>
      <c r="J12" s="39"/>
      <c r="K12" s="38"/>
      <c r="L12" s="37"/>
      <c r="M12" s="38"/>
      <c r="N12" s="37"/>
      <c r="O12" s="39"/>
      <c r="P12" s="38"/>
      <c r="Q12" s="36"/>
      <c r="R12" s="37"/>
      <c r="S12" s="38"/>
      <c r="T12" s="36"/>
      <c r="U12" s="37"/>
    </row>
    <row r="13" spans="1:21">
      <c r="A13" s="4"/>
      <c r="B13" s="35"/>
      <c r="C13" s="36"/>
      <c r="D13" s="37"/>
      <c r="E13" s="38"/>
      <c r="F13" s="36"/>
      <c r="G13" s="37"/>
      <c r="H13" s="38"/>
      <c r="I13" s="37"/>
      <c r="J13" s="39"/>
      <c r="K13" s="38"/>
      <c r="L13" s="37"/>
      <c r="M13" s="38"/>
      <c r="N13" s="37"/>
      <c r="O13" s="39"/>
      <c r="P13" s="38"/>
      <c r="Q13" s="36"/>
      <c r="R13" s="37"/>
      <c r="S13" s="38"/>
      <c r="T13" s="36"/>
      <c r="U13" s="37"/>
    </row>
    <row r="14" spans="1:21">
      <c r="A14" s="4"/>
      <c r="B14" s="35"/>
      <c r="C14" s="36"/>
      <c r="D14" s="37"/>
      <c r="E14" s="38"/>
      <c r="F14" s="36"/>
      <c r="G14" s="37"/>
      <c r="H14" s="38"/>
      <c r="I14" s="37"/>
      <c r="J14" s="39"/>
      <c r="K14" s="38"/>
      <c r="L14" s="37"/>
      <c r="M14" s="38"/>
      <c r="N14" s="37"/>
      <c r="O14" s="39"/>
      <c r="P14" s="38"/>
      <c r="Q14" s="36"/>
      <c r="R14" s="37"/>
      <c r="S14" s="38"/>
      <c r="T14" s="36"/>
      <c r="U14" s="37"/>
    </row>
    <row r="15" spans="1:21">
      <c r="A15" s="4"/>
      <c r="B15" s="35"/>
      <c r="C15" s="36"/>
      <c r="D15" s="37"/>
      <c r="E15" s="38"/>
      <c r="F15" s="36"/>
      <c r="G15" s="37"/>
      <c r="H15" s="38"/>
      <c r="I15" s="37"/>
      <c r="J15" s="39"/>
      <c r="K15" s="38"/>
      <c r="L15" s="37"/>
      <c r="M15" s="38"/>
      <c r="N15" s="37"/>
      <c r="O15" s="39"/>
      <c r="P15" s="38"/>
      <c r="Q15" s="36"/>
      <c r="R15" s="37"/>
      <c r="S15" s="38"/>
      <c r="T15" s="36"/>
      <c r="U15" s="37"/>
    </row>
    <row r="16" spans="1:21">
      <c r="A16" s="4"/>
      <c r="B16" s="35"/>
      <c r="C16" s="36"/>
      <c r="D16" s="37"/>
      <c r="E16" s="38"/>
      <c r="F16" s="36"/>
      <c r="G16" s="37"/>
      <c r="H16" s="38"/>
      <c r="I16" s="37"/>
      <c r="J16" s="39"/>
      <c r="K16" s="38"/>
      <c r="L16" s="37"/>
      <c r="M16" s="38"/>
      <c r="N16" s="37"/>
      <c r="O16" s="39"/>
      <c r="P16" s="38"/>
      <c r="Q16" s="36"/>
      <c r="R16" s="37"/>
      <c r="S16" s="38"/>
      <c r="T16" s="36"/>
      <c r="U16" s="37"/>
    </row>
    <row r="17" spans="1:21">
      <c r="A17" s="4"/>
      <c r="B17" s="35"/>
      <c r="C17" s="36"/>
      <c r="D17" s="37"/>
      <c r="E17" s="38"/>
      <c r="F17" s="36"/>
      <c r="G17" s="37"/>
      <c r="H17" s="38"/>
      <c r="I17" s="37"/>
      <c r="J17" s="39"/>
      <c r="K17" s="38"/>
      <c r="L17" s="37"/>
      <c r="M17" s="38"/>
      <c r="N17" s="37"/>
      <c r="O17" s="39"/>
      <c r="P17" s="38"/>
      <c r="Q17" s="36"/>
      <c r="R17" s="37"/>
      <c r="S17" s="38"/>
      <c r="T17" s="36"/>
      <c r="U17" s="37"/>
    </row>
    <row r="18" spans="1:21">
      <c r="A18" s="4"/>
      <c r="B18" s="35"/>
      <c r="C18" s="36"/>
      <c r="D18" s="37"/>
      <c r="E18" s="38"/>
      <c r="F18" s="36"/>
      <c r="G18" s="37"/>
      <c r="H18" s="38"/>
      <c r="I18" s="37"/>
      <c r="J18" s="39"/>
      <c r="K18" s="38"/>
      <c r="L18" s="37"/>
      <c r="M18" s="38"/>
      <c r="N18" s="37"/>
      <c r="O18" s="39"/>
      <c r="P18" s="38"/>
      <c r="Q18" s="36"/>
      <c r="R18" s="37"/>
      <c r="S18" s="38"/>
      <c r="T18" s="36"/>
      <c r="U18" s="37"/>
    </row>
    <row r="19" spans="1:21">
      <c r="A19" s="4"/>
      <c r="B19" s="35"/>
      <c r="C19" s="36"/>
      <c r="D19" s="37"/>
      <c r="E19" s="38"/>
      <c r="F19" s="36"/>
      <c r="G19" s="37"/>
      <c r="H19" s="38"/>
      <c r="I19" s="37"/>
      <c r="J19" s="39"/>
      <c r="K19" s="38"/>
      <c r="L19" s="37"/>
      <c r="M19" s="38"/>
      <c r="N19" s="37"/>
      <c r="O19" s="39"/>
      <c r="P19" s="38"/>
      <c r="Q19" s="36"/>
      <c r="R19" s="37"/>
      <c r="S19" s="38"/>
      <c r="T19" s="36"/>
      <c r="U19" s="37"/>
    </row>
    <row r="20" spans="1:21">
      <c r="A20" s="4"/>
      <c r="B20" s="35"/>
      <c r="C20" s="36"/>
      <c r="D20" s="37"/>
      <c r="E20" s="38"/>
      <c r="F20" s="36"/>
      <c r="G20" s="37"/>
      <c r="H20" s="38"/>
      <c r="I20" s="37"/>
      <c r="J20" s="39"/>
      <c r="K20" s="38"/>
      <c r="L20" s="37"/>
      <c r="M20" s="38"/>
      <c r="N20" s="37"/>
      <c r="O20" s="39"/>
      <c r="P20" s="38"/>
      <c r="Q20" s="36"/>
      <c r="R20" s="37"/>
      <c r="S20" s="38"/>
      <c r="T20" s="36"/>
      <c r="U20" s="37"/>
    </row>
    <row r="21" spans="1:21">
      <c r="A21" s="4"/>
      <c r="B21" s="35"/>
      <c r="C21" s="36"/>
      <c r="D21" s="37"/>
      <c r="E21" s="38"/>
      <c r="F21" s="36"/>
      <c r="G21" s="37"/>
      <c r="H21" s="38"/>
      <c r="I21" s="37"/>
      <c r="J21" s="39"/>
      <c r="K21" s="38"/>
      <c r="L21" s="37"/>
      <c r="M21" s="38"/>
      <c r="N21" s="37"/>
      <c r="O21" s="39"/>
      <c r="P21" s="38"/>
      <c r="Q21" s="36"/>
      <c r="R21" s="37"/>
      <c r="S21" s="38"/>
      <c r="T21" s="36"/>
      <c r="U21" s="37"/>
    </row>
    <row r="22" spans="1:21">
      <c r="A22" s="4"/>
      <c r="B22" s="35"/>
      <c r="C22" s="36"/>
      <c r="D22" s="37"/>
      <c r="E22" s="38"/>
      <c r="F22" s="36"/>
      <c r="G22" s="37"/>
      <c r="H22" s="38"/>
      <c r="I22" s="37"/>
      <c r="J22" s="39"/>
      <c r="K22" s="38"/>
      <c r="L22" s="37"/>
      <c r="M22" s="38"/>
      <c r="N22" s="37"/>
      <c r="O22" s="39"/>
      <c r="P22" s="38"/>
      <c r="Q22" s="36"/>
      <c r="R22" s="37"/>
      <c r="S22" s="38"/>
      <c r="T22" s="36"/>
      <c r="U22" s="37"/>
    </row>
    <row r="23" spans="1:21">
      <c r="A23" s="4"/>
      <c r="B23" s="35"/>
      <c r="C23" s="36"/>
      <c r="D23" s="37"/>
      <c r="E23" s="38"/>
      <c r="F23" s="36"/>
      <c r="G23" s="37"/>
      <c r="H23" s="38"/>
      <c r="I23" s="37"/>
      <c r="J23" s="39"/>
      <c r="K23" s="38"/>
      <c r="L23" s="37"/>
      <c r="M23" s="38"/>
      <c r="N23" s="37"/>
      <c r="O23" s="39"/>
      <c r="P23" s="38"/>
      <c r="Q23" s="36"/>
      <c r="R23" s="37"/>
      <c r="S23" s="38"/>
      <c r="T23" s="36"/>
      <c r="U23" s="37"/>
    </row>
    <row r="24" spans="1:21">
      <c r="A24" s="4"/>
      <c r="B24" s="35"/>
      <c r="C24" s="36"/>
      <c r="D24" s="37"/>
      <c r="E24" s="38"/>
      <c r="F24" s="36"/>
      <c r="G24" s="37"/>
      <c r="H24" s="38"/>
      <c r="I24" s="37"/>
      <c r="J24" s="39"/>
      <c r="K24" s="38"/>
      <c r="L24" s="37"/>
      <c r="M24" s="38"/>
      <c r="N24" s="37"/>
      <c r="O24" s="39"/>
      <c r="P24" s="38"/>
      <c r="Q24" s="36"/>
      <c r="R24" s="37"/>
      <c r="S24" s="38"/>
      <c r="T24" s="36"/>
      <c r="U24" s="37"/>
    </row>
    <row r="25" spans="1:21">
      <c r="A25" s="4"/>
      <c r="B25" s="35"/>
      <c r="C25" s="36"/>
      <c r="D25" s="37"/>
      <c r="E25" s="38"/>
      <c r="F25" s="36"/>
      <c r="G25" s="37"/>
      <c r="H25" s="38"/>
      <c r="I25" s="37"/>
      <c r="J25" s="39"/>
      <c r="K25" s="38"/>
      <c r="L25" s="37"/>
      <c r="M25" s="38"/>
      <c r="N25" s="37"/>
      <c r="O25" s="39"/>
      <c r="P25" s="38"/>
      <c r="Q25" s="36"/>
      <c r="R25" s="37"/>
      <c r="S25" s="38"/>
      <c r="T25" s="36"/>
      <c r="U25" s="37"/>
    </row>
    <row r="26" spans="1:21">
      <c r="A26" s="4"/>
      <c r="B26" s="35"/>
      <c r="C26" s="36"/>
      <c r="D26" s="37"/>
      <c r="E26" s="38"/>
      <c r="F26" s="36"/>
      <c r="G26" s="37"/>
      <c r="H26" s="38"/>
      <c r="I26" s="37"/>
      <c r="J26" s="39"/>
      <c r="K26" s="38"/>
      <c r="L26" s="37"/>
      <c r="M26" s="38"/>
      <c r="N26" s="37"/>
      <c r="O26" s="39"/>
      <c r="P26" s="38"/>
      <c r="Q26" s="36"/>
      <c r="R26" s="37"/>
      <c r="S26" s="38"/>
      <c r="T26" s="36"/>
      <c r="U26" s="37"/>
    </row>
    <row r="27" spans="1:21">
      <c r="A27" s="4"/>
      <c r="B27" s="35"/>
      <c r="C27" s="36"/>
      <c r="D27" s="37"/>
      <c r="E27" s="38"/>
      <c r="F27" s="36"/>
      <c r="G27" s="37"/>
      <c r="H27" s="38"/>
      <c r="I27" s="37"/>
      <c r="J27" s="39"/>
      <c r="K27" s="38"/>
      <c r="L27" s="37"/>
      <c r="M27" s="38"/>
      <c r="N27" s="37"/>
      <c r="O27" s="39"/>
      <c r="P27" s="38"/>
      <c r="Q27" s="36"/>
      <c r="R27" s="37"/>
      <c r="S27" s="38"/>
      <c r="T27" s="36"/>
      <c r="U27" s="37"/>
    </row>
    <row r="28" spans="1:21">
      <c r="A28" s="4"/>
      <c r="B28" s="35"/>
      <c r="C28" s="36"/>
      <c r="D28" s="37"/>
      <c r="E28" s="38"/>
      <c r="F28" s="36"/>
      <c r="G28" s="37"/>
      <c r="H28" s="38"/>
      <c r="I28" s="37"/>
      <c r="J28" s="39"/>
      <c r="K28" s="38"/>
      <c r="L28" s="37"/>
      <c r="M28" s="38"/>
      <c r="N28" s="37"/>
      <c r="O28" s="39"/>
      <c r="P28" s="38"/>
      <c r="Q28" s="36"/>
      <c r="R28" s="37"/>
      <c r="S28" s="38"/>
      <c r="T28" s="36"/>
      <c r="U28" s="37"/>
    </row>
    <row r="29" spans="1:21">
      <c r="A29" s="4"/>
      <c r="B29" s="35"/>
      <c r="C29" s="36"/>
      <c r="D29" s="37"/>
      <c r="E29" s="38"/>
      <c r="F29" s="36"/>
      <c r="G29" s="37"/>
      <c r="H29" s="38"/>
      <c r="I29" s="37"/>
      <c r="J29" s="39"/>
      <c r="K29" s="38"/>
      <c r="L29" s="37"/>
      <c r="M29" s="38"/>
      <c r="N29" s="37"/>
      <c r="O29" s="39"/>
      <c r="P29" s="38"/>
      <c r="Q29" s="36"/>
      <c r="R29" s="37"/>
      <c r="S29" s="38"/>
      <c r="T29" s="36"/>
      <c r="U29" s="37"/>
    </row>
    <row r="30" spans="1:21">
      <c r="A30" s="4"/>
      <c r="B30" s="35"/>
      <c r="C30" s="36"/>
      <c r="D30" s="37"/>
      <c r="E30" s="38"/>
      <c r="F30" s="36"/>
      <c r="G30" s="37"/>
      <c r="H30" s="38"/>
      <c r="I30" s="37"/>
      <c r="J30" s="39"/>
      <c r="K30" s="38"/>
      <c r="L30" s="37"/>
      <c r="M30" s="38"/>
      <c r="N30" s="37"/>
      <c r="O30" s="39"/>
      <c r="P30" s="38"/>
      <c r="Q30" s="36"/>
      <c r="R30" s="37"/>
      <c r="S30" s="38"/>
      <c r="T30" s="36"/>
      <c r="U30" s="37"/>
    </row>
    <row r="31" spans="1:21">
      <c r="A31" s="4"/>
      <c r="B31" s="35"/>
      <c r="C31" s="36"/>
      <c r="D31" s="37"/>
      <c r="E31" s="38"/>
      <c r="F31" s="36"/>
      <c r="G31" s="37"/>
      <c r="H31" s="38"/>
      <c r="I31" s="37"/>
      <c r="J31" s="39"/>
      <c r="K31" s="38"/>
      <c r="L31" s="37"/>
      <c r="M31" s="38"/>
      <c r="N31" s="37"/>
      <c r="O31" s="39"/>
      <c r="P31" s="38"/>
      <c r="Q31" s="36"/>
      <c r="R31" s="37"/>
      <c r="S31" s="38"/>
      <c r="T31" s="36"/>
      <c r="U31" s="37"/>
    </row>
    <row r="32" spans="1:21">
      <c r="A32" s="4"/>
      <c r="B32" s="35"/>
      <c r="C32" s="36"/>
      <c r="D32" s="37"/>
      <c r="E32" s="38"/>
      <c r="F32" s="36"/>
      <c r="G32" s="37"/>
      <c r="H32" s="38"/>
      <c r="I32" s="37"/>
      <c r="J32" s="39"/>
      <c r="K32" s="38"/>
      <c r="L32" s="37"/>
      <c r="M32" s="38"/>
      <c r="N32" s="37"/>
      <c r="O32" s="39"/>
      <c r="P32" s="38"/>
      <c r="Q32" s="36"/>
      <c r="R32" s="37"/>
      <c r="S32" s="38"/>
      <c r="T32" s="36"/>
      <c r="U32" s="37"/>
    </row>
    <row r="33" spans="1:21">
      <c r="A33" s="4"/>
      <c r="B33" s="35"/>
      <c r="C33" s="36"/>
      <c r="D33" s="37"/>
      <c r="E33" s="38"/>
      <c r="F33" s="36"/>
      <c r="G33" s="37"/>
      <c r="H33" s="38"/>
      <c r="I33" s="37"/>
      <c r="J33" s="39"/>
      <c r="K33" s="38"/>
      <c r="L33" s="37"/>
      <c r="M33" s="38"/>
      <c r="N33" s="37"/>
      <c r="O33" s="39"/>
      <c r="P33" s="38"/>
      <c r="Q33" s="36"/>
      <c r="R33" s="37"/>
      <c r="S33" s="38"/>
      <c r="T33" s="36"/>
      <c r="U33" s="37"/>
    </row>
    <row r="34" spans="1:21">
      <c r="A34" s="4"/>
      <c r="B34" s="35"/>
      <c r="C34" s="36"/>
      <c r="D34" s="37"/>
      <c r="E34" s="38"/>
      <c r="F34" s="36"/>
      <c r="G34" s="37"/>
      <c r="H34" s="38"/>
      <c r="I34" s="37"/>
      <c r="J34" s="39"/>
      <c r="K34" s="38"/>
      <c r="L34" s="37"/>
      <c r="M34" s="38"/>
      <c r="N34" s="37"/>
      <c r="O34" s="39"/>
      <c r="P34" s="38"/>
      <c r="Q34" s="36"/>
      <c r="R34" s="37"/>
      <c r="S34" s="38"/>
      <c r="T34" s="36"/>
      <c r="U34" s="37"/>
    </row>
    <row r="35" spans="1:21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 t="str">
        <f t="shared" si="0"/>
        <v/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0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workbookViewId="0">
      <selection activeCell="E22" sqref="E22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f>May!$A$4+31</f>
        <v>40334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/>
      <c r="B7" s="30"/>
      <c r="C7" s="31"/>
      <c r="D7" s="32"/>
      <c r="E7" s="33"/>
      <c r="F7" s="31"/>
      <c r="G7" s="32"/>
      <c r="H7" s="33"/>
      <c r="I7" s="32"/>
      <c r="J7" s="34"/>
      <c r="K7" s="33"/>
      <c r="L7" s="32"/>
      <c r="M7" s="33"/>
      <c r="N7" s="32"/>
      <c r="O7" s="34"/>
      <c r="P7" s="33"/>
      <c r="Q7" s="31"/>
      <c r="R7" s="32"/>
      <c r="S7" s="33"/>
      <c r="T7" s="31"/>
      <c r="U7" s="32"/>
    </row>
    <row r="8" spans="1:21">
      <c r="A8" s="4"/>
      <c r="B8" s="35"/>
      <c r="C8" s="36"/>
      <c r="D8" s="37"/>
      <c r="E8" s="38"/>
      <c r="F8" s="36"/>
      <c r="G8" s="37"/>
      <c r="H8" s="38"/>
      <c r="I8" s="37"/>
      <c r="J8" s="39"/>
      <c r="K8" s="38"/>
      <c r="L8" s="37"/>
      <c r="M8" s="38"/>
      <c r="N8" s="37"/>
      <c r="O8" s="39"/>
      <c r="P8" s="38"/>
      <c r="Q8" s="36"/>
      <c r="R8" s="37"/>
      <c r="S8" s="38"/>
      <c r="T8" s="36"/>
      <c r="U8" s="37"/>
    </row>
    <row r="9" spans="1:21">
      <c r="A9" s="4"/>
      <c r="B9" s="35"/>
      <c r="C9" s="36"/>
      <c r="D9" s="37"/>
      <c r="E9" s="38"/>
      <c r="F9" s="36"/>
      <c r="G9" s="37"/>
      <c r="H9" s="38"/>
      <c r="I9" s="37"/>
      <c r="J9" s="39"/>
      <c r="K9" s="38"/>
      <c r="L9" s="37"/>
      <c r="M9" s="38"/>
      <c r="N9" s="37"/>
      <c r="O9" s="39"/>
      <c r="P9" s="38"/>
      <c r="Q9" s="36"/>
      <c r="R9" s="37"/>
      <c r="S9" s="38"/>
      <c r="T9" s="36"/>
      <c r="U9" s="37"/>
    </row>
    <row r="10" spans="1:21">
      <c r="A10" s="4"/>
      <c r="B10" s="35"/>
      <c r="C10" s="36"/>
      <c r="D10" s="37"/>
      <c r="E10" s="38"/>
      <c r="F10" s="36"/>
      <c r="G10" s="37"/>
      <c r="H10" s="38"/>
      <c r="I10" s="37"/>
      <c r="J10" s="39"/>
      <c r="K10" s="38"/>
      <c r="L10" s="37"/>
      <c r="M10" s="38"/>
      <c r="N10" s="37"/>
      <c r="O10" s="39"/>
      <c r="P10" s="38"/>
      <c r="Q10" s="36"/>
      <c r="R10" s="37"/>
      <c r="S10" s="38"/>
      <c r="T10" s="36"/>
      <c r="U10" s="37"/>
    </row>
    <row r="11" spans="1:21">
      <c r="A11" s="4"/>
      <c r="B11" s="35"/>
      <c r="C11" s="36"/>
      <c r="D11" s="37"/>
      <c r="E11" s="38"/>
      <c r="F11" s="36"/>
      <c r="G11" s="37"/>
      <c r="H11" s="38"/>
      <c r="I11" s="37"/>
      <c r="J11" s="39"/>
      <c r="K11" s="38"/>
      <c r="L11" s="37"/>
      <c r="M11" s="38"/>
      <c r="N11" s="37"/>
      <c r="O11" s="39"/>
      <c r="P11" s="38"/>
      <c r="Q11" s="36"/>
      <c r="R11" s="37"/>
      <c r="S11" s="38"/>
      <c r="T11" s="36"/>
      <c r="U11" s="37"/>
    </row>
    <row r="12" spans="1:21">
      <c r="A12" s="4"/>
      <c r="B12" s="35"/>
      <c r="C12" s="36"/>
      <c r="D12" s="37"/>
      <c r="E12" s="38"/>
      <c r="F12" s="36"/>
      <c r="G12" s="37"/>
      <c r="H12" s="38"/>
      <c r="I12" s="37"/>
      <c r="J12" s="39"/>
      <c r="K12" s="38"/>
      <c r="L12" s="37"/>
      <c r="M12" s="38"/>
      <c r="N12" s="37"/>
      <c r="O12" s="39"/>
      <c r="P12" s="38"/>
      <c r="Q12" s="36"/>
      <c r="R12" s="37"/>
      <c r="S12" s="38"/>
      <c r="T12" s="36"/>
      <c r="U12" s="37"/>
    </row>
    <row r="13" spans="1:21">
      <c r="A13" s="4"/>
      <c r="B13" s="35"/>
      <c r="C13" s="36"/>
      <c r="D13" s="37"/>
      <c r="E13" s="38"/>
      <c r="F13" s="36"/>
      <c r="G13" s="37"/>
      <c r="H13" s="38"/>
      <c r="I13" s="37"/>
      <c r="J13" s="39"/>
      <c r="K13" s="38"/>
      <c r="L13" s="37"/>
      <c r="M13" s="38"/>
      <c r="N13" s="37"/>
      <c r="O13" s="39"/>
      <c r="P13" s="38"/>
      <c r="Q13" s="36"/>
      <c r="R13" s="37"/>
      <c r="S13" s="38"/>
      <c r="T13" s="36"/>
      <c r="U13" s="37"/>
    </row>
    <row r="14" spans="1:21">
      <c r="A14" s="4"/>
      <c r="B14" s="35"/>
      <c r="C14" s="36"/>
      <c r="D14" s="37"/>
      <c r="E14" s="38"/>
      <c r="F14" s="36"/>
      <c r="G14" s="37"/>
      <c r="H14" s="38"/>
      <c r="I14" s="37"/>
      <c r="J14" s="39"/>
      <c r="K14" s="38"/>
      <c r="L14" s="37"/>
      <c r="M14" s="38"/>
      <c r="N14" s="37"/>
      <c r="O14" s="39"/>
      <c r="P14" s="38"/>
      <c r="Q14" s="36"/>
      <c r="R14" s="37"/>
      <c r="S14" s="38"/>
      <c r="T14" s="36"/>
      <c r="U14" s="37"/>
    </row>
    <row r="15" spans="1:21">
      <c r="A15" s="4"/>
      <c r="B15" s="35"/>
      <c r="C15" s="36"/>
      <c r="D15" s="37"/>
      <c r="E15" s="38"/>
      <c r="F15" s="36"/>
      <c r="G15" s="37"/>
      <c r="H15" s="38"/>
      <c r="I15" s="37"/>
      <c r="J15" s="39"/>
      <c r="K15" s="38"/>
      <c r="L15" s="37"/>
      <c r="M15" s="38"/>
      <c r="N15" s="37"/>
      <c r="O15" s="39"/>
      <c r="P15" s="38"/>
      <c r="Q15" s="36"/>
      <c r="R15" s="37"/>
      <c r="S15" s="38"/>
      <c r="T15" s="36"/>
      <c r="U15" s="37"/>
    </row>
    <row r="16" spans="1:21">
      <c r="A16" s="4"/>
      <c r="B16" s="35"/>
      <c r="C16" s="36"/>
      <c r="D16" s="37"/>
      <c r="E16" s="38"/>
      <c r="F16" s="36"/>
      <c r="G16" s="37"/>
      <c r="H16" s="38"/>
      <c r="I16" s="37"/>
      <c r="J16" s="39"/>
      <c r="K16" s="38"/>
      <c r="L16" s="37"/>
      <c r="M16" s="38"/>
      <c r="N16" s="37"/>
      <c r="O16" s="39"/>
      <c r="P16" s="38"/>
      <c r="Q16" s="36"/>
      <c r="R16" s="37"/>
      <c r="S16" s="38"/>
      <c r="T16" s="36"/>
      <c r="U16" s="37"/>
    </row>
    <row r="17" spans="1:21">
      <c r="A17" s="4"/>
      <c r="B17" s="35"/>
      <c r="C17" s="36"/>
      <c r="D17" s="37"/>
      <c r="E17" s="38"/>
      <c r="F17" s="36"/>
      <c r="G17" s="37"/>
      <c r="H17" s="38"/>
      <c r="I17" s="37"/>
      <c r="J17" s="39"/>
      <c r="K17" s="38"/>
      <c r="L17" s="37"/>
      <c r="M17" s="38"/>
      <c r="N17" s="37"/>
      <c r="O17" s="39"/>
      <c r="P17" s="38"/>
      <c r="Q17" s="36"/>
      <c r="R17" s="37"/>
      <c r="S17" s="38"/>
      <c r="T17" s="36"/>
      <c r="U17" s="37"/>
    </row>
    <row r="18" spans="1:21">
      <c r="A18" s="4"/>
      <c r="B18" s="35"/>
      <c r="C18" s="36"/>
      <c r="D18" s="37"/>
      <c r="E18" s="38"/>
      <c r="F18" s="36"/>
      <c r="G18" s="37"/>
      <c r="H18" s="38"/>
      <c r="I18" s="37"/>
      <c r="J18" s="39"/>
      <c r="K18" s="38"/>
      <c r="L18" s="37"/>
      <c r="M18" s="38"/>
      <c r="N18" s="37"/>
      <c r="O18" s="39"/>
      <c r="P18" s="38"/>
      <c r="Q18" s="36"/>
      <c r="R18" s="37"/>
      <c r="S18" s="38"/>
      <c r="T18" s="36"/>
      <c r="U18" s="37"/>
    </row>
    <row r="19" spans="1:21">
      <c r="A19" s="4"/>
      <c r="B19" s="35"/>
      <c r="C19" s="36"/>
      <c r="D19" s="37"/>
      <c r="E19" s="38"/>
      <c r="F19" s="36"/>
      <c r="G19" s="37"/>
      <c r="H19" s="38"/>
      <c r="I19" s="37"/>
      <c r="J19" s="39"/>
      <c r="K19" s="38"/>
      <c r="L19" s="37"/>
      <c r="M19" s="38"/>
      <c r="N19" s="37"/>
      <c r="O19" s="39"/>
      <c r="P19" s="38"/>
      <c r="Q19" s="36"/>
      <c r="R19" s="37"/>
      <c r="S19" s="38"/>
      <c r="T19" s="36"/>
      <c r="U19" s="37"/>
    </row>
    <row r="20" spans="1:21">
      <c r="A20" s="4"/>
      <c r="B20" s="35"/>
      <c r="C20" s="36"/>
      <c r="D20" s="37"/>
      <c r="E20" s="38"/>
      <c r="F20" s="36"/>
      <c r="G20" s="37"/>
      <c r="H20" s="38"/>
      <c r="I20" s="37"/>
      <c r="J20" s="39"/>
      <c r="K20" s="38"/>
      <c r="L20" s="37"/>
      <c r="M20" s="38"/>
      <c r="N20" s="37"/>
      <c r="O20" s="39"/>
      <c r="P20" s="38"/>
      <c r="Q20" s="36"/>
      <c r="R20" s="37"/>
      <c r="S20" s="38"/>
      <c r="T20" s="36"/>
      <c r="U20" s="37"/>
    </row>
    <row r="21" spans="1:21">
      <c r="A21" s="4"/>
      <c r="B21" s="35"/>
      <c r="C21" s="36"/>
      <c r="D21" s="37"/>
      <c r="E21" s="38"/>
      <c r="F21" s="36"/>
      <c r="G21" s="37"/>
      <c r="H21" s="38"/>
      <c r="I21" s="37"/>
      <c r="J21" s="39"/>
      <c r="K21" s="38"/>
      <c r="L21" s="37"/>
      <c r="M21" s="38"/>
      <c r="N21" s="37"/>
      <c r="O21" s="39"/>
      <c r="P21" s="38"/>
      <c r="Q21" s="36"/>
      <c r="R21" s="37"/>
      <c r="S21" s="38"/>
      <c r="T21" s="36"/>
      <c r="U21" s="37"/>
    </row>
    <row r="22" spans="1:21">
      <c r="A22" s="4"/>
      <c r="B22" s="35"/>
      <c r="C22" s="36"/>
      <c r="D22" s="37"/>
      <c r="E22" s="38"/>
      <c r="F22" s="36"/>
      <c r="G22" s="37"/>
      <c r="H22" s="38"/>
      <c r="I22" s="37"/>
      <c r="J22" s="39"/>
      <c r="K22" s="38"/>
      <c r="L22" s="37"/>
      <c r="M22" s="38"/>
      <c r="N22" s="37"/>
      <c r="O22" s="39"/>
      <c r="P22" s="38"/>
      <c r="Q22" s="36"/>
      <c r="R22" s="37"/>
      <c r="S22" s="38"/>
      <c r="T22" s="36"/>
      <c r="U22" s="37"/>
    </row>
    <row r="23" spans="1:21">
      <c r="A23" s="4"/>
      <c r="B23" s="35"/>
      <c r="C23" s="36"/>
      <c r="D23" s="37"/>
      <c r="E23" s="38"/>
      <c r="F23" s="36"/>
      <c r="G23" s="37"/>
      <c r="H23" s="38"/>
      <c r="I23" s="37"/>
      <c r="J23" s="39"/>
      <c r="K23" s="38"/>
      <c r="L23" s="37"/>
      <c r="M23" s="38"/>
      <c r="N23" s="37"/>
      <c r="O23" s="39"/>
      <c r="P23" s="38"/>
      <c r="Q23" s="36"/>
      <c r="R23" s="37"/>
      <c r="S23" s="38"/>
      <c r="T23" s="36"/>
      <c r="U23" s="37"/>
    </row>
    <row r="24" spans="1:21">
      <c r="A24" s="4"/>
      <c r="B24" s="35"/>
      <c r="C24" s="36"/>
      <c r="D24" s="37"/>
      <c r="E24" s="38"/>
      <c r="F24" s="36"/>
      <c r="G24" s="37"/>
      <c r="H24" s="38"/>
      <c r="I24" s="37"/>
      <c r="J24" s="39"/>
      <c r="K24" s="38"/>
      <c r="L24" s="37"/>
      <c r="M24" s="38"/>
      <c r="N24" s="37"/>
      <c r="O24" s="39"/>
      <c r="P24" s="38"/>
      <c r="Q24" s="36"/>
      <c r="R24" s="37"/>
      <c r="S24" s="38"/>
      <c r="T24" s="36"/>
      <c r="U24" s="37"/>
    </row>
    <row r="25" spans="1:21">
      <c r="A25" s="4"/>
      <c r="B25" s="35"/>
      <c r="C25" s="36"/>
      <c r="D25" s="37"/>
      <c r="E25" s="38"/>
      <c r="F25" s="36"/>
      <c r="G25" s="37"/>
      <c r="H25" s="38"/>
      <c r="I25" s="37"/>
      <c r="J25" s="39"/>
      <c r="K25" s="38"/>
      <c r="L25" s="37"/>
      <c r="M25" s="38"/>
      <c r="N25" s="37"/>
      <c r="O25" s="39"/>
      <c r="P25" s="38"/>
      <c r="Q25" s="36"/>
      <c r="R25" s="37"/>
      <c r="S25" s="38"/>
      <c r="T25" s="36"/>
      <c r="U25" s="37"/>
    </row>
    <row r="26" spans="1:21">
      <c r="A26" s="4"/>
      <c r="B26" s="35"/>
      <c r="C26" s="36"/>
      <c r="D26" s="37"/>
      <c r="E26" s="38"/>
      <c r="F26" s="36"/>
      <c r="G26" s="37"/>
      <c r="H26" s="38"/>
      <c r="I26" s="37"/>
      <c r="J26" s="39"/>
      <c r="K26" s="38"/>
      <c r="L26" s="37"/>
      <c r="M26" s="38"/>
      <c r="N26" s="37"/>
      <c r="O26" s="39"/>
      <c r="P26" s="38"/>
      <c r="Q26" s="36"/>
      <c r="R26" s="37"/>
      <c r="S26" s="38"/>
      <c r="T26" s="36"/>
      <c r="U26" s="37"/>
    </row>
    <row r="27" spans="1:21">
      <c r="A27" s="4"/>
      <c r="B27" s="35"/>
      <c r="C27" s="36"/>
      <c r="D27" s="37"/>
      <c r="E27" s="38"/>
      <c r="F27" s="36"/>
      <c r="G27" s="37"/>
      <c r="H27" s="38"/>
      <c r="I27" s="37"/>
      <c r="J27" s="39"/>
      <c r="K27" s="38"/>
      <c r="L27" s="37"/>
      <c r="M27" s="38"/>
      <c r="N27" s="37"/>
      <c r="O27" s="39"/>
      <c r="P27" s="38"/>
      <c r="Q27" s="36"/>
      <c r="R27" s="37"/>
      <c r="S27" s="38"/>
      <c r="T27" s="36"/>
      <c r="U27" s="37"/>
    </row>
    <row r="28" spans="1:21">
      <c r="A28" s="4"/>
      <c r="B28" s="35"/>
      <c r="C28" s="36"/>
      <c r="D28" s="37"/>
      <c r="E28" s="38"/>
      <c r="F28" s="36"/>
      <c r="G28" s="37"/>
      <c r="H28" s="38"/>
      <c r="I28" s="37"/>
      <c r="J28" s="39"/>
      <c r="K28" s="38"/>
      <c r="L28" s="37"/>
      <c r="M28" s="38"/>
      <c r="N28" s="37"/>
      <c r="O28" s="39"/>
      <c r="P28" s="38"/>
      <c r="Q28" s="36"/>
      <c r="R28" s="37"/>
      <c r="S28" s="38"/>
      <c r="T28" s="36"/>
      <c r="U28" s="37"/>
    </row>
    <row r="29" spans="1:21">
      <c r="A29" s="4"/>
      <c r="B29" s="35"/>
      <c r="C29" s="36"/>
      <c r="D29" s="37"/>
      <c r="E29" s="38"/>
      <c r="F29" s="36"/>
      <c r="G29" s="37"/>
      <c r="H29" s="38"/>
      <c r="I29" s="37"/>
      <c r="J29" s="39"/>
      <c r="K29" s="38"/>
      <c r="L29" s="37"/>
      <c r="M29" s="38"/>
      <c r="N29" s="37"/>
      <c r="O29" s="39"/>
      <c r="P29" s="38"/>
      <c r="Q29" s="36"/>
      <c r="R29" s="37"/>
      <c r="S29" s="38"/>
      <c r="T29" s="36"/>
      <c r="U29" s="37"/>
    </row>
    <row r="30" spans="1:21">
      <c r="A30" s="4"/>
      <c r="B30" s="35"/>
      <c r="C30" s="36"/>
      <c r="D30" s="37"/>
      <c r="E30" s="38"/>
      <c r="F30" s="36"/>
      <c r="G30" s="37"/>
      <c r="H30" s="38"/>
      <c r="I30" s="37"/>
      <c r="J30" s="39"/>
      <c r="K30" s="38"/>
      <c r="L30" s="37"/>
      <c r="M30" s="38"/>
      <c r="N30" s="37"/>
      <c r="O30" s="39"/>
      <c r="P30" s="38"/>
      <c r="Q30" s="36"/>
      <c r="R30" s="37"/>
      <c r="S30" s="38"/>
      <c r="T30" s="36"/>
      <c r="U30" s="37"/>
    </row>
    <row r="31" spans="1:21">
      <c r="A31" s="4"/>
      <c r="B31" s="35"/>
      <c r="C31" s="36"/>
      <c r="D31" s="37"/>
      <c r="E31" s="38"/>
      <c r="F31" s="36"/>
      <c r="G31" s="37"/>
      <c r="H31" s="38"/>
      <c r="I31" s="37"/>
      <c r="J31" s="39"/>
      <c r="K31" s="38"/>
      <c r="L31" s="37"/>
      <c r="M31" s="38"/>
      <c r="N31" s="37"/>
      <c r="O31" s="39"/>
      <c r="P31" s="38"/>
      <c r="Q31" s="36"/>
      <c r="R31" s="37"/>
      <c r="S31" s="38"/>
      <c r="T31" s="36"/>
      <c r="U31" s="37"/>
    </row>
    <row r="32" spans="1:21">
      <c r="A32" s="4"/>
      <c r="B32" s="35"/>
      <c r="C32" s="36"/>
      <c r="D32" s="37"/>
      <c r="E32" s="38"/>
      <c r="F32" s="36"/>
      <c r="G32" s="37"/>
      <c r="H32" s="38"/>
      <c r="I32" s="37"/>
      <c r="J32" s="39"/>
      <c r="K32" s="38"/>
      <c r="L32" s="37"/>
      <c r="M32" s="38"/>
      <c r="N32" s="37"/>
      <c r="O32" s="39"/>
      <c r="P32" s="38"/>
      <c r="Q32" s="36"/>
      <c r="R32" s="37"/>
      <c r="S32" s="38"/>
      <c r="T32" s="36"/>
      <c r="U32" s="37"/>
    </row>
    <row r="33" spans="1:21">
      <c r="A33" s="4"/>
      <c r="B33" s="35"/>
      <c r="C33" s="36"/>
      <c r="D33" s="37"/>
      <c r="E33" s="38"/>
      <c r="F33" s="36"/>
      <c r="G33" s="37"/>
      <c r="H33" s="38"/>
      <c r="I33" s="37"/>
      <c r="J33" s="39"/>
      <c r="K33" s="38"/>
      <c r="L33" s="37"/>
      <c r="M33" s="38"/>
      <c r="N33" s="37"/>
      <c r="O33" s="39"/>
      <c r="P33" s="38"/>
      <c r="Q33" s="36"/>
      <c r="R33" s="37"/>
      <c r="S33" s="38"/>
      <c r="T33" s="36"/>
      <c r="U33" s="37"/>
    </row>
    <row r="34" spans="1:21">
      <c r="A34" s="4"/>
      <c r="B34" s="35"/>
      <c r="C34" s="36"/>
      <c r="D34" s="37"/>
      <c r="E34" s="38"/>
      <c r="F34" s="36"/>
      <c r="G34" s="37"/>
      <c r="H34" s="38"/>
      <c r="I34" s="37"/>
      <c r="J34" s="39"/>
      <c r="K34" s="38"/>
      <c r="L34" s="37"/>
      <c r="M34" s="38"/>
      <c r="N34" s="37"/>
      <c r="O34" s="39"/>
      <c r="P34" s="38"/>
      <c r="Q34" s="36"/>
      <c r="R34" s="37"/>
      <c r="S34" s="38"/>
      <c r="T34" s="36"/>
      <c r="U34" s="37"/>
    </row>
    <row r="35" spans="1:21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 t="str">
        <f t="shared" si="0"/>
        <v/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0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workbookViewId="0">
      <selection activeCell="G14" sqref="G14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f>June!$A$4+31</f>
        <v>40365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/>
      <c r="B7" s="30"/>
      <c r="C7" s="31"/>
      <c r="D7" s="32"/>
      <c r="E7" s="33"/>
      <c r="F7" s="31"/>
      <c r="G7" s="32"/>
      <c r="H7" s="33"/>
      <c r="I7" s="32"/>
      <c r="J7" s="34"/>
      <c r="K7" s="33"/>
      <c r="L7" s="32"/>
      <c r="M7" s="33"/>
      <c r="N7" s="32"/>
      <c r="O7" s="34"/>
      <c r="P7" s="33"/>
      <c r="Q7" s="31"/>
      <c r="R7" s="32"/>
      <c r="S7" s="33"/>
      <c r="T7" s="31"/>
      <c r="U7" s="32"/>
    </row>
    <row r="8" spans="1:21">
      <c r="A8" s="4"/>
      <c r="B8" s="35"/>
      <c r="C8" s="36"/>
      <c r="D8" s="37"/>
      <c r="E8" s="38"/>
      <c r="F8" s="36"/>
      <c r="G8" s="37"/>
      <c r="H8" s="38"/>
      <c r="I8" s="37"/>
      <c r="J8" s="39"/>
      <c r="K8" s="38"/>
      <c r="L8" s="37"/>
      <c r="M8" s="38"/>
      <c r="N8" s="37"/>
      <c r="O8" s="39"/>
      <c r="P8" s="38"/>
      <c r="Q8" s="36"/>
      <c r="R8" s="37"/>
      <c r="S8" s="38"/>
      <c r="T8" s="36"/>
      <c r="U8" s="37"/>
    </row>
    <row r="9" spans="1:21">
      <c r="A9" s="4"/>
      <c r="B9" s="35"/>
      <c r="C9" s="36"/>
      <c r="D9" s="37"/>
      <c r="E9" s="38"/>
      <c r="F9" s="36"/>
      <c r="G9" s="37"/>
      <c r="H9" s="38"/>
      <c r="I9" s="37"/>
      <c r="J9" s="39"/>
      <c r="K9" s="38"/>
      <c r="L9" s="37"/>
      <c r="M9" s="38"/>
      <c r="N9" s="37"/>
      <c r="O9" s="39"/>
      <c r="P9" s="38"/>
      <c r="Q9" s="36"/>
      <c r="R9" s="37"/>
      <c r="S9" s="38"/>
      <c r="T9" s="36"/>
      <c r="U9" s="37"/>
    </row>
    <row r="10" spans="1:21">
      <c r="A10" s="4"/>
      <c r="B10" s="35"/>
      <c r="C10" s="36"/>
      <c r="D10" s="37"/>
      <c r="E10" s="38"/>
      <c r="F10" s="36"/>
      <c r="G10" s="37"/>
      <c r="H10" s="38"/>
      <c r="I10" s="37"/>
      <c r="J10" s="39"/>
      <c r="K10" s="38"/>
      <c r="L10" s="37"/>
      <c r="M10" s="38"/>
      <c r="N10" s="37"/>
      <c r="O10" s="39"/>
      <c r="P10" s="38"/>
      <c r="Q10" s="36"/>
      <c r="R10" s="37"/>
      <c r="S10" s="38"/>
      <c r="T10" s="36"/>
      <c r="U10" s="37"/>
    </row>
    <row r="11" spans="1:21">
      <c r="A11" s="4"/>
      <c r="B11" s="35"/>
      <c r="C11" s="36"/>
      <c r="D11" s="37"/>
      <c r="E11" s="38"/>
      <c r="F11" s="36"/>
      <c r="G11" s="37"/>
      <c r="H11" s="38"/>
      <c r="I11" s="37"/>
      <c r="J11" s="39"/>
      <c r="K11" s="38"/>
      <c r="L11" s="37"/>
      <c r="M11" s="38"/>
      <c r="N11" s="37"/>
      <c r="O11" s="39"/>
      <c r="P11" s="38"/>
      <c r="Q11" s="36"/>
      <c r="R11" s="37"/>
      <c r="S11" s="38"/>
      <c r="T11" s="36"/>
      <c r="U11" s="37"/>
    </row>
    <row r="12" spans="1:21">
      <c r="A12" s="4"/>
      <c r="B12" s="35"/>
      <c r="C12" s="36"/>
      <c r="D12" s="37"/>
      <c r="E12" s="38"/>
      <c r="F12" s="36"/>
      <c r="G12" s="37"/>
      <c r="H12" s="38"/>
      <c r="I12" s="37"/>
      <c r="J12" s="39"/>
      <c r="K12" s="38"/>
      <c r="L12" s="37"/>
      <c r="M12" s="38"/>
      <c r="N12" s="37"/>
      <c r="O12" s="39"/>
      <c r="P12" s="38"/>
      <c r="Q12" s="36"/>
      <c r="R12" s="37"/>
      <c r="S12" s="38"/>
      <c r="T12" s="36"/>
      <c r="U12" s="37"/>
    </row>
    <row r="13" spans="1:21">
      <c r="A13" s="4"/>
      <c r="B13" s="35"/>
      <c r="C13" s="36"/>
      <c r="D13" s="37"/>
      <c r="E13" s="38"/>
      <c r="F13" s="36"/>
      <c r="G13" s="37"/>
      <c r="H13" s="38"/>
      <c r="I13" s="37"/>
      <c r="J13" s="39"/>
      <c r="K13" s="38"/>
      <c r="L13" s="37"/>
      <c r="M13" s="38"/>
      <c r="N13" s="37"/>
      <c r="O13" s="39"/>
      <c r="P13" s="38"/>
      <c r="Q13" s="36"/>
      <c r="R13" s="37"/>
      <c r="S13" s="38"/>
      <c r="T13" s="36"/>
      <c r="U13" s="37"/>
    </row>
    <row r="14" spans="1:21">
      <c r="A14" s="4"/>
      <c r="B14" s="35"/>
      <c r="C14" s="36"/>
      <c r="D14" s="37"/>
      <c r="E14" s="38"/>
      <c r="F14" s="36"/>
      <c r="G14" s="37"/>
      <c r="H14" s="38"/>
      <c r="I14" s="37"/>
      <c r="J14" s="39"/>
      <c r="K14" s="38"/>
      <c r="L14" s="37"/>
      <c r="M14" s="38"/>
      <c r="N14" s="37"/>
      <c r="O14" s="39"/>
      <c r="P14" s="38"/>
      <c r="Q14" s="36"/>
      <c r="R14" s="37"/>
      <c r="S14" s="38"/>
      <c r="T14" s="36"/>
      <c r="U14" s="37"/>
    </row>
    <row r="15" spans="1:21">
      <c r="A15" s="4"/>
      <c r="B15" s="35"/>
      <c r="C15" s="36"/>
      <c r="D15" s="37"/>
      <c r="E15" s="38"/>
      <c r="F15" s="36"/>
      <c r="G15" s="37"/>
      <c r="H15" s="38"/>
      <c r="I15" s="37"/>
      <c r="J15" s="39"/>
      <c r="K15" s="38"/>
      <c r="L15" s="37"/>
      <c r="M15" s="38"/>
      <c r="N15" s="37"/>
      <c r="O15" s="39"/>
      <c r="P15" s="38"/>
      <c r="Q15" s="36"/>
      <c r="R15" s="37"/>
      <c r="S15" s="38"/>
      <c r="T15" s="36"/>
      <c r="U15" s="37"/>
    </row>
    <row r="16" spans="1:21">
      <c r="A16" s="4"/>
      <c r="B16" s="35"/>
      <c r="C16" s="36"/>
      <c r="D16" s="37"/>
      <c r="E16" s="38"/>
      <c r="F16" s="36"/>
      <c r="G16" s="37"/>
      <c r="H16" s="38"/>
      <c r="I16" s="37"/>
      <c r="J16" s="39"/>
      <c r="K16" s="38"/>
      <c r="L16" s="37"/>
      <c r="M16" s="38"/>
      <c r="N16" s="37"/>
      <c r="O16" s="39"/>
      <c r="P16" s="38"/>
      <c r="Q16" s="36"/>
      <c r="R16" s="37"/>
      <c r="S16" s="38"/>
      <c r="T16" s="36"/>
      <c r="U16" s="37"/>
    </row>
    <row r="17" spans="1:21">
      <c r="A17" s="4"/>
      <c r="B17" s="35"/>
      <c r="C17" s="36"/>
      <c r="D17" s="37"/>
      <c r="E17" s="38"/>
      <c r="F17" s="36"/>
      <c r="G17" s="37"/>
      <c r="H17" s="38"/>
      <c r="I17" s="37"/>
      <c r="J17" s="39"/>
      <c r="K17" s="38"/>
      <c r="L17" s="37"/>
      <c r="M17" s="38"/>
      <c r="N17" s="37"/>
      <c r="O17" s="39"/>
      <c r="P17" s="38"/>
      <c r="Q17" s="36"/>
      <c r="R17" s="37"/>
      <c r="S17" s="38"/>
      <c r="T17" s="36"/>
      <c r="U17" s="37"/>
    </row>
    <row r="18" spans="1:21">
      <c r="A18" s="4"/>
      <c r="B18" s="35"/>
      <c r="C18" s="36"/>
      <c r="D18" s="37"/>
      <c r="E18" s="38"/>
      <c r="F18" s="36"/>
      <c r="G18" s="37"/>
      <c r="H18" s="38"/>
      <c r="I18" s="37"/>
      <c r="J18" s="39"/>
      <c r="K18" s="38"/>
      <c r="L18" s="37"/>
      <c r="M18" s="38"/>
      <c r="N18" s="37"/>
      <c r="O18" s="39"/>
      <c r="P18" s="38"/>
      <c r="Q18" s="36"/>
      <c r="R18" s="37"/>
      <c r="S18" s="38"/>
      <c r="T18" s="36"/>
      <c r="U18" s="37"/>
    </row>
    <row r="19" spans="1:21">
      <c r="A19" s="4"/>
      <c r="B19" s="35"/>
      <c r="C19" s="36"/>
      <c r="D19" s="37"/>
      <c r="E19" s="38"/>
      <c r="F19" s="36"/>
      <c r="G19" s="37"/>
      <c r="H19" s="38"/>
      <c r="I19" s="37"/>
      <c r="J19" s="39"/>
      <c r="K19" s="38"/>
      <c r="L19" s="37"/>
      <c r="M19" s="38"/>
      <c r="N19" s="37"/>
      <c r="O19" s="39"/>
      <c r="P19" s="38"/>
      <c r="Q19" s="36"/>
      <c r="R19" s="37"/>
      <c r="S19" s="38"/>
      <c r="T19" s="36"/>
      <c r="U19" s="37"/>
    </row>
    <row r="20" spans="1:21">
      <c r="A20" s="4"/>
      <c r="B20" s="35"/>
      <c r="C20" s="36"/>
      <c r="D20" s="37"/>
      <c r="E20" s="38"/>
      <c r="F20" s="36"/>
      <c r="G20" s="37"/>
      <c r="H20" s="38"/>
      <c r="I20" s="37"/>
      <c r="J20" s="39"/>
      <c r="K20" s="38"/>
      <c r="L20" s="37"/>
      <c r="M20" s="38"/>
      <c r="N20" s="37"/>
      <c r="O20" s="39"/>
      <c r="P20" s="38"/>
      <c r="Q20" s="36"/>
      <c r="R20" s="37"/>
      <c r="S20" s="38"/>
      <c r="T20" s="36"/>
      <c r="U20" s="37"/>
    </row>
    <row r="21" spans="1:21">
      <c r="A21" s="4"/>
      <c r="B21" s="35"/>
      <c r="C21" s="36"/>
      <c r="D21" s="37"/>
      <c r="E21" s="38"/>
      <c r="F21" s="36"/>
      <c r="G21" s="37"/>
      <c r="H21" s="38"/>
      <c r="I21" s="37"/>
      <c r="J21" s="39"/>
      <c r="K21" s="38"/>
      <c r="L21" s="37"/>
      <c r="M21" s="38"/>
      <c r="N21" s="37"/>
      <c r="O21" s="39"/>
      <c r="P21" s="38"/>
      <c r="Q21" s="36"/>
      <c r="R21" s="37"/>
      <c r="S21" s="38"/>
      <c r="T21" s="36"/>
      <c r="U21" s="37"/>
    </row>
    <row r="22" spans="1:21">
      <c r="A22" s="4"/>
      <c r="B22" s="35"/>
      <c r="C22" s="36"/>
      <c r="D22" s="37"/>
      <c r="E22" s="38"/>
      <c r="F22" s="36"/>
      <c r="G22" s="37"/>
      <c r="H22" s="38"/>
      <c r="I22" s="37"/>
      <c r="J22" s="39"/>
      <c r="K22" s="38"/>
      <c r="L22" s="37"/>
      <c r="M22" s="38"/>
      <c r="N22" s="37"/>
      <c r="O22" s="39"/>
      <c r="P22" s="38"/>
      <c r="Q22" s="36"/>
      <c r="R22" s="37"/>
      <c r="S22" s="38"/>
      <c r="T22" s="36"/>
      <c r="U22" s="37"/>
    </row>
    <row r="23" spans="1:21">
      <c r="A23" s="4"/>
      <c r="B23" s="35"/>
      <c r="C23" s="36"/>
      <c r="D23" s="37"/>
      <c r="E23" s="38"/>
      <c r="F23" s="36"/>
      <c r="G23" s="37"/>
      <c r="H23" s="38"/>
      <c r="I23" s="37"/>
      <c r="J23" s="39"/>
      <c r="K23" s="38"/>
      <c r="L23" s="37"/>
      <c r="M23" s="38"/>
      <c r="N23" s="37"/>
      <c r="O23" s="39"/>
      <c r="P23" s="38"/>
      <c r="Q23" s="36"/>
      <c r="R23" s="37"/>
      <c r="S23" s="38"/>
      <c r="T23" s="36"/>
      <c r="U23" s="37"/>
    </row>
    <row r="24" spans="1:21">
      <c r="A24" s="4"/>
      <c r="B24" s="35"/>
      <c r="C24" s="36"/>
      <c r="D24" s="37"/>
      <c r="E24" s="38"/>
      <c r="F24" s="36"/>
      <c r="G24" s="37"/>
      <c r="H24" s="38"/>
      <c r="I24" s="37"/>
      <c r="J24" s="39"/>
      <c r="K24" s="38"/>
      <c r="L24" s="37"/>
      <c r="M24" s="38"/>
      <c r="N24" s="37"/>
      <c r="O24" s="39"/>
      <c r="P24" s="38"/>
      <c r="Q24" s="36"/>
      <c r="R24" s="37"/>
      <c r="S24" s="38"/>
      <c r="T24" s="36"/>
      <c r="U24" s="37"/>
    </row>
    <row r="25" spans="1:21">
      <c r="A25" s="4"/>
      <c r="B25" s="35"/>
      <c r="C25" s="36"/>
      <c r="D25" s="37"/>
      <c r="E25" s="38"/>
      <c r="F25" s="36"/>
      <c r="G25" s="37"/>
      <c r="H25" s="38"/>
      <c r="I25" s="37"/>
      <c r="J25" s="39"/>
      <c r="K25" s="38"/>
      <c r="L25" s="37"/>
      <c r="M25" s="38"/>
      <c r="N25" s="37"/>
      <c r="O25" s="39"/>
      <c r="P25" s="38"/>
      <c r="Q25" s="36"/>
      <c r="R25" s="37"/>
      <c r="S25" s="38"/>
      <c r="T25" s="36"/>
      <c r="U25" s="37"/>
    </row>
    <row r="26" spans="1:21">
      <c r="A26" s="4"/>
      <c r="B26" s="35"/>
      <c r="C26" s="36"/>
      <c r="D26" s="37"/>
      <c r="E26" s="38"/>
      <c r="F26" s="36"/>
      <c r="G26" s="37"/>
      <c r="H26" s="38"/>
      <c r="I26" s="37"/>
      <c r="J26" s="39"/>
      <c r="K26" s="38"/>
      <c r="L26" s="37"/>
      <c r="M26" s="38"/>
      <c r="N26" s="37"/>
      <c r="O26" s="39"/>
      <c r="P26" s="38"/>
      <c r="Q26" s="36"/>
      <c r="R26" s="37"/>
      <c r="S26" s="38"/>
      <c r="T26" s="36"/>
      <c r="U26" s="37"/>
    </row>
    <row r="27" spans="1:21">
      <c r="A27" s="4"/>
      <c r="B27" s="35"/>
      <c r="C27" s="36"/>
      <c r="D27" s="37"/>
      <c r="E27" s="38"/>
      <c r="F27" s="36"/>
      <c r="G27" s="37"/>
      <c r="H27" s="38"/>
      <c r="I27" s="37"/>
      <c r="J27" s="39"/>
      <c r="K27" s="38"/>
      <c r="L27" s="37"/>
      <c r="M27" s="38"/>
      <c r="N27" s="37"/>
      <c r="O27" s="39"/>
      <c r="P27" s="38"/>
      <c r="Q27" s="36"/>
      <c r="R27" s="37"/>
      <c r="S27" s="38"/>
      <c r="T27" s="36"/>
      <c r="U27" s="37"/>
    </row>
    <row r="28" spans="1:21">
      <c r="A28" s="4"/>
      <c r="B28" s="35"/>
      <c r="C28" s="36"/>
      <c r="D28" s="37"/>
      <c r="E28" s="38"/>
      <c r="F28" s="36"/>
      <c r="G28" s="37"/>
      <c r="H28" s="38"/>
      <c r="I28" s="37"/>
      <c r="J28" s="39"/>
      <c r="K28" s="38"/>
      <c r="L28" s="37"/>
      <c r="M28" s="38"/>
      <c r="N28" s="37"/>
      <c r="O28" s="39"/>
      <c r="P28" s="38"/>
      <c r="Q28" s="36"/>
      <c r="R28" s="37"/>
      <c r="S28" s="38"/>
      <c r="T28" s="36"/>
      <c r="U28" s="37"/>
    </row>
    <row r="29" spans="1:21">
      <c r="A29" s="4"/>
      <c r="B29" s="35"/>
      <c r="C29" s="36"/>
      <c r="D29" s="37"/>
      <c r="E29" s="38"/>
      <c r="F29" s="36"/>
      <c r="G29" s="37"/>
      <c r="H29" s="38"/>
      <c r="I29" s="37"/>
      <c r="J29" s="39"/>
      <c r="K29" s="38"/>
      <c r="L29" s="37"/>
      <c r="M29" s="38"/>
      <c r="N29" s="37"/>
      <c r="O29" s="39"/>
      <c r="P29" s="38"/>
      <c r="Q29" s="36"/>
      <c r="R29" s="37"/>
      <c r="S29" s="38"/>
      <c r="T29" s="36"/>
      <c r="U29" s="37"/>
    </row>
    <row r="30" spans="1:21">
      <c r="A30" s="4"/>
      <c r="B30" s="35"/>
      <c r="C30" s="36"/>
      <c r="D30" s="37"/>
      <c r="E30" s="38"/>
      <c r="F30" s="36"/>
      <c r="G30" s="37"/>
      <c r="H30" s="38"/>
      <c r="I30" s="37"/>
      <c r="J30" s="39"/>
      <c r="K30" s="38"/>
      <c r="L30" s="37"/>
      <c r="M30" s="38"/>
      <c r="N30" s="37"/>
      <c r="O30" s="39"/>
      <c r="P30" s="38"/>
      <c r="Q30" s="36"/>
      <c r="R30" s="37"/>
      <c r="S30" s="38"/>
      <c r="T30" s="36"/>
      <c r="U30" s="37"/>
    </row>
    <row r="31" spans="1:21">
      <c r="A31" s="4"/>
      <c r="B31" s="35"/>
      <c r="C31" s="36"/>
      <c r="D31" s="37"/>
      <c r="E31" s="38"/>
      <c r="F31" s="36"/>
      <c r="G31" s="37"/>
      <c r="H31" s="38"/>
      <c r="I31" s="37"/>
      <c r="J31" s="39"/>
      <c r="K31" s="38"/>
      <c r="L31" s="37"/>
      <c r="M31" s="38"/>
      <c r="N31" s="37"/>
      <c r="O31" s="39"/>
      <c r="P31" s="38"/>
      <c r="Q31" s="36"/>
      <c r="R31" s="37"/>
      <c r="S31" s="38"/>
      <c r="T31" s="36"/>
      <c r="U31" s="37"/>
    </row>
    <row r="32" spans="1:21">
      <c r="A32" s="4"/>
      <c r="B32" s="35"/>
      <c r="C32" s="36"/>
      <c r="D32" s="37"/>
      <c r="E32" s="38"/>
      <c r="F32" s="36"/>
      <c r="G32" s="37"/>
      <c r="H32" s="38"/>
      <c r="I32" s="37"/>
      <c r="J32" s="39"/>
      <c r="K32" s="38"/>
      <c r="L32" s="37"/>
      <c r="M32" s="38"/>
      <c r="N32" s="37"/>
      <c r="O32" s="39"/>
      <c r="P32" s="38"/>
      <c r="Q32" s="36"/>
      <c r="R32" s="37"/>
      <c r="S32" s="38"/>
      <c r="T32" s="36"/>
      <c r="U32" s="37"/>
    </row>
    <row r="33" spans="1:21">
      <c r="A33" s="4"/>
      <c r="B33" s="35"/>
      <c r="C33" s="36"/>
      <c r="D33" s="37"/>
      <c r="E33" s="38"/>
      <c r="F33" s="36"/>
      <c r="G33" s="37"/>
      <c r="H33" s="38"/>
      <c r="I33" s="37"/>
      <c r="J33" s="39"/>
      <c r="K33" s="38"/>
      <c r="L33" s="37"/>
      <c r="M33" s="38"/>
      <c r="N33" s="37"/>
      <c r="O33" s="39"/>
      <c r="P33" s="38"/>
      <c r="Q33" s="36"/>
      <c r="R33" s="37"/>
      <c r="S33" s="38"/>
      <c r="T33" s="36"/>
      <c r="U33" s="37"/>
    </row>
    <row r="34" spans="1:21">
      <c r="A34" s="4"/>
      <c r="B34" s="35"/>
      <c r="C34" s="36"/>
      <c r="D34" s="37"/>
      <c r="E34" s="38"/>
      <c r="F34" s="36"/>
      <c r="G34" s="37"/>
      <c r="H34" s="38"/>
      <c r="I34" s="37"/>
      <c r="J34" s="39"/>
      <c r="K34" s="38"/>
      <c r="L34" s="37"/>
      <c r="M34" s="38"/>
      <c r="N34" s="37"/>
      <c r="O34" s="39"/>
      <c r="P34" s="38"/>
      <c r="Q34" s="36"/>
      <c r="R34" s="37"/>
      <c r="S34" s="38"/>
      <c r="T34" s="36"/>
      <c r="U34" s="37"/>
    </row>
    <row r="35" spans="1:21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 t="str">
        <f t="shared" si="0"/>
        <v/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0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topLeftCell="A4" workbookViewId="0">
      <selection activeCell="B7" sqref="B7:U7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19">
        <f>July!$A$4+31</f>
        <v>40396</v>
      </c>
      <c r="B4" s="120"/>
      <c r="C4" s="95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</row>
    <row r="5" spans="1:21" ht="31.5" customHeight="1" thickTop="1" thickBot="1">
      <c r="B5" s="121" t="s">
        <v>2</v>
      </c>
      <c r="C5" s="122"/>
      <c r="D5" s="123"/>
      <c r="E5" s="124" t="s">
        <v>3</v>
      </c>
      <c r="F5" s="125"/>
      <c r="G5" s="126"/>
      <c r="H5" s="127" t="s">
        <v>4</v>
      </c>
      <c r="I5" s="128"/>
      <c r="J5" s="47" t="s">
        <v>5</v>
      </c>
      <c r="K5" s="129" t="s">
        <v>7</v>
      </c>
      <c r="L5" s="130"/>
      <c r="M5" s="131" t="s">
        <v>6</v>
      </c>
      <c r="N5" s="132"/>
      <c r="O5" s="48" t="s">
        <v>8</v>
      </c>
      <c r="P5" s="133" t="s">
        <v>25</v>
      </c>
      <c r="Q5" s="134"/>
      <c r="R5" s="135"/>
      <c r="S5" s="136" t="s">
        <v>9</v>
      </c>
      <c r="T5" s="137"/>
      <c r="U5" s="138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/>
      <c r="B7" s="30"/>
      <c r="C7" s="31"/>
      <c r="D7" s="32"/>
      <c r="E7" s="33"/>
      <c r="F7" s="31"/>
      <c r="G7" s="32"/>
      <c r="H7" s="33"/>
      <c r="I7" s="32"/>
      <c r="J7" s="34"/>
      <c r="K7" s="33"/>
      <c r="L7" s="32"/>
      <c r="M7" s="33"/>
      <c r="N7" s="32"/>
      <c r="O7" s="34"/>
      <c r="P7" s="33"/>
      <c r="Q7" s="31"/>
      <c r="R7" s="32"/>
      <c r="S7" s="33"/>
      <c r="T7" s="31"/>
      <c r="U7" s="32"/>
    </row>
    <row r="8" spans="1:21">
      <c r="A8" s="4"/>
      <c r="B8" s="35"/>
      <c r="C8" s="36"/>
      <c r="D8" s="37"/>
      <c r="E8" s="38"/>
      <c r="F8" s="36"/>
      <c r="G8" s="37"/>
      <c r="H8" s="38"/>
      <c r="I8" s="37"/>
      <c r="J8" s="39"/>
      <c r="K8" s="38"/>
      <c r="L8" s="37"/>
      <c r="M8" s="38"/>
      <c r="N8" s="37"/>
      <c r="O8" s="39"/>
      <c r="P8" s="38"/>
      <c r="Q8" s="36"/>
      <c r="R8" s="37"/>
      <c r="S8" s="38"/>
      <c r="T8" s="36"/>
      <c r="U8" s="37"/>
    </row>
    <row r="9" spans="1:21">
      <c r="A9" s="4"/>
      <c r="B9" s="35"/>
      <c r="C9" s="36"/>
      <c r="D9" s="37"/>
      <c r="E9" s="38"/>
      <c r="F9" s="36"/>
      <c r="G9" s="37"/>
      <c r="H9" s="38"/>
      <c r="I9" s="37"/>
      <c r="J9" s="39"/>
      <c r="K9" s="38"/>
      <c r="L9" s="37"/>
      <c r="M9" s="38"/>
      <c r="N9" s="37"/>
      <c r="O9" s="39"/>
      <c r="P9" s="38"/>
      <c r="Q9" s="36"/>
      <c r="R9" s="37"/>
      <c r="S9" s="38"/>
      <c r="T9" s="36"/>
      <c r="U9" s="37"/>
    </row>
    <row r="10" spans="1:21">
      <c r="A10" s="4"/>
      <c r="B10" s="35"/>
      <c r="C10" s="36"/>
      <c r="D10" s="37"/>
      <c r="E10" s="38"/>
      <c r="F10" s="36"/>
      <c r="G10" s="37"/>
      <c r="H10" s="38"/>
      <c r="I10" s="37"/>
      <c r="J10" s="39"/>
      <c r="K10" s="38"/>
      <c r="L10" s="37"/>
      <c r="M10" s="38"/>
      <c r="N10" s="37"/>
      <c r="O10" s="39"/>
      <c r="P10" s="38"/>
      <c r="Q10" s="36"/>
      <c r="R10" s="37"/>
      <c r="S10" s="38"/>
      <c r="T10" s="36"/>
      <c r="U10" s="37"/>
    </row>
    <row r="11" spans="1:21">
      <c r="A11" s="4"/>
      <c r="B11" s="35"/>
      <c r="C11" s="36"/>
      <c r="D11" s="37"/>
      <c r="E11" s="38"/>
      <c r="F11" s="36"/>
      <c r="G11" s="37"/>
      <c r="H11" s="38"/>
      <c r="I11" s="37"/>
      <c r="J11" s="39"/>
      <c r="K11" s="38"/>
      <c r="L11" s="37"/>
      <c r="M11" s="38"/>
      <c r="N11" s="37"/>
      <c r="O11" s="39"/>
      <c r="P11" s="38"/>
      <c r="Q11" s="36"/>
      <c r="R11" s="37"/>
      <c r="S11" s="38"/>
      <c r="T11" s="36"/>
      <c r="U11" s="37"/>
    </row>
    <row r="12" spans="1:21">
      <c r="A12" s="4"/>
      <c r="B12" s="35"/>
      <c r="C12" s="36"/>
      <c r="D12" s="37"/>
      <c r="E12" s="38"/>
      <c r="F12" s="36"/>
      <c r="G12" s="37"/>
      <c r="H12" s="38"/>
      <c r="I12" s="37"/>
      <c r="J12" s="39"/>
      <c r="K12" s="38"/>
      <c r="L12" s="37"/>
      <c r="M12" s="38"/>
      <c r="N12" s="37"/>
      <c r="O12" s="39"/>
      <c r="P12" s="38"/>
      <c r="Q12" s="36"/>
      <c r="R12" s="37"/>
      <c r="S12" s="38"/>
      <c r="T12" s="36"/>
      <c r="U12" s="37"/>
    </row>
    <row r="13" spans="1:21">
      <c r="A13" s="4"/>
      <c r="B13" s="35"/>
      <c r="C13" s="36"/>
      <c r="D13" s="37"/>
      <c r="E13" s="38"/>
      <c r="F13" s="36"/>
      <c r="G13" s="37"/>
      <c r="H13" s="38"/>
      <c r="I13" s="37"/>
      <c r="J13" s="39"/>
      <c r="K13" s="38"/>
      <c r="L13" s="37"/>
      <c r="M13" s="38"/>
      <c r="N13" s="37"/>
      <c r="O13" s="39"/>
      <c r="P13" s="38"/>
      <c r="Q13" s="36"/>
      <c r="R13" s="37"/>
      <c r="S13" s="38"/>
      <c r="T13" s="36"/>
      <c r="U13" s="37"/>
    </row>
    <row r="14" spans="1:21">
      <c r="A14" s="4"/>
      <c r="B14" s="35"/>
      <c r="C14" s="36"/>
      <c r="D14" s="37"/>
      <c r="E14" s="38"/>
      <c r="F14" s="36"/>
      <c r="G14" s="37"/>
      <c r="H14" s="38"/>
      <c r="I14" s="37"/>
      <c r="J14" s="39"/>
      <c r="K14" s="38"/>
      <c r="L14" s="37"/>
      <c r="M14" s="38"/>
      <c r="N14" s="37"/>
      <c r="O14" s="39"/>
      <c r="P14" s="38"/>
      <c r="Q14" s="36"/>
      <c r="R14" s="37"/>
      <c r="S14" s="38"/>
      <c r="T14" s="36"/>
      <c r="U14" s="37"/>
    </row>
    <row r="15" spans="1:21">
      <c r="A15" s="4"/>
      <c r="B15" s="35"/>
      <c r="C15" s="36"/>
      <c r="D15" s="37"/>
      <c r="E15" s="38"/>
      <c r="F15" s="36"/>
      <c r="G15" s="37"/>
      <c r="H15" s="38"/>
      <c r="I15" s="37"/>
      <c r="J15" s="39"/>
      <c r="K15" s="38"/>
      <c r="L15" s="37"/>
      <c r="M15" s="38"/>
      <c r="N15" s="37"/>
      <c r="O15" s="39"/>
      <c r="P15" s="38"/>
      <c r="Q15" s="36"/>
      <c r="R15" s="37"/>
      <c r="S15" s="38"/>
      <c r="T15" s="36"/>
      <c r="U15" s="37"/>
    </row>
    <row r="16" spans="1:21">
      <c r="A16" s="4"/>
      <c r="B16" s="35"/>
      <c r="C16" s="36"/>
      <c r="D16" s="37"/>
      <c r="E16" s="38"/>
      <c r="F16" s="36"/>
      <c r="G16" s="37"/>
      <c r="H16" s="38"/>
      <c r="I16" s="37"/>
      <c r="J16" s="39"/>
      <c r="K16" s="38"/>
      <c r="L16" s="37"/>
      <c r="M16" s="38"/>
      <c r="N16" s="37"/>
      <c r="O16" s="39"/>
      <c r="P16" s="38"/>
      <c r="Q16" s="36"/>
      <c r="R16" s="37"/>
      <c r="S16" s="38"/>
      <c r="T16" s="36"/>
      <c r="U16" s="37"/>
    </row>
    <row r="17" spans="1:21">
      <c r="A17" s="4"/>
      <c r="B17" s="35"/>
      <c r="C17" s="36"/>
      <c r="D17" s="37"/>
      <c r="E17" s="38"/>
      <c r="F17" s="36"/>
      <c r="G17" s="37"/>
      <c r="H17" s="38"/>
      <c r="I17" s="37"/>
      <c r="J17" s="39"/>
      <c r="K17" s="38"/>
      <c r="L17" s="37"/>
      <c r="M17" s="38"/>
      <c r="N17" s="37"/>
      <c r="O17" s="39"/>
      <c r="P17" s="38"/>
      <c r="Q17" s="36"/>
      <c r="R17" s="37"/>
      <c r="S17" s="38"/>
      <c r="T17" s="36"/>
      <c r="U17" s="37"/>
    </row>
    <row r="18" spans="1:21">
      <c r="A18" s="4"/>
      <c r="B18" s="35"/>
      <c r="C18" s="36"/>
      <c r="D18" s="37"/>
      <c r="E18" s="38"/>
      <c r="F18" s="36"/>
      <c r="G18" s="37"/>
      <c r="H18" s="38"/>
      <c r="I18" s="37"/>
      <c r="J18" s="39"/>
      <c r="K18" s="38"/>
      <c r="L18" s="37"/>
      <c r="M18" s="38"/>
      <c r="N18" s="37"/>
      <c r="O18" s="39"/>
      <c r="P18" s="38"/>
      <c r="Q18" s="36"/>
      <c r="R18" s="37"/>
      <c r="S18" s="38"/>
      <c r="T18" s="36"/>
      <c r="U18" s="37"/>
    </row>
    <row r="19" spans="1:21">
      <c r="A19" s="4"/>
      <c r="B19" s="35"/>
      <c r="C19" s="36"/>
      <c r="D19" s="37"/>
      <c r="E19" s="38"/>
      <c r="F19" s="36"/>
      <c r="G19" s="37"/>
      <c r="H19" s="38"/>
      <c r="I19" s="37"/>
      <c r="J19" s="39"/>
      <c r="K19" s="38"/>
      <c r="L19" s="37"/>
      <c r="M19" s="38"/>
      <c r="N19" s="37"/>
      <c r="O19" s="39"/>
      <c r="P19" s="38"/>
      <c r="Q19" s="36"/>
      <c r="R19" s="37"/>
      <c r="S19" s="38"/>
      <c r="T19" s="36"/>
      <c r="U19" s="37"/>
    </row>
    <row r="20" spans="1:21">
      <c r="A20" s="4"/>
      <c r="B20" s="35"/>
      <c r="C20" s="36"/>
      <c r="D20" s="37"/>
      <c r="E20" s="38"/>
      <c r="F20" s="36"/>
      <c r="G20" s="37"/>
      <c r="H20" s="38"/>
      <c r="I20" s="37"/>
      <c r="J20" s="39"/>
      <c r="K20" s="38"/>
      <c r="L20" s="37"/>
      <c r="M20" s="38"/>
      <c r="N20" s="37"/>
      <c r="O20" s="39"/>
      <c r="P20" s="38"/>
      <c r="Q20" s="36"/>
      <c r="R20" s="37"/>
      <c r="S20" s="38"/>
      <c r="T20" s="36"/>
      <c r="U20" s="37"/>
    </row>
    <row r="21" spans="1:21">
      <c r="A21" s="4"/>
      <c r="B21" s="35"/>
      <c r="C21" s="36"/>
      <c r="D21" s="37"/>
      <c r="E21" s="38"/>
      <c r="F21" s="36"/>
      <c r="G21" s="37"/>
      <c r="H21" s="38"/>
      <c r="I21" s="37"/>
      <c r="J21" s="39"/>
      <c r="K21" s="38"/>
      <c r="L21" s="37"/>
      <c r="M21" s="38"/>
      <c r="N21" s="37"/>
      <c r="O21" s="39"/>
      <c r="P21" s="38"/>
      <c r="Q21" s="36"/>
      <c r="R21" s="37"/>
      <c r="S21" s="38"/>
      <c r="T21" s="36"/>
      <c r="U21" s="37"/>
    </row>
    <row r="22" spans="1:21">
      <c r="A22" s="4"/>
      <c r="B22" s="35"/>
      <c r="C22" s="36"/>
      <c r="D22" s="37"/>
      <c r="E22" s="38"/>
      <c r="F22" s="36"/>
      <c r="G22" s="37"/>
      <c r="H22" s="38"/>
      <c r="I22" s="37"/>
      <c r="J22" s="39"/>
      <c r="K22" s="38"/>
      <c r="L22" s="37"/>
      <c r="M22" s="38"/>
      <c r="N22" s="37"/>
      <c r="O22" s="39"/>
      <c r="P22" s="38"/>
      <c r="Q22" s="36"/>
      <c r="R22" s="37"/>
      <c r="S22" s="38"/>
      <c r="T22" s="36"/>
      <c r="U22" s="37"/>
    </row>
    <row r="23" spans="1:21">
      <c r="A23" s="4"/>
      <c r="B23" s="35"/>
      <c r="C23" s="36"/>
      <c r="D23" s="37"/>
      <c r="E23" s="38"/>
      <c r="F23" s="36"/>
      <c r="G23" s="37"/>
      <c r="H23" s="38"/>
      <c r="I23" s="37"/>
      <c r="J23" s="39"/>
      <c r="K23" s="38"/>
      <c r="L23" s="37"/>
      <c r="M23" s="38"/>
      <c r="N23" s="37"/>
      <c r="O23" s="39"/>
      <c r="P23" s="38"/>
      <c r="Q23" s="36"/>
      <c r="R23" s="37"/>
      <c r="S23" s="38"/>
      <c r="T23" s="36"/>
      <c r="U23" s="37"/>
    </row>
    <row r="24" spans="1:21">
      <c r="A24" s="4"/>
      <c r="B24" s="35"/>
      <c r="C24" s="36"/>
      <c r="D24" s="37"/>
      <c r="E24" s="38"/>
      <c r="F24" s="36"/>
      <c r="G24" s="37"/>
      <c r="H24" s="38"/>
      <c r="I24" s="37"/>
      <c r="J24" s="39"/>
      <c r="K24" s="38"/>
      <c r="L24" s="37"/>
      <c r="M24" s="38"/>
      <c r="N24" s="37"/>
      <c r="O24" s="39"/>
      <c r="P24" s="38"/>
      <c r="Q24" s="36"/>
      <c r="R24" s="37"/>
      <c r="S24" s="38"/>
      <c r="T24" s="36"/>
      <c r="U24" s="37"/>
    </row>
    <row r="25" spans="1:21">
      <c r="A25" s="4"/>
      <c r="B25" s="35"/>
      <c r="C25" s="36"/>
      <c r="D25" s="37"/>
      <c r="E25" s="38"/>
      <c r="F25" s="36"/>
      <c r="G25" s="37"/>
      <c r="H25" s="38"/>
      <c r="I25" s="37"/>
      <c r="J25" s="39"/>
      <c r="K25" s="38"/>
      <c r="L25" s="37"/>
      <c r="M25" s="38"/>
      <c r="N25" s="37"/>
      <c r="O25" s="39"/>
      <c r="P25" s="38"/>
      <c r="Q25" s="36"/>
      <c r="R25" s="37"/>
      <c r="S25" s="38"/>
      <c r="T25" s="36"/>
      <c r="U25" s="37"/>
    </row>
    <row r="26" spans="1:21">
      <c r="A26" s="4"/>
      <c r="B26" s="35"/>
      <c r="C26" s="36"/>
      <c r="D26" s="37"/>
      <c r="E26" s="38"/>
      <c r="F26" s="36"/>
      <c r="G26" s="37"/>
      <c r="H26" s="38"/>
      <c r="I26" s="37"/>
      <c r="J26" s="39"/>
      <c r="K26" s="38"/>
      <c r="L26" s="37"/>
      <c r="M26" s="38"/>
      <c r="N26" s="37"/>
      <c r="O26" s="39"/>
      <c r="P26" s="38"/>
      <c r="Q26" s="36"/>
      <c r="R26" s="37"/>
      <c r="S26" s="38"/>
      <c r="T26" s="36"/>
      <c r="U26" s="37"/>
    </row>
    <row r="27" spans="1:21">
      <c r="A27" s="4"/>
      <c r="B27" s="35"/>
      <c r="C27" s="36"/>
      <c r="D27" s="37"/>
      <c r="E27" s="38"/>
      <c r="F27" s="36"/>
      <c r="G27" s="37"/>
      <c r="H27" s="38"/>
      <c r="I27" s="37"/>
      <c r="J27" s="39"/>
      <c r="K27" s="38"/>
      <c r="L27" s="37"/>
      <c r="M27" s="38"/>
      <c r="N27" s="37"/>
      <c r="O27" s="39"/>
      <c r="P27" s="38"/>
      <c r="Q27" s="36"/>
      <c r="R27" s="37"/>
      <c r="S27" s="38"/>
      <c r="T27" s="36"/>
      <c r="U27" s="37"/>
    </row>
    <row r="28" spans="1:21">
      <c r="A28" s="4"/>
      <c r="B28" s="35"/>
      <c r="C28" s="36"/>
      <c r="D28" s="37"/>
      <c r="E28" s="38"/>
      <c r="F28" s="36"/>
      <c r="G28" s="37"/>
      <c r="H28" s="38"/>
      <c r="I28" s="37"/>
      <c r="J28" s="39"/>
      <c r="K28" s="38"/>
      <c r="L28" s="37"/>
      <c r="M28" s="38"/>
      <c r="N28" s="37"/>
      <c r="O28" s="39"/>
      <c r="P28" s="38"/>
      <c r="Q28" s="36"/>
      <c r="R28" s="37"/>
      <c r="S28" s="38"/>
      <c r="T28" s="36"/>
      <c r="U28" s="37"/>
    </row>
    <row r="29" spans="1:21">
      <c r="A29" s="4"/>
      <c r="B29" s="35"/>
      <c r="C29" s="36"/>
      <c r="D29" s="37"/>
      <c r="E29" s="38"/>
      <c r="F29" s="36"/>
      <c r="G29" s="37"/>
      <c r="H29" s="38"/>
      <c r="I29" s="37"/>
      <c r="J29" s="39"/>
      <c r="K29" s="38"/>
      <c r="L29" s="37"/>
      <c r="M29" s="38"/>
      <c r="N29" s="37"/>
      <c r="O29" s="39"/>
      <c r="P29" s="38"/>
      <c r="Q29" s="36"/>
      <c r="R29" s="37"/>
      <c r="S29" s="38"/>
      <c r="T29" s="36"/>
      <c r="U29" s="37"/>
    </row>
    <row r="30" spans="1:21">
      <c r="A30" s="4"/>
      <c r="B30" s="35"/>
      <c r="C30" s="36"/>
      <c r="D30" s="37"/>
      <c r="E30" s="38"/>
      <c r="F30" s="36"/>
      <c r="G30" s="37"/>
      <c r="H30" s="38"/>
      <c r="I30" s="37"/>
      <c r="J30" s="39"/>
      <c r="K30" s="38"/>
      <c r="L30" s="37"/>
      <c r="M30" s="38"/>
      <c r="N30" s="37"/>
      <c r="O30" s="39"/>
      <c r="P30" s="38"/>
      <c r="Q30" s="36"/>
      <c r="R30" s="37"/>
      <c r="S30" s="38"/>
      <c r="T30" s="36"/>
      <c r="U30" s="37"/>
    </row>
    <row r="31" spans="1:21">
      <c r="A31" s="4"/>
      <c r="B31" s="35"/>
      <c r="C31" s="36"/>
      <c r="D31" s="37"/>
      <c r="E31" s="38"/>
      <c r="F31" s="36"/>
      <c r="G31" s="37"/>
      <c r="H31" s="38"/>
      <c r="I31" s="37"/>
      <c r="J31" s="39"/>
      <c r="K31" s="38"/>
      <c r="L31" s="37"/>
      <c r="M31" s="38"/>
      <c r="N31" s="37"/>
      <c r="O31" s="39"/>
      <c r="P31" s="38"/>
      <c r="Q31" s="36"/>
      <c r="R31" s="37"/>
      <c r="S31" s="38"/>
      <c r="T31" s="36"/>
      <c r="U31" s="37"/>
    </row>
    <row r="32" spans="1:21">
      <c r="A32" s="4"/>
      <c r="B32" s="35"/>
      <c r="C32" s="36"/>
      <c r="D32" s="37"/>
      <c r="E32" s="38"/>
      <c r="F32" s="36"/>
      <c r="G32" s="37"/>
      <c r="H32" s="38"/>
      <c r="I32" s="37"/>
      <c r="J32" s="39"/>
      <c r="K32" s="38"/>
      <c r="L32" s="37"/>
      <c r="M32" s="38"/>
      <c r="N32" s="37"/>
      <c r="O32" s="39"/>
      <c r="P32" s="38"/>
      <c r="Q32" s="36"/>
      <c r="R32" s="37"/>
      <c r="S32" s="38"/>
      <c r="T32" s="36"/>
      <c r="U32" s="37"/>
    </row>
    <row r="33" spans="1:21">
      <c r="A33" s="4"/>
      <c r="B33" s="35"/>
      <c r="C33" s="36"/>
      <c r="D33" s="37"/>
      <c r="E33" s="38"/>
      <c r="F33" s="36"/>
      <c r="G33" s="37"/>
      <c r="H33" s="38"/>
      <c r="I33" s="37"/>
      <c r="J33" s="39"/>
      <c r="K33" s="38"/>
      <c r="L33" s="37"/>
      <c r="M33" s="38"/>
      <c r="N33" s="37"/>
      <c r="O33" s="39"/>
      <c r="P33" s="38"/>
      <c r="Q33" s="36"/>
      <c r="R33" s="37"/>
      <c r="S33" s="38"/>
      <c r="T33" s="36"/>
      <c r="U33" s="37"/>
    </row>
    <row r="34" spans="1:21">
      <c r="A34" s="4"/>
      <c r="B34" s="35"/>
      <c r="C34" s="36"/>
      <c r="D34" s="37"/>
      <c r="E34" s="38"/>
      <c r="F34" s="36"/>
      <c r="G34" s="37"/>
      <c r="H34" s="38"/>
      <c r="I34" s="37"/>
      <c r="J34" s="39"/>
      <c r="K34" s="38"/>
      <c r="L34" s="37"/>
      <c r="M34" s="38"/>
      <c r="N34" s="37"/>
      <c r="O34" s="39"/>
      <c r="P34" s="38"/>
      <c r="Q34" s="36"/>
      <c r="R34" s="37"/>
      <c r="S34" s="38"/>
      <c r="T34" s="36"/>
      <c r="U34" s="37"/>
    </row>
    <row r="35" spans="1:21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>
      <c r="A36" s="4">
        <v>40420</v>
      </c>
      <c r="B36" s="35">
        <v>0</v>
      </c>
      <c r="C36" s="36">
        <v>0</v>
      </c>
      <c r="D36" s="37">
        <v>0</v>
      </c>
      <c r="E36" s="38">
        <v>4.4374171472006783</v>
      </c>
      <c r="F36" s="36">
        <v>1.1292793432474137E-3</v>
      </c>
      <c r="G36" s="37">
        <v>4.4385464265439261</v>
      </c>
      <c r="H36" s="38">
        <v>1.2178774839401245E-2</v>
      </c>
      <c r="I36" s="37">
        <v>3.0487060546875001E-6</v>
      </c>
      <c r="J36" s="39">
        <v>1.406173020909632E-2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65">
        <v>0</v>
      </c>
      <c r="T36" s="36">
        <v>1.7549751544992229</v>
      </c>
      <c r="U36" s="37">
        <v>0</v>
      </c>
    </row>
    <row r="37" spans="1:21" ht="15.75" thickBot="1">
      <c r="A37" s="5">
        <v>40421</v>
      </c>
      <c r="B37" s="40">
        <v>0.37199757379150389</v>
      </c>
      <c r="C37" s="41">
        <v>0</v>
      </c>
      <c r="D37" s="42">
        <v>0.37199757379150389</v>
      </c>
      <c r="E37" s="43">
        <v>5.0454647885851793</v>
      </c>
      <c r="F37" s="41">
        <v>0.77211097952165997</v>
      </c>
      <c r="G37" s="42">
        <v>5.8175757681068392</v>
      </c>
      <c r="H37" s="43">
        <v>1.228516711807251E-2</v>
      </c>
      <c r="I37" s="42">
        <v>3.0487060546875001E-6</v>
      </c>
      <c r="J37" s="44">
        <v>1.5959228267923918E-2</v>
      </c>
      <c r="K37" s="43">
        <v>0</v>
      </c>
      <c r="L37" s="42">
        <v>0</v>
      </c>
      <c r="M37" s="43">
        <v>0</v>
      </c>
      <c r="N37" s="42">
        <v>0</v>
      </c>
      <c r="O37" s="44">
        <v>0</v>
      </c>
      <c r="P37" s="43">
        <v>2.1222432617187498E-2</v>
      </c>
      <c r="Q37" s="41">
        <v>0</v>
      </c>
      <c r="R37" s="42">
        <v>0</v>
      </c>
      <c r="S37" s="66">
        <v>0</v>
      </c>
      <c r="T37" s="67">
        <v>4.6131142389443509</v>
      </c>
      <c r="U37" s="42">
        <v>0</v>
      </c>
    </row>
    <row r="38" spans="1:21" ht="15.75" thickTop="1">
      <c r="A38" s="26" t="s">
        <v>30</v>
      </c>
      <c r="B38" s="45">
        <f>IF(SUM(B7:B37)&gt;0, AVERAGE(B7:B37), "")</f>
        <v>0.18599878689575194</v>
      </c>
      <c r="C38" s="45" t="str">
        <f t="shared" ref="C38:U38" si="0">IF(SUM(C7:C37)&gt;0, AVERAGE(C7:C37), "")</f>
        <v/>
      </c>
      <c r="D38" s="45">
        <f t="shared" si="0"/>
        <v>0.18599878689575194</v>
      </c>
      <c r="E38" s="45">
        <f t="shared" si="0"/>
        <v>4.7414409678929292</v>
      </c>
      <c r="F38" s="45">
        <f t="shared" si="0"/>
        <v>0.38662012943245372</v>
      </c>
      <c r="G38" s="45">
        <f t="shared" si="0"/>
        <v>5.1280610973253822</v>
      </c>
      <c r="H38" s="45">
        <f t="shared" si="0"/>
        <v>1.2231970978736878E-2</v>
      </c>
      <c r="I38" s="45">
        <f t="shared" si="0"/>
        <v>3.0487060546875001E-6</v>
      </c>
      <c r="J38" s="45">
        <f t="shared" si="0"/>
        <v>1.5010479238510118E-2</v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>
        <f t="shared" si="0"/>
        <v>1.0611216308593749E-2</v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>
        <f t="shared" si="0"/>
        <v>3.184044696721787</v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0.37199757379150389</v>
      </c>
      <c r="C39" s="28">
        <f t="shared" ref="C39:U39" si="1">SUM(C7:C37)</f>
        <v>0</v>
      </c>
      <c r="D39" s="28">
        <f t="shared" si="1"/>
        <v>0.37199757379150389</v>
      </c>
      <c r="E39" s="28">
        <f t="shared" si="1"/>
        <v>9.4828819357858585</v>
      </c>
      <c r="F39" s="28">
        <f t="shared" si="1"/>
        <v>0.77324025886490744</v>
      </c>
      <c r="G39" s="28">
        <f t="shared" si="1"/>
        <v>10.256122194650764</v>
      </c>
      <c r="H39" s="28">
        <f t="shared" si="1"/>
        <v>2.4463941957473756E-2</v>
      </c>
      <c r="I39" s="28">
        <f t="shared" si="1"/>
        <v>6.0974121093750002E-6</v>
      </c>
      <c r="J39" s="28">
        <f t="shared" si="1"/>
        <v>3.0020958477020236E-2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2.1222432617187498E-2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6.3680893934435741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Yearly Summary 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Sheet4</vt:lpstr>
    </vt:vector>
  </TitlesOfParts>
  <Company>City of Aurora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jamoore</dc:creator>
  <cp:lastModifiedBy>jamoore</cp:lastModifiedBy>
  <cp:lastPrinted>2012-03-04T08:23:13Z</cp:lastPrinted>
  <dcterms:created xsi:type="dcterms:W3CDTF">2011-01-21T21:43:20Z</dcterms:created>
  <dcterms:modified xsi:type="dcterms:W3CDTF">2012-03-04T08:57:44Z</dcterms:modified>
</cp:coreProperties>
</file>