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2120" windowHeight="9120" firstSheet="1" activeTab="12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25725"/>
</workbook>
</file>

<file path=xl/calcChain.xml><?xml version="1.0" encoding="utf-8"?>
<calcChain xmlns="http://schemas.openxmlformats.org/spreadsheetml/2006/main">
  <c r="M38" i="20"/>
  <c r="U38" i="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0"/>
  <c r="T38"/>
  <c r="S38"/>
  <c r="R38"/>
  <c r="Q38"/>
  <c r="P38"/>
  <c r="O38"/>
  <c r="N38"/>
  <c r="P14" i="3" s="1"/>
  <c r="M38" i="10"/>
  <c r="L38"/>
  <c r="K38"/>
  <c r="J38"/>
  <c r="V14" i="3" s="1"/>
  <c r="I38" i="10"/>
  <c r="H38"/>
  <c r="G38"/>
  <c r="F38"/>
  <c r="D14" i="3" s="1"/>
  <c r="E38" i="10"/>
  <c r="D38"/>
  <c r="S14" i="3" s="1"/>
  <c r="C38" i="10"/>
  <c r="B38"/>
  <c r="Q14" i="3" s="1"/>
  <c r="U38" i="11"/>
  <c r="T38"/>
  <c r="J13" i="3" s="1"/>
  <c r="S38" i="11"/>
  <c r="R38"/>
  <c r="N13" i="3" s="1"/>
  <c r="Q38" i="11"/>
  <c r="P38"/>
  <c r="L13" i="3" s="1"/>
  <c r="O38" i="11"/>
  <c r="N38"/>
  <c r="P13" i="3" s="1"/>
  <c r="M38" i="11"/>
  <c r="L38"/>
  <c r="G13" i="3" s="1"/>
  <c r="K38" i="11"/>
  <c r="J38"/>
  <c r="V13" i="3" s="1"/>
  <c r="I38" i="11"/>
  <c r="H38"/>
  <c r="T13" i="3" s="1"/>
  <c r="G38" i="11"/>
  <c r="F38"/>
  <c r="D13" i="3" s="1"/>
  <c r="E38" i="11"/>
  <c r="D38"/>
  <c r="S13" i="3" s="1"/>
  <c r="C38" i="11"/>
  <c r="B38"/>
  <c r="Q13" i="3" s="1"/>
  <c r="U38" i="12"/>
  <c r="T38"/>
  <c r="S38"/>
  <c r="I12" i="3" s="1"/>
  <c r="R38" i="12"/>
  <c r="Q38"/>
  <c r="M12" i="3" s="1"/>
  <c r="P38" i="12"/>
  <c r="O38"/>
  <c r="H12" i="3" s="1"/>
  <c r="N38" i="12"/>
  <c r="P12" i="3" s="1"/>
  <c r="M38" i="12"/>
  <c r="L38"/>
  <c r="K38"/>
  <c r="F12" i="3" s="1"/>
  <c r="J38" i="12"/>
  <c r="I38"/>
  <c r="H38"/>
  <c r="T12" i="3" s="1"/>
  <c r="G38" i="12"/>
  <c r="F38"/>
  <c r="D12" i="3" s="1"/>
  <c r="E38" i="12"/>
  <c r="C12" i="3" s="1"/>
  <c r="D38" i="12"/>
  <c r="S12" i="3" s="1"/>
  <c r="C38" i="12"/>
  <c r="R12" i="3" s="1"/>
  <c r="B38" i="12"/>
  <c r="U38" i="13"/>
  <c r="K11" i="3" s="1"/>
  <c r="T38" i="13"/>
  <c r="S38"/>
  <c r="I11" i="3" s="1"/>
  <c r="R38" i="13"/>
  <c r="Q38"/>
  <c r="M11" i="3" s="1"/>
  <c r="P38" i="13"/>
  <c r="O38"/>
  <c r="H11" i="3" s="1"/>
  <c r="N38" i="13"/>
  <c r="M38"/>
  <c r="O11" i="3" s="1"/>
  <c r="L38" i="13"/>
  <c r="K38"/>
  <c r="F11" i="3" s="1"/>
  <c r="J38" i="13"/>
  <c r="I38"/>
  <c r="U11" i="3" s="1"/>
  <c r="H38" i="13"/>
  <c r="F38"/>
  <c r="E38"/>
  <c r="C11" i="3" s="1"/>
  <c r="D38" i="13"/>
  <c r="C38"/>
  <c r="R11" i="3" s="1"/>
  <c r="B38" i="13"/>
  <c r="Q11" i="3" s="1"/>
  <c r="U38" i="14"/>
  <c r="K10" i="3" s="1"/>
  <c r="T38" i="14"/>
  <c r="S38"/>
  <c r="I10" i="3" s="1"/>
  <c r="R38" i="14"/>
  <c r="Q38"/>
  <c r="M10" i="3" s="1"/>
  <c r="P38" i="14"/>
  <c r="O38"/>
  <c r="H10" i="3" s="1"/>
  <c r="N38" i="14"/>
  <c r="M38"/>
  <c r="O10" i="3" s="1"/>
  <c r="L38" i="14"/>
  <c r="K38"/>
  <c r="F10" i="3" s="1"/>
  <c r="J38" i="14"/>
  <c r="I38"/>
  <c r="U10" i="3" s="1"/>
  <c r="H38" i="14"/>
  <c r="F38"/>
  <c r="D10" i="3" s="1"/>
  <c r="E38" i="14"/>
  <c r="D38"/>
  <c r="S10" i="3" s="1"/>
  <c r="C38" i="14"/>
  <c r="R10" i="3" s="1"/>
  <c r="B38" i="14"/>
  <c r="U38" i="15"/>
  <c r="K9" i="3" s="1"/>
  <c r="T38" i="15"/>
  <c r="S38"/>
  <c r="I9" i="3" s="1"/>
  <c r="R38" i="15"/>
  <c r="Q38"/>
  <c r="P38"/>
  <c r="O38"/>
  <c r="N38"/>
  <c r="M38"/>
  <c r="L38"/>
  <c r="K38"/>
  <c r="F9" i="3" s="1"/>
  <c r="J38" i="15"/>
  <c r="I38"/>
  <c r="U9" i="3" s="1"/>
  <c r="H38" i="15"/>
  <c r="G38"/>
  <c r="F38"/>
  <c r="D9" i="3" s="1"/>
  <c r="E38" i="15"/>
  <c r="C9" i="3" s="1"/>
  <c r="D38" i="15"/>
  <c r="C38"/>
  <c r="R9" i="3" s="1"/>
  <c r="B38" i="15"/>
  <c r="U38" i="16"/>
  <c r="T38"/>
  <c r="J8" i="3" s="1"/>
  <c r="S38" i="16"/>
  <c r="R38"/>
  <c r="N8" i="3" s="1"/>
  <c r="Q38" i="16"/>
  <c r="P38"/>
  <c r="O38"/>
  <c r="N38"/>
  <c r="P8" i="3" s="1"/>
  <c r="M38" i="16"/>
  <c r="O8" i="3" s="1"/>
  <c r="L38" i="16"/>
  <c r="G8" i="3" s="1"/>
  <c r="K38" i="16"/>
  <c r="J38"/>
  <c r="V8" i="3" s="1"/>
  <c r="I38" i="16"/>
  <c r="H38"/>
  <c r="G38"/>
  <c r="F38"/>
  <c r="D8" i="3" s="1"/>
  <c r="E38" i="16"/>
  <c r="D38"/>
  <c r="S8" i="3" s="1"/>
  <c r="C38" i="16"/>
  <c r="B38"/>
  <c r="U38" i="17"/>
  <c r="T38"/>
  <c r="S38"/>
  <c r="R38"/>
  <c r="Q38"/>
  <c r="P38"/>
  <c r="L7" i="3" s="1"/>
  <c r="O38" i="17"/>
  <c r="N38"/>
  <c r="M38"/>
  <c r="L38"/>
  <c r="K38"/>
  <c r="J38"/>
  <c r="V7" i="3" s="1"/>
  <c r="I38" i="17"/>
  <c r="U7" i="3" s="1"/>
  <c r="H38" i="17"/>
  <c r="G38"/>
  <c r="E7" i="3" s="1"/>
  <c r="F38" i="17"/>
  <c r="E38"/>
  <c r="D38"/>
  <c r="C38"/>
  <c r="R7" i="3" s="1"/>
  <c r="B38" i="17"/>
  <c r="U38" i="18"/>
  <c r="T38"/>
  <c r="J6" i="3" s="1"/>
  <c r="S38" i="18"/>
  <c r="I6" i="3" s="1"/>
  <c r="R38" i="18"/>
  <c r="N6" i="3" s="1"/>
  <c r="Q38" i="18"/>
  <c r="P38"/>
  <c r="L6" i="3" s="1"/>
  <c r="O38" i="18"/>
  <c r="N38"/>
  <c r="P6" i="3" s="1"/>
  <c r="M38" i="18"/>
  <c r="L38"/>
  <c r="G6" i="3" s="1"/>
  <c r="K38" i="18"/>
  <c r="J38"/>
  <c r="V6" i="3" s="1"/>
  <c r="I38" i="18"/>
  <c r="U6" i="3" s="1"/>
  <c r="H38" i="18"/>
  <c r="T6" i="3" s="1"/>
  <c r="G38" i="18"/>
  <c r="F38"/>
  <c r="E38"/>
  <c r="D38"/>
  <c r="S6" i="3" s="1"/>
  <c r="C38" i="18"/>
  <c r="R6" i="3" s="1"/>
  <c r="B38" i="18"/>
  <c r="Q6" i="3" s="1"/>
  <c r="C38" i="19"/>
  <c r="D38"/>
  <c r="E38"/>
  <c r="F38"/>
  <c r="G38"/>
  <c r="H38"/>
  <c r="I38"/>
  <c r="J38"/>
  <c r="K38"/>
  <c r="L38"/>
  <c r="M38"/>
  <c r="N38"/>
  <c r="O38"/>
  <c r="P38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C38" i="20"/>
  <c r="D38"/>
  <c r="E38"/>
  <c r="F38"/>
  <c r="G38"/>
  <c r="H38"/>
  <c r="I38"/>
  <c r="J38"/>
  <c r="K38"/>
  <c r="L38"/>
  <c r="G4" i="3" s="1"/>
  <c r="N38" i="20"/>
  <c r="P4" i="3" s="1"/>
  <c r="O38" i="20"/>
  <c r="P38"/>
  <c r="L4" i="3" s="1"/>
  <c r="Q38" i="20"/>
  <c r="R38"/>
  <c r="N4" i="3" s="1"/>
  <c r="S38" i="20"/>
  <c r="T38"/>
  <c r="J4" i="3" s="1"/>
  <c r="U38" i="20"/>
  <c r="B38"/>
  <c r="Q4" i="3" s="1"/>
  <c r="C10"/>
  <c r="C8"/>
  <c r="K15"/>
  <c r="K14"/>
  <c r="K13"/>
  <c r="K12"/>
  <c r="K8"/>
  <c r="K7"/>
  <c r="K6"/>
  <c r="J15"/>
  <c r="J14"/>
  <c r="J12"/>
  <c r="J11"/>
  <c r="J10"/>
  <c r="J9"/>
  <c r="J7"/>
  <c r="I15"/>
  <c r="I14"/>
  <c r="I13"/>
  <c r="I8"/>
  <c r="I7"/>
  <c r="N15"/>
  <c r="N14"/>
  <c r="N12"/>
  <c r="N11"/>
  <c r="N10"/>
  <c r="N9"/>
  <c r="N7"/>
  <c r="M15"/>
  <c r="M14"/>
  <c r="M13"/>
  <c r="M9"/>
  <c r="M8"/>
  <c r="M7"/>
  <c r="M6"/>
  <c r="L15"/>
  <c r="L14"/>
  <c r="L12"/>
  <c r="L11"/>
  <c r="L10"/>
  <c r="L9"/>
  <c r="L8"/>
  <c r="H15"/>
  <c r="H14"/>
  <c r="H13"/>
  <c r="H9"/>
  <c r="H8"/>
  <c r="H7"/>
  <c r="H6"/>
  <c r="H5"/>
  <c r="P15"/>
  <c r="P11"/>
  <c r="P10"/>
  <c r="P9"/>
  <c r="P7"/>
  <c r="P5"/>
  <c r="O15"/>
  <c r="O14"/>
  <c r="O13"/>
  <c r="O12"/>
  <c r="O9"/>
  <c r="O7"/>
  <c r="O6"/>
  <c r="O5"/>
  <c r="G15"/>
  <c r="G14"/>
  <c r="G12"/>
  <c r="G11"/>
  <c r="G10"/>
  <c r="G9"/>
  <c r="G7"/>
  <c r="G5"/>
  <c r="F15"/>
  <c r="F14"/>
  <c r="F13"/>
  <c r="F8"/>
  <c r="F7"/>
  <c r="F6"/>
  <c r="F5"/>
  <c r="V15"/>
  <c r="V12"/>
  <c r="V11"/>
  <c r="V10"/>
  <c r="V9"/>
  <c r="V5"/>
  <c r="U15"/>
  <c r="U14"/>
  <c r="U13"/>
  <c r="U12"/>
  <c r="U8"/>
  <c r="U5"/>
  <c r="T15"/>
  <c r="T14"/>
  <c r="T11"/>
  <c r="T10"/>
  <c r="T9"/>
  <c r="T8"/>
  <c r="T7"/>
  <c r="T5"/>
  <c r="E15"/>
  <c r="E14"/>
  <c r="E13"/>
  <c r="E12"/>
  <c r="E9"/>
  <c r="E8"/>
  <c r="E6"/>
  <c r="E5"/>
  <c r="D15"/>
  <c r="D11"/>
  <c r="D7"/>
  <c r="D6"/>
  <c r="D5"/>
  <c r="C15"/>
  <c r="C14"/>
  <c r="C13"/>
  <c r="C7"/>
  <c r="C6"/>
  <c r="C5"/>
  <c r="S15"/>
  <c r="S11"/>
  <c r="S9"/>
  <c r="S7"/>
  <c r="S5"/>
  <c r="R15"/>
  <c r="R14"/>
  <c r="R13"/>
  <c r="R8"/>
  <c r="R5"/>
  <c r="Q15"/>
  <c r="Q12"/>
  <c r="Q10"/>
  <c r="Q9"/>
  <c r="Q8"/>
  <c r="Q7"/>
  <c r="Q5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/>
  <c r="L39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K4"/>
  <c r="I4"/>
  <c r="M4"/>
  <c r="H4"/>
  <c r="O4"/>
  <c r="F4"/>
  <c r="V4"/>
  <c r="U4"/>
  <c r="T4"/>
  <c r="E4"/>
  <c r="D4"/>
  <c r="C4"/>
  <c r="S4"/>
  <c r="R4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/>
  <c r="L3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/>
  <c r="L39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/>
  <c r="L39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/>
  <c r="L39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/>
  <c r="L39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/>
  <c r="L39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/>
  <c r="L39"/>
  <c r="G24" i="3" s="1"/>
  <c r="K39" i="13"/>
  <c r="F24" i="3" s="1"/>
  <c r="J39" i="13"/>
  <c r="V24" i="3" s="1"/>
  <c r="I39" i="13"/>
  <c r="U24" i="3" s="1"/>
  <c r="H39" i="13"/>
  <c r="T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/>
  <c r="L39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/>
  <c r="L39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/>
  <c r="L39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/>
  <c r="L3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3" l="1"/>
  <c r="E11" i="3" s="1"/>
  <c r="G39" i="13"/>
  <c r="E24" i="3" s="1"/>
  <c r="G38" i="14"/>
  <c r="E10" i="3" s="1"/>
  <c r="E16" s="1"/>
  <c r="G39" i="14"/>
  <c r="E23" i="3" s="1"/>
  <c r="R16"/>
  <c r="U16"/>
  <c r="F16"/>
  <c r="H16"/>
  <c r="I16"/>
  <c r="T16"/>
  <c r="V16"/>
  <c r="D16"/>
  <c r="C16"/>
  <c r="S16"/>
  <c r="M16"/>
  <c r="K16"/>
  <c r="O16"/>
  <c r="J16"/>
  <c r="N16"/>
  <c r="L16"/>
  <c r="P16"/>
  <c r="Q16"/>
  <c r="G16"/>
  <c r="Q29"/>
  <c r="S29"/>
  <c r="D29"/>
  <c r="T29"/>
  <c r="V29"/>
  <c r="G29"/>
  <c r="L29"/>
  <c r="N29"/>
  <c r="J29"/>
  <c r="R29"/>
  <c r="C29"/>
  <c r="E29"/>
  <c r="U29"/>
  <c r="F29"/>
  <c r="H29"/>
  <c r="M29"/>
  <c r="I29"/>
  <c r="K29"/>
</calcChain>
</file>

<file path=xl/comments1.xml><?xml version="1.0" encoding="utf-8"?>
<comments xmlns="http://schemas.openxmlformats.org/spreadsheetml/2006/main">
  <authors>
    <author>jamoore</author>
    <author>Peter Bong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>
  <authors>
    <author>jamoore</author>
    <author>Peter Bong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<sst xmlns="http://schemas.openxmlformats.org/spreadsheetml/2006/main" count="461" uniqueCount="71">
  <si>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</si>
  <si>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</si>
  <si>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</si>
  <si>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</si>
  <si>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</si>
  <si>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</si>
  <si>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</si>
  <si>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</si>
  <si>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</si>
  <si>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</si>
  <si>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</si>
  <si>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</si>
  <si>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</si>
  <si>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</si>
  <si>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</si>
  <si>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</si>
  <si>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</si>
  <si>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</si>
  <si>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</si>
  <si>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</si>
  <si>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</si>
  <si>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</si>
  <si>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</si>
  <si>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</si>
  <si>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</si>
  <si>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</si>
  <si>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</si>
  <si>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</si>
  <si>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</si>
  <si>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</si>
  <si>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</si>
  <si>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</si>
  <si>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</si>
  <si>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</si>
  <si>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</si>
  <si>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</si>
  <si>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</si>
  <si>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</si>
  <si>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</si>
  <si>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</si>
  <si>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</si>
  <si>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</si>
  <si>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</si>
  <si>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</si>
  <si>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</si>
  <si>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</si>
  <si>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</si>
  <si>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</si>
  <si>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</si>
  <si>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</si>
  <si>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</si>
  <si>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</si>
  <si>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</si>
  <si>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</si>
  <si>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</si>
  <si>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</si>
  <si>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</si>
  <si>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</si>
  <si>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</si>
  <si>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</si>
  <si>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</si>
  <si>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</si>
  <si>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</si>
  <si>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</si>
  <si>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</si>
  <si>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</si>
  <si>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</si>
  <si>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</si>
  <si>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</si>
  <si>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</si>
  <si>
    <t>bwpfyearly</t>
  </si>
</sst>
</file>

<file path=xl/styles.xml><?xml version="1.0" encoding="utf-8"?>
<styleSheet xmlns="http://schemas.openxmlformats.org/spreadsheetml/2006/main">
  <numFmts count="4">
    <numFmt numFmtId="164" formatCode="m/d/yy\ h:mm;@"/>
    <numFmt numFmtId="165" formatCode="mm/dd/yy;@"/>
    <numFmt numFmtId="166" formatCode="[$-409]mmmm\-yy;@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20" xfId="0" applyNumberFormat="1" applyFill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0" fontId="0" fillId="0" borderId="0" xfId="0" applyProtection="1"/>
    <xf numFmtId="0" fontId="4" fillId="9" borderId="32" xfId="0" applyFont="1" applyFill="1" applyBorder="1" applyAlignment="1" applyProtection="1">
      <alignment horizontal="center" vertical="center"/>
    </xf>
    <xf numFmtId="0" fontId="4" fillId="19" borderId="33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164" fontId="1" fillId="14" borderId="15" xfId="0" applyNumberFormat="1" applyFont="1" applyFill="1" applyBorder="1" applyAlignment="1" applyProtection="1">
      <alignment horizontal="center" vertical="center"/>
    </xf>
    <xf numFmtId="164" fontId="1" fillId="14" borderId="1" xfId="0" applyNumberFormat="1" applyFont="1" applyFill="1" applyBorder="1" applyAlignment="1" applyProtection="1">
      <alignment horizontal="center" vertical="center"/>
    </xf>
    <xf numFmtId="164" fontId="1" fillId="14" borderId="7" xfId="0" applyNumberFormat="1" applyFont="1" applyFill="1" applyBorder="1" applyAlignment="1" applyProtection="1">
      <alignment horizontal="center" vertical="center"/>
    </xf>
    <xf numFmtId="164" fontId="1" fillId="13" borderId="6" xfId="0" applyNumberFormat="1" applyFont="1" applyFill="1" applyBorder="1" applyAlignment="1" applyProtection="1">
      <alignment horizontal="center" vertical="center"/>
    </xf>
    <xf numFmtId="164" fontId="1" fillId="13" borderId="1" xfId="0" applyNumberFormat="1" applyFont="1" applyFill="1" applyBorder="1" applyAlignment="1" applyProtection="1">
      <alignment horizontal="center" vertical="center"/>
    </xf>
    <xf numFmtId="164" fontId="1" fillId="13" borderId="7" xfId="0" applyNumberFormat="1" applyFont="1" applyFill="1" applyBorder="1" applyAlignment="1" applyProtection="1">
      <alignment horizontal="center" vertical="center"/>
    </xf>
    <xf numFmtId="164" fontId="1" fillId="12" borderId="6" xfId="0" applyNumberFormat="1" applyFont="1" applyFill="1" applyBorder="1" applyAlignment="1" applyProtection="1">
      <alignment horizontal="center" vertical="center"/>
    </xf>
    <xf numFmtId="164" fontId="1" fillId="12" borderId="7" xfId="0" applyNumberFormat="1" applyFont="1" applyFill="1" applyBorder="1" applyAlignment="1" applyProtection="1">
      <alignment horizontal="center" vertical="center"/>
    </xf>
    <xf numFmtId="0" fontId="1" fillId="10" borderId="13" xfId="0" applyFont="1" applyFill="1" applyBorder="1" applyAlignment="1" applyProtection="1">
      <alignment horizontal="center"/>
    </xf>
    <xf numFmtId="164" fontId="1" fillId="18" borderId="6" xfId="0" applyNumberFormat="1" applyFont="1" applyFill="1" applyBorder="1" applyAlignment="1" applyProtection="1">
      <alignment horizontal="center"/>
    </xf>
    <xf numFmtId="164" fontId="1" fillId="18" borderId="7" xfId="0" applyNumberFormat="1" applyFont="1" applyFill="1" applyBorder="1" applyAlignment="1" applyProtection="1">
      <alignment horizontal="center"/>
    </xf>
    <xf numFmtId="164" fontId="1" fillId="7" borderId="6" xfId="0" applyNumberFormat="1" applyFont="1" applyFill="1" applyBorder="1" applyAlignment="1" applyProtection="1">
      <alignment horizontal="center"/>
    </xf>
    <xf numFmtId="164" fontId="1" fillId="7" borderId="7" xfId="0" applyNumberFormat="1" applyFont="1" applyFill="1" applyBorder="1" applyAlignment="1" applyProtection="1">
      <alignment horizontal="center"/>
    </xf>
    <xf numFmtId="164" fontId="1" fillId="11" borderId="13" xfId="0" applyNumberFormat="1" applyFont="1" applyFill="1" applyBorder="1" applyAlignment="1" applyProtection="1">
      <alignment horizontal="center"/>
    </xf>
    <xf numFmtId="164" fontId="1" fillId="6" borderId="6" xfId="0" applyNumberFormat="1" applyFont="1" applyFill="1" applyBorder="1" applyAlignment="1" applyProtection="1">
      <alignment horizontal="center"/>
    </xf>
    <xf numFmtId="164" fontId="1" fillId="6" borderId="1" xfId="0" applyNumberFormat="1" applyFont="1" applyFill="1" applyBorder="1" applyAlignment="1" applyProtection="1">
      <alignment horizontal="center"/>
    </xf>
    <xf numFmtId="164" fontId="1" fillId="6" borderId="7" xfId="0" applyNumberFormat="1" applyFont="1" applyFill="1" applyBorder="1" applyAlignment="1" applyProtection="1">
      <alignment horizontal="center"/>
    </xf>
    <xf numFmtId="164" fontId="1" fillId="2" borderId="6" xfId="0" applyNumberFormat="1" applyFont="1" applyFill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0" fillId="0" borderId="18" xfId="0" applyNumberFormat="1" applyFill="1" applyBorder="1" applyAlignment="1" applyProtection="1">
      <alignment horizontal="center"/>
    </xf>
    <xf numFmtId="2" fontId="0" fillId="0" borderId="16" xfId="0" applyNumberFormat="1" applyBorder="1" applyAlignment="1" applyProtection="1">
      <alignment horizontal="left"/>
    </xf>
    <xf numFmtId="2" fontId="0" fillId="0" borderId="4" xfId="0" applyNumberFormat="1" applyBorder="1" applyAlignment="1" applyProtection="1">
      <alignment horizontal="left"/>
    </xf>
    <xf numFmtId="2" fontId="0" fillId="0" borderId="9" xfId="0" applyNumberFormat="1" applyBorder="1" applyAlignment="1" applyProtection="1">
      <alignment horizontal="left"/>
    </xf>
    <xf numFmtId="2" fontId="0" fillId="0" borderId="8" xfId="0" applyNumberFormat="1" applyBorder="1" applyAlignment="1" applyProtection="1">
      <alignment horizontal="left"/>
    </xf>
    <xf numFmtId="2" fontId="0" fillId="0" borderId="2" xfId="0" applyNumberFormat="1" applyBorder="1" applyAlignment="1" applyProtection="1">
      <alignment horizontal="left"/>
    </xf>
    <xf numFmtId="2" fontId="0" fillId="0" borderId="17" xfId="0" applyNumberFormat="1" applyBorder="1" applyAlignment="1" applyProtection="1">
      <alignment horizontal="left"/>
    </xf>
    <xf numFmtId="2" fontId="0" fillId="0" borderId="5" xfId="0" applyNumberFormat="1" applyBorder="1" applyAlignment="1" applyProtection="1">
      <alignment horizontal="left"/>
    </xf>
    <xf numFmtId="2" fontId="0" fillId="0" borderId="11" xfId="0" applyNumberFormat="1" applyBorder="1" applyAlignment="1" applyProtection="1">
      <alignment horizontal="left"/>
    </xf>
    <xf numFmtId="2" fontId="0" fillId="0" borderId="10" xfId="0" applyNumberFormat="1" applyBorder="1" applyAlignment="1" applyProtection="1">
      <alignment horizontal="left"/>
    </xf>
    <xf numFmtId="2" fontId="0" fillId="0" borderId="14" xfId="0" applyNumberFormat="1" applyBorder="1" applyAlignment="1" applyProtection="1">
      <alignment horizontal="left"/>
    </xf>
    <xf numFmtId="2" fontId="0" fillId="0" borderId="21" xfId="0" applyNumberFormat="1" applyBorder="1" applyAlignment="1" applyProtection="1">
      <alignment horizontal="left"/>
    </xf>
    <xf numFmtId="2" fontId="0" fillId="0" borderId="22" xfId="0" applyNumberFormat="1" applyBorder="1" applyAlignment="1" applyProtection="1">
      <alignment horizontal="left"/>
    </xf>
    <xf numFmtId="2" fontId="0" fillId="0" borderId="23" xfId="0" applyNumberFormat="1" applyBorder="1" applyAlignment="1" applyProtection="1">
      <alignment horizontal="left"/>
    </xf>
    <xf numFmtId="2" fontId="0" fillId="0" borderId="24" xfId="0" applyNumberFormat="1" applyBorder="1" applyAlignment="1" applyProtection="1">
      <alignment horizontal="left"/>
    </xf>
    <xf numFmtId="2" fontId="0" fillId="0" borderId="20" xfId="0" applyNumberFormat="1" applyBorder="1" applyAlignment="1" applyProtection="1">
      <alignment horizontal="left"/>
    </xf>
    <xf numFmtId="0" fontId="0" fillId="20" borderId="26" xfId="0" applyFill="1" applyBorder="1" applyAlignment="1" applyProtection="1">
      <alignment horizontal="right"/>
    </xf>
    <xf numFmtId="2" fontId="0" fillId="20" borderId="25" xfId="0" applyNumberFormat="1" applyFill="1" applyBorder="1" applyAlignment="1" applyProtection="1">
      <alignment horizontal="center"/>
    </xf>
    <xf numFmtId="2" fontId="0" fillId="20" borderId="27" xfId="0" applyNumberFormat="1" applyFill="1" applyBorder="1" applyAlignment="1" applyProtection="1">
      <alignment horizontal="center"/>
    </xf>
    <xf numFmtId="0" fontId="0" fillId="21" borderId="12" xfId="0" applyFill="1" applyBorder="1" applyAlignment="1" applyProtection="1">
      <alignment horizontal="right"/>
    </xf>
    <xf numFmtId="2" fontId="0" fillId="21" borderId="19" xfId="0" applyNumberFormat="1" applyFill="1" applyBorder="1" applyProtection="1"/>
    <xf numFmtId="2" fontId="0" fillId="21" borderId="28" xfId="0" applyNumberFormat="1" applyFill="1" applyBorder="1" applyProtection="1"/>
    <xf numFmtId="0" fontId="8" fillId="0" borderId="0" xfId="0" applyFont="1"/>
    <xf numFmtId="0" fontId="8" fillId="0" borderId="0" xfId="0" applyFont="1" applyProtection="1"/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166" fontId="5" fillId="0" borderId="35" xfId="0" applyNumberFormat="1" applyFont="1" applyBorder="1" applyAlignment="1" applyProtection="1">
      <alignment horizontal="center" vertical="center"/>
    </xf>
    <xf numFmtId="166" fontId="5" fillId="0" borderId="37" xfId="0" applyNumberFormat="1" applyFont="1" applyBorder="1" applyAlignment="1" applyProtection="1">
      <alignment horizontal="center" vertical="center"/>
    </xf>
    <xf numFmtId="0" fontId="5" fillId="0" borderId="35" xfId="0" applyFont="1" applyBorder="1" applyAlignment="1" applyProtection="1">
      <alignment horizontal="left" vertical="center"/>
    </xf>
    <xf numFmtId="0" fontId="5" fillId="0" borderId="36" xfId="0" applyFont="1" applyBorder="1" applyAlignment="1" applyProtection="1">
      <alignment horizontal="left" vertical="center"/>
    </xf>
    <xf numFmtId="0" fontId="5" fillId="0" borderId="37" xfId="0" applyFont="1" applyBorder="1" applyAlignment="1" applyProtection="1">
      <alignment horizontal="left" vertical="center"/>
    </xf>
    <xf numFmtId="0" fontId="4" fillId="15" borderId="29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4" fillId="17" borderId="29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4" fillId="16" borderId="29" xfId="0" applyFont="1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4" fillId="8" borderId="29" xfId="0" applyFont="1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1"/>
  <sheetViews>
    <sheetView zoomScale="80" zoomScaleNormal="80" workbookViewId="0">
      <selection activeCell="T31" sqref="T31"/>
    </sheetView>
  </sheetViews>
  <sheetFormatPr defaultRowHeight="15"/>
  <cols>
    <col min="1" max="1" width="10.140625" customWidth="1"/>
    <col min="2" max="2" width="10.42578125" customWidth="1"/>
    <col min="3" max="22" width="8.7109375" customWidth="1"/>
  </cols>
  <sheetData>
    <row r="1" spans="1:22" ht="28.5" customHeight="1" thickTop="1" thickBot="1">
      <c r="A1" s="146">
        <v>2012</v>
      </c>
      <c r="B1" s="147"/>
      <c r="C1" s="148" t="s">
        <v>63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50"/>
    </row>
    <row r="2" spans="1:22" ht="145.5" customHeight="1" thickTop="1" thickBot="1">
      <c r="A2" s="151"/>
      <c r="B2" s="152"/>
      <c r="C2" s="161" t="s">
        <v>3</v>
      </c>
      <c r="D2" s="162"/>
      <c r="E2" s="163"/>
      <c r="F2" s="166" t="s">
        <v>7</v>
      </c>
      <c r="G2" s="167"/>
      <c r="H2" s="51" t="s">
        <v>8</v>
      </c>
      <c r="I2" s="155" t="s">
        <v>9</v>
      </c>
      <c r="J2" s="156"/>
      <c r="K2" s="157"/>
      <c r="L2" s="170" t="s">
        <v>25</v>
      </c>
      <c r="M2" s="170"/>
      <c r="N2" s="171"/>
      <c r="O2" s="168" t="s">
        <v>6</v>
      </c>
      <c r="P2" s="169"/>
      <c r="Q2" s="158" t="s">
        <v>2</v>
      </c>
      <c r="R2" s="159"/>
      <c r="S2" s="160"/>
      <c r="T2" s="164" t="s">
        <v>4</v>
      </c>
      <c r="U2" s="165"/>
      <c r="V2" s="71" t="s">
        <v>5</v>
      </c>
    </row>
    <row r="3" spans="1:22" ht="119.25" customHeight="1" thickBot="1">
      <c r="A3" s="153"/>
      <c r="B3" s="154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>
      <c r="A4" s="143" t="s">
        <v>64</v>
      </c>
      <c r="B4" s="50" t="s">
        <v>33</v>
      </c>
      <c r="C4" s="61">
        <f>January!$E$38</f>
        <v>3.2225936175718268</v>
      </c>
      <c r="D4" s="61" t="str">
        <f>January!$F$38</f>
        <v/>
      </c>
      <c r="E4" s="61">
        <f>January!$G$38</f>
        <v>3.2225936175718268</v>
      </c>
      <c r="F4" s="61">
        <f>January!$K$38</f>
        <v>3.0415513165763843</v>
      </c>
      <c r="G4" s="61" t="str">
        <f>January!$L$38</f>
        <v/>
      </c>
      <c r="H4" s="61" t="str">
        <f>January!$O$38</f>
        <v/>
      </c>
      <c r="I4" s="61">
        <f>January!$S$38</f>
        <v>5.3875205281690444E-2</v>
      </c>
      <c r="J4" s="61">
        <f>January!$T$38</f>
        <v>3.0025821543958835</v>
      </c>
      <c r="K4" s="61" t="str">
        <f>January!$U$38</f>
        <v/>
      </c>
      <c r="L4" s="69">
        <f>January!$P$38</f>
        <v>3.8969162180500644E-2</v>
      </c>
      <c r="M4" s="61">
        <f>January!$Q$38</f>
        <v>0.15886092844048041</v>
      </c>
      <c r="N4" s="61" t="str">
        <f>January!$R$38</f>
        <v/>
      </c>
      <c r="O4" s="61">
        <f>January!$M$38</f>
        <v>0.29032258064516131</v>
      </c>
      <c r="P4" s="61" t="str">
        <f>January!$N$38</f>
        <v/>
      </c>
      <c r="Q4" s="61">
        <f>January!$B$38</f>
        <v>0.15595273824925573</v>
      </c>
      <c r="R4" s="61">
        <f>January!$C$38</f>
        <v>6.2301304971018151E-5</v>
      </c>
      <c r="S4" s="61">
        <f>January!$D$38</f>
        <v>0.15601503955422677</v>
      </c>
      <c r="T4" s="61">
        <f>January!$H$38</f>
        <v>2.1673742713066841E-2</v>
      </c>
      <c r="U4" s="61">
        <f>January!$I$38</f>
        <v>8.0752667273905485E-5</v>
      </c>
      <c r="V4" s="62">
        <f>January!$J$38</f>
        <v>5.5453719434266453E-3</v>
      </c>
    </row>
    <row r="5" spans="1:22" ht="15.75" customHeight="1">
      <c r="A5" s="144"/>
      <c r="B5" s="49" t="s">
        <v>34</v>
      </c>
      <c r="C5" s="63" t="str">
        <f>February!$E$38</f>
        <v/>
      </c>
      <c r="D5" s="63" t="str">
        <f>February!$F$38</f>
        <v/>
      </c>
      <c r="E5" s="63" t="str">
        <f>February!$G$38</f>
        <v/>
      </c>
      <c r="F5" s="63" t="str">
        <f>February!$K$38</f>
        <v/>
      </c>
      <c r="G5" s="63" t="str">
        <f>February!$L$38</f>
        <v/>
      </c>
      <c r="H5" s="63" t="str">
        <f>February!$O$38</f>
        <v/>
      </c>
      <c r="I5" s="63" t="str">
        <f>February!$S$38</f>
        <v/>
      </c>
      <c r="J5" s="63" t="str">
        <f>February!$T$38</f>
        <v/>
      </c>
      <c r="K5" s="63" t="str">
        <f>February!$U$38</f>
        <v/>
      </c>
      <c r="L5" s="70" t="str">
        <f>February!$P$38</f>
        <v/>
      </c>
      <c r="M5" s="63" t="str">
        <f>February!$Q$38</f>
        <v/>
      </c>
      <c r="N5" s="63" t="str">
        <f>February!$R$38</f>
        <v/>
      </c>
      <c r="O5" s="63" t="str">
        <f>February!$M$38</f>
        <v/>
      </c>
      <c r="P5" s="63" t="str">
        <f>February!$N$38</f>
        <v/>
      </c>
      <c r="Q5" s="63" t="str">
        <f>February!$B$38</f>
        <v/>
      </c>
      <c r="R5" s="63" t="str">
        <f>February!$C$38</f>
        <v/>
      </c>
      <c r="S5" s="63" t="str">
        <f>February!$D$38</f>
        <v/>
      </c>
      <c r="T5" s="63" t="str">
        <f>February!$H$38</f>
        <v/>
      </c>
      <c r="U5" s="63" t="str">
        <f>February!$I$38</f>
        <v/>
      </c>
      <c r="V5" s="64" t="str">
        <f>February!$J$38</f>
        <v/>
      </c>
    </row>
    <row r="6" spans="1:22" ht="15.75" customHeight="1">
      <c r="A6" s="144"/>
      <c r="B6" s="49" t="s">
        <v>35</v>
      </c>
      <c r="C6" s="63" t="str">
        <f>March!$E$38</f>
        <v/>
      </c>
      <c r="D6" s="63" t="str">
        <f>March!$F$38</f>
        <v/>
      </c>
      <c r="E6" s="63" t="str">
        <f>March!$G$38</f>
        <v/>
      </c>
      <c r="F6" s="63" t="str">
        <f>March!$K$38</f>
        <v/>
      </c>
      <c r="G6" s="63" t="str">
        <f>March!$L$38</f>
        <v/>
      </c>
      <c r="H6" s="63" t="str">
        <f>March!$O$38</f>
        <v/>
      </c>
      <c r="I6" s="63" t="str">
        <f>March!$S$38</f>
        <v/>
      </c>
      <c r="J6" s="63" t="str">
        <f>March!$T$38</f>
        <v/>
      </c>
      <c r="K6" s="63" t="str">
        <f>March!$U$38</f>
        <v/>
      </c>
      <c r="L6" s="70" t="str">
        <f>March!$P$38</f>
        <v/>
      </c>
      <c r="M6" s="63" t="str">
        <f>March!$Q$38</f>
        <v/>
      </c>
      <c r="N6" s="63" t="str">
        <f>March!$R$38</f>
        <v/>
      </c>
      <c r="O6" s="63" t="str">
        <f>March!$M$38</f>
        <v/>
      </c>
      <c r="P6" s="63" t="str">
        <f>March!$N$38</f>
        <v/>
      </c>
      <c r="Q6" s="63" t="str">
        <f>March!$B$38</f>
        <v/>
      </c>
      <c r="R6" s="63" t="str">
        <f>March!$C$38</f>
        <v/>
      </c>
      <c r="S6" s="63" t="str">
        <f>March!$D$38</f>
        <v/>
      </c>
      <c r="T6" s="63" t="str">
        <f>March!$H$38</f>
        <v/>
      </c>
      <c r="U6" s="63" t="str">
        <f>March!$I$38</f>
        <v/>
      </c>
      <c r="V6" s="64" t="str">
        <f>March!$J$38</f>
        <v/>
      </c>
    </row>
    <row r="7" spans="1:22" ht="15.75" customHeight="1">
      <c r="A7" s="144"/>
      <c r="B7" s="49" t="s">
        <v>36</v>
      </c>
      <c r="C7" s="63">
        <f>April!$E$38</f>
        <v>0.1917072578378762</v>
      </c>
      <c r="D7" s="63" t="str">
        <f>April!$F$38</f>
        <v/>
      </c>
      <c r="E7" s="63">
        <f>April!$G$38</f>
        <v>0.1917072578378762</v>
      </c>
      <c r="F7" s="63" t="str">
        <f>April!$K$38</f>
        <v/>
      </c>
      <c r="G7" s="63" t="str">
        <f>April!$L$38</f>
        <v/>
      </c>
      <c r="H7" s="63" t="str">
        <f>April!$O$38</f>
        <v/>
      </c>
      <c r="I7" s="63" t="str">
        <f>April!$S$38</f>
        <v/>
      </c>
      <c r="J7" s="63" t="str">
        <f>April!$T$38</f>
        <v/>
      </c>
      <c r="K7" s="63" t="str">
        <f>April!$U$38</f>
        <v/>
      </c>
      <c r="L7" s="70" t="str">
        <f>April!$P$38</f>
        <v/>
      </c>
      <c r="M7" s="63">
        <f>April!$Q$38</f>
        <v>0.10466549589018623</v>
      </c>
      <c r="N7" s="63" t="str">
        <f>April!$R$38</f>
        <v/>
      </c>
      <c r="O7" s="63" t="str">
        <f>April!$M$38</f>
        <v/>
      </c>
      <c r="P7" s="63" t="str">
        <f>April!$N$38</f>
        <v/>
      </c>
      <c r="Q7" s="63" t="str">
        <f>April!$B$38</f>
        <v/>
      </c>
      <c r="R7" s="63" t="str">
        <f>April!$C$38</f>
        <v/>
      </c>
      <c r="S7" s="63" t="str">
        <f>April!$D$38</f>
        <v/>
      </c>
      <c r="T7" s="63" t="str">
        <f>April!$H$38</f>
        <v/>
      </c>
      <c r="U7" s="63">
        <f>April!$I$38</f>
        <v>1.0239473268700142E-6</v>
      </c>
      <c r="V7" s="64" t="str">
        <f>April!$J$38</f>
        <v/>
      </c>
    </row>
    <row r="8" spans="1:22" ht="15.75" customHeight="1">
      <c r="A8" s="144"/>
      <c r="B8" s="49" t="s">
        <v>37</v>
      </c>
      <c r="C8" s="63">
        <f>May!$E$38</f>
        <v>11.557483330571698</v>
      </c>
      <c r="D8" s="63" t="str">
        <f>May!$F$38</f>
        <v/>
      </c>
      <c r="E8" s="63">
        <f>May!$G$38</f>
        <v>11.557483330571698</v>
      </c>
      <c r="F8" s="63">
        <f>May!$K$38</f>
        <v>9.6173731170338463</v>
      </c>
      <c r="G8" s="63" t="str">
        <f>May!$L$38</f>
        <v/>
      </c>
      <c r="H8" s="63" t="str">
        <f>May!$O$38</f>
        <v/>
      </c>
      <c r="I8" s="63" t="str">
        <f>May!$S$38</f>
        <v/>
      </c>
      <c r="J8" s="63">
        <f>May!$T$38</f>
        <v>9.3889623795525701</v>
      </c>
      <c r="K8" s="63" t="str">
        <f>May!$U$38</f>
        <v/>
      </c>
      <c r="L8" s="70">
        <f>May!$P$38</f>
        <v>5.5463730585990412E-2</v>
      </c>
      <c r="M8" s="63">
        <f>May!$Q$38</f>
        <v>1.6569612217819749</v>
      </c>
      <c r="N8" s="63" t="str">
        <f>May!$R$38</f>
        <v/>
      </c>
      <c r="O8" s="63">
        <f>May!$M$38</f>
        <v>0.90322580645161288</v>
      </c>
      <c r="P8" s="63" t="str">
        <f>May!$N$38</f>
        <v/>
      </c>
      <c r="Q8" s="63">
        <f>May!$B$38</f>
        <v>0.10752811262512206</v>
      </c>
      <c r="R8" s="63" t="str">
        <f>May!$C$38</f>
        <v/>
      </c>
      <c r="S8" s="63">
        <f>May!$D$38</f>
        <v>0.10752811262512206</v>
      </c>
      <c r="T8" s="63">
        <f>May!$H$38</f>
        <v>0.1561877798877839</v>
      </c>
      <c r="U8" s="63">
        <f>May!$I$38</f>
        <v>3.3033810752323797E-5</v>
      </c>
      <c r="V8" s="64">
        <f>May!$J$38</f>
        <v>1.6733150828730677E-2</v>
      </c>
    </row>
    <row r="9" spans="1:22" ht="15.75" customHeight="1">
      <c r="A9" s="144"/>
      <c r="B9" s="49" t="s">
        <v>38</v>
      </c>
      <c r="C9" s="63">
        <f>June!$E$38</f>
        <v>22.600038582157278</v>
      </c>
      <c r="D9" s="63">
        <f>June!$F$38</f>
        <v>7.9939300605558886E-2</v>
      </c>
      <c r="E9" s="63">
        <f>June!$G$38</f>
        <v>22.679977882762834</v>
      </c>
      <c r="F9" s="63">
        <f>June!$K$38</f>
        <v>22.067180758349934</v>
      </c>
      <c r="G9" s="63" t="str">
        <f>June!$L$38</f>
        <v/>
      </c>
      <c r="H9" s="63" t="str">
        <f>June!$O$38</f>
        <v/>
      </c>
      <c r="I9" s="63">
        <f>June!$S$38</f>
        <v>0.35445022125273196</v>
      </c>
      <c r="J9" s="63">
        <f>June!$T$38</f>
        <v>21.980568908151579</v>
      </c>
      <c r="K9" s="63" t="str">
        <f>June!$U$38</f>
        <v/>
      </c>
      <c r="L9" s="70">
        <f>June!$P$38</f>
        <v>8.6611850198364274E-2</v>
      </c>
      <c r="M9" s="63">
        <f>June!$Q$38</f>
        <v>0.16566277915069055</v>
      </c>
      <c r="N9" s="63" t="str">
        <f>June!$R$38</f>
        <v/>
      </c>
      <c r="O9" s="63">
        <f>June!$M$38</f>
        <v>1</v>
      </c>
      <c r="P9" s="63" t="str">
        <f>June!$N$38</f>
        <v/>
      </c>
      <c r="Q9" s="63">
        <f>June!$B$38</f>
        <v>0.40612034199879971</v>
      </c>
      <c r="R9" s="63" t="str">
        <f>June!$C$38</f>
        <v/>
      </c>
      <c r="S9" s="63">
        <f>June!$D$38</f>
        <v>0.40612034199879971</v>
      </c>
      <c r="T9" s="63">
        <f>June!$H$38</f>
        <v>0.1749912822923661</v>
      </c>
      <c r="U9" s="63">
        <f>June!$I$38</f>
        <v>6.0858458231580126E-3</v>
      </c>
      <c r="V9" s="64">
        <f>June!$J$38</f>
        <v>1.6152623613815312E-2</v>
      </c>
    </row>
    <row r="10" spans="1:22" ht="15.75" customHeight="1">
      <c r="A10" s="144"/>
      <c r="B10" s="49" t="s">
        <v>39</v>
      </c>
      <c r="C10" s="63">
        <f>July!$E$38</f>
        <v>20.892422735608516</v>
      </c>
      <c r="D10" s="63">
        <f>July!$F$38</f>
        <v>3.2310765939789716</v>
      </c>
      <c r="E10" s="63">
        <f>July!$G$38</f>
        <v>24.123499329587492</v>
      </c>
      <c r="F10" s="63">
        <f>July!$K$38</f>
        <v>20.29527169586752</v>
      </c>
      <c r="G10" s="63">
        <f>July!$L$38</f>
        <v>2.836515541251873</v>
      </c>
      <c r="H10" s="63">
        <f>July!$O$38</f>
        <v>2.9316997022240741</v>
      </c>
      <c r="I10" s="63">
        <f>July!$S$38</f>
        <v>0.36008121315818564</v>
      </c>
      <c r="J10" s="63">
        <f>July!$T$38</f>
        <v>20.138248188440233</v>
      </c>
      <c r="K10" s="63">
        <f>July!$U$38</f>
        <v>2.7592467860850531</v>
      </c>
      <c r="L10" s="70">
        <f>July!$P$38</f>
        <v>0.17722276415454546</v>
      </c>
      <c r="M10" s="63">
        <f>July!$Q$38</f>
        <v>0.35615666928622491</v>
      </c>
      <c r="N10" s="63">
        <f>July!$R$38</f>
        <v>5.7069498439555444E-2</v>
      </c>
      <c r="O10" s="63">
        <f>July!$M$38</f>
        <v>0.88474517141342091</v>
      </c>
      <c r="P10" s="63">
        <f>July!$N$38</f>
        <v>0.11525482858657914</v>
      </c>
      <c r="Q10" s="63">
        <f>July!$B$38</f>
        <v>0.23450101839650472</v>
      </c>
      <c r="R10" s="63">
        <f>July!$C$38</f>
        <v>0.19900070937398279</v>
      </c>
      <c r="S10" s="63">
        <f>July!$D$38</f>
        <v>0.43350172777048745</v>
      </c>
      <c r="T10" s="63">
        <f>July!$H$38</f>
        <v>0.17304331018015545</v>
      </c>
      <c r="U10" s="63">
        <f>July!$I$38</f>
        <v>4.17042578789968E-2</v>
      </c>
      <c r="V10" s="64">
        <f>July!$J$38</f>
        <v>2.0547012467142748E-2</v>
      </c>
    </row>
    <row r="11" spans="1:22" ht="15.75" customHeight="1">
      <c r="A11" s="144"/>
      <c r="B11" s="49" t="s">
        <v>40</v>
      </c>
      <c r="C11" s="63">
        <f>August!$E$38</f>
        <v>18.96290054317582</v>
      </c>
      <c r="D11" s="63">
        <f>August!$F$38</f>
        <v>4.362418609784469</v>
      </c>
      <c r="E11" s="63">
        <f>August!$G$38</f>
        <v>23.325319152960294</v>
      </c>
      <c r="F11" s="63">
        <f>August!$K$38</f>
        <v>18.397174494479017</v>
      </c>
      <c r="G11" s="63">
        <f>August!$L$38</f>
        <v>4.2951397792347521</v>
      </c>
      <c r="H11" s="63">
        <f>August!$O$38</f>
        <v>4.4125180596517444</v>
      </c>
      <c r="I11" s="63">
        <f>August!$S$38</f>
        <v>0.36533231848568759</v>
      </c>
      <c r="J11" s="63">
        <f>August!$T$38</f>
        <v>18.30662946712269</v>
      </c>
      <c r="K11" s="63">
        <f>August!$U$38</f>
        <v>4.2679765108707457</v>
      </c>
      <c r="L11" s="70">
        <f>August!$P$38</f>
        <v>0.11153728158310919</v>
      </c>
      <c r="M11" s="63">
        <f>August!$Q$38</f>
        <v>0.20921315701221663</v>
      </c>
      <c r="N11" s="63">
        <f>August!$R$38</f>
        <v>6.1710141372289962E-3</v>
      </c>
      <c r="O11" s="63">
        <f>August!$M$38</f>
        <v>0.78412572570376715</v>
      </c>
      <c r="P11" s="63">
        <f>August!$N$38</f>
        <v>0.18361620978010401</v>
      </c>
      <c r="Q11" s="63" t="str">
        <f>August!$B$38</f>
        <v/>
      </c>
      <c r="R11" s="63">
        <f>August!$C$38</f>
        <v>0.5986716425220121</v>
      </c>
      <c r="S11" s="63">
        <f>August!$D$38</f>
        <v>0.5986716425220121</v>
      </c>
      <c r="T11" s="63">
        <f>August!$H$38</f>
        <v>0.20146062481227994</v>
      </c>
      <c r="U11" s="63">
        <f>August!$I$38</f>
        <v>8.4320540820802356E-2</v>
      </c>
      <c r="V11" s="64">
        <f>August!$J$38</f>
        <v>2.4209251882729481E-2</v>
      </c>
    </row>
    <row r="12" spans="1:22" ht="15.75" customHeight="1">
      <c r="A12" s="144"/>
      <c r="B12" s="49" t="s">
        <v>41</v>
      </c>
      <c r="C12" s="63">
        <f>September!$E$38</f>
        <v>17.345411871249759</v>
      </c>
      <c r="D12" s="63">
        <f>September!$F$38</f>
        <v>3.9082045611798959</v>
      </c>
      <c r="E12" s="63">
        <f>September!$G$38</f>
        <v>21.253616432429663</v>
      </c>
      <c r="F12" s="63">
        <f>September!$K$38</f>
        <v>16.825548601792143</v>
      </c>
      <c r="G12" s="63">
        <f>September!$L$38</f>
        <v>3.7572431035854574</v>
      </c>
      <c r="H12" s="63">
        <f>September!$O$38</f>
        <v>4.4453573291314603</v>
      </c>
      <c r="I12" s="63">
        <f>September!$S$38</f>
        <v>0.34424287296102329</v>
      </c>
      <c r="J12" s="63">
        <f>September!$T$38</f>
        <v>16.743333200873078</v>
      </c>
      <c r="K12" s="63">
        <f>September!$U$38</f>
        <v>3.7347570312399294</v>
      </c>
      <c r="L12" s="70">
        <f>September!$P$38</f>
        <v>0.10257232305259704</v>
      </c>
      <c r="M12" s="63">
        <f>September!$Q$38</f>
        <v>0.1912622707708404</v>
      </c>
      <c r="N12" s="63">
        <f>September!$R$38</f>
        <v>2.1291502119984628E-3</v>
      </c>
      <c r="O12" s="63">
        <f>September!$M$38</f>
        <v>0.81895707344873192</v>
      </c>
      <c r="P12" s="63">
        <f>September!$N$38</f>
        <v>0.18104292655126783</v>
      </c>
      <c r="Q12" s="63" t="str">
        <f>September!$B$38</f>
        <v/>
      </c>
      <c r="R12" s="63">
        <f>September!$C$38</f>
        <v>0.41811903467559808</v>
      </c>
      <c r="S12" s="63">
        <f>September!$D$38</f>
        <v>0.41811903467559808</v>
      </c>
      <c r="T12" s="63">
        <f>September!$H$38</f>
        <v>0.19221203291956587</v>
      </c>
      <c r="U12" s="63">
        <f>September!$I$38</f>
        <v>8.5984949235626676E-2</v>
      </c>
      <c r="V12" s="64">
        <f>September!$J$38</f>
        <v>2.2814714841325554E-2</v>
      </c>
    </row>
    <row r="13" spans="1:22" ht="15.75" customHeight="1">
      <c r="A13" s="144"/>
      <c r="B13" s="49" t="s">
        <v>42</v>
      </c>
      <c r="C13" s="63">
        <f>October!$E$38</f>
        <v>9.2925777699430316</v>
      </c>
      <c r="D13" s="63">
        <f>October!$F$38</f>
        <v>3.6989055072824266</v>
      </c>
      <c r="E13" s="63">
        <f>October!$G$38</f>
        <v>12.991483277225461</v>
      </c>
      <c r="F13" s="63">
        <f>October!$K$38</f>
        <v>8.9105225378213895</v>
      </c>
      <c r="G13" s="63">
        <f>October!$L$38</f>
        <v>3.5371812683020663</v>
      </c>
      <c r="H13" s="63">
        <f>October!$O$38</f>
        <v>3.9249732846726677</v>
      </c>
      <c r="I13" s="63">
        <f>October!$S$38</f>
        <v>0.21245971654475035</v>
      </c>
      <c r="J13" s="63">
        <f>October!$T$38</f>
        <v>8.8808052793572987</v>
      </c>
      <c r="K13" s="63">
        <f>October!$U$38</f>
        <v>3.5040185449616614</v>
      </c>
      <c r="L13" s="70">
        <f>October!$P$38</f>
        <v>4.0800061150304733E-2</v>
      </c>
      <c r="M13" s="63">
        <f>October!$Q$38</f>
        <v>0.14917215122881969</v>
      </c>
      <c r="N13" s="63">
        <f>October!$R$38</f>
        <v>2.2079920654190129E-2</v>
      </c>
      <c r="O13" s="63">
        <f>October!$M$38</f>
        <v>0.69932723723051526</v>
      </c>
      <c r="P13" s="63">
        <f>October!$N$38</f>
        <v>0.30067276276948474</v>
      </c>
      <c r="Q13" s="63">
        <f>October!$B$38</f>
        <v>4.6142189529911164E-2</v>
      </c>
      <c r="R13" s="63">
        <f>October!$C$38</f>
        <v>0.47320758224585741</v>
      </c>
      <c r="S13" s="63">
        <f>October!$D$38</f>
        <v>0.51934977177576858</v>
      </c>
      <c r="T13" s="63">
        <f>October!$H$38</f>
        <v>0.1758745776807108</v>
      </c>
      <c r="U13" s="63">
        <f>October!$I$38</f>
        <v>8.2773885513904077E-2</v>
      </c>
      <c r="V13" s="64">
        <f>October!$J$38</f>
        <v>2.2962266127809914E-2</v>
      </c>
    </row>
    <row r="14" spans="1:22" ht="15.75" customHeight="1">
      <c r="A14" s="144"/>
      <c r="B14" s="49" t="s">
        <v>43</v>
      </c>
      <c r="C14" s="63">
        <f>November!$E$38</f>
        <v>8.6591730455967131</v>
      </c>
      <c r="D14" s="63">
        <f>November!$F$38</f>
        <v>4.4511918054559221</v>
      </c>
      <c r="E14" s="63">
        <f>November!$G$38</f>
        <v>13.110364851052633</v>
      </c>
      <c r="F14" s="63">
        <f>November!$K$38</f>
        <v>8.3111776177561989</v>
      </c>
      <c r="G14" s="63">
        <f>November!$L$38</f>
        <v>4.2816380039658748</v>
      </c>
      <c r="H14" s="63">
        <f>November!$O$38</f>
        <v>4.3704515365540457</v>
      </c>
      <c r="I14" s="63">
        <f>November!$S$38</f>
        <v>0.20365659780723036</v>
      </c>
      <c r="J14" s="63">
        <f>November!$T$38</f>
        <v>8.2630680181227003</v>
      </c>
      <c r="K14" s="63">
        <f>November!$U$38</f>
        <v>4.2315532398339073</v>
      </c>
      <c r="L14" s="70">
        <f>November!$P$38</f>
        <v>7.3195570292154954E-2</v>
      </c>
      <c r="M14" s="63">
        <f>November!$Q$38</f>
        <v>6.3292158554204461E-2</v>
      </c>
      <c r="N14" s="63">
        <f>November!$R$38</f>
        <v>2.4998793473311909E-2</v>
      </c>
      <c r="O14" s="63">
        <f>November!$M$38</f>
        <v>0.66025113598772878</v>
      </c>
      <c r="P14" s="63">
        <f>November!$N$38</f>
        <v>0.33974886401227106</v>
      </c>
      <c r="Q14" s="63">
        <f>November!$B$38</f>
        <v>1.8703208109537759E-3</v>
      </c>
      <c r="R14" s="63">
        <f>November!$C$38</f>
        <v>0.45131758875122063</v>
      </c>
      <c r="S14" s="63">
        <f>November!$D$38</f>
        <v>0.45318790956217447</v>
      </c>
      <c r="T14" s="63">
        <f>November!$H$38</f>
        <v>0.16951482786140445</v>
      </c>
      <c r="U14" s="63">
        <f>November!$I$38</f>
        <v>0.10632723731444135</v>
      </c>
      <c r="V14" s="64">
        <f>November!$J$38</f>
        <v>2.3171449396947225E-2</v>
      </c>
    </row>
    <row r="15" spans="1:22" ht="15.75" customHeight="1">
      <c r="A15" s="145"/>
      <c r="B15" s="73" t="s">
        <v>44</v>
      </c>
      <c r="C15" s="74">
        <f>December!$E$38</f>
        <v>9.0493403179579897</v>
      </c>
      <c r="D15" s="74">
        <f>December!$F$38</f>
        <v>4.2027350356913686</v>
      </c>
      <c r="E15" s="74">
        <f>December!$G$38</f>
        <v>13.252075353649357</v>
      </c>
      <c r="F15" s="74">
        <f>December!$K$38</f>
        <v>8.677452409374343</v>
      </c>
      <c r="G15" s="74">
        <f>December!$L$38</f>
        <v>4.0431972838824111</v>
      </c>
      <c r="H15" s="74">
        <f>December!$O$38</f>
        <v>4.1161244776537762</v>
      </c>
      <c r="I15" s="74">
        <f>December!$S$38</f>
        <v>0.18570684980431768</v>
      </c>
      <c r="J15" s="74">
        <f>December!$T$38</f>
        <v>8.6294701164131737</v>
      </c>
      <c r="K15" s="74">
        <f>December!$U$38</f>
        <v>3.9772542307481284</v>
      </c>
      <c r="L15" s="75">
        <f>December!$P$38</f>
        <v>7.0162182989428099E-2</v>
      </c>
      <c r="M15" s="74">
        <f>December!$Q$38</f>
        <v>9.8498176154624431E-2</v>
      </c>
      <c r="N15" s="74">
        <f>December!$R$38</f>
        <v>4.3763163106023434E-2</v>
      </c>
      <c r="O15" s="74">
        <f>December!$M$38</f>
        <v>0.68389037863723967</v>
      </c>
      <c r="P15" s="74">
        <f>December!$N$38</f>
        <v>0.3161096213627605</v>
      </c>
      <c r="Q15" s="74">
        <f>December!$B$38</f>
        <v>1.2166071216214087E-3</v>
      </c>
      <c r="R15" s="74">
        <f>December!$C$38</f>
        <v>0.43674328934257262</v>
      </c>
      <c r="S15" s="74">
        <f>December!$D$38</f>
        <v>0.43795989646419398</v>
      </c>
      <c r="T15" s="74">
        <f>December!$H$38</f>
        <v>0.16392211732082981</v>
      </c>
      <c r="U15" s="74">
        <f>December!$I$38</f>
        <v>9.6143809290647017E-2</v>
      </c>
      <c r="V15" s="76">
        <f>December!$J$38</f>
        <v>2.2598689575580883E-2</v>
      </c>
    </row>
    <row r="16" spans="1:22" ht="15.75" customHeight="1" thickBot="1">
      <c r="A16" s="81" t="s">
        <v>66</v>
      </c>
      <c r="B16" s="82" t="s">
        <v>65</v>
      </c>
      <c r="C16" s="83">
        <f>IF(SUM(C4:C15)&gt;0, AVERAGE(C4:C15), "")</f>
        <v>12.177364907167052</v>
      </c>
      <c r="D16" s="83">
        <f t="shared" ref="D16:V16" si="0">IF(SUM(D4:D15)&gt;0, AVERAGE(D4:D15), "")</f>
        <v>3.4192102019969446</v>
      </c>
      <c r="E16" s="83">
        <f t="shared" si="0"/>
        <v>14.570812048564912</v>
      </c>
      <c r="F16" s="83">
        <f t="shared" si="0"/>
        <v>12.904805838783421</v>
      </c>
      <c r="G16" s="83">
        <f t="shared" si="0"/>
        <v>3.7918191633704055</v>
      </c>
      <c r="H16" s="83">
        <f t="shared" si="0"/>
        <v>4.033520731647962</v>
      </c>
      <c r="I16" s="83">
        <f t="shared" si="0"/>
        <v>0.25997562441195216</v>
      </c>
      <c r="J16" s="83">
        <f t="shared" si="0"/>
        <v>12.814851968047689</v>
      </c>
      <c r="K16" s="83">
        <f t="shared" si="0"/>
        <v>3.7458010572899041</v>
      </c>
      <c r="L16" s="83">
        <f t="shared" si="0"/>
        <v>8.4059436242999427E-2</v>
      </c>
      <c r="M16" s="83">
        <f t="shared" si="0"/>
        <v>0.31537450082702628</v>
      </c>
      <c r="N16" s="83">
        <f t="shared" si="0"/>
        <v>2.6035256670384727E-2</v>
      </c>
      <c r="O16" s="83">
        <f t="shared" si="0"/>
        <v>0.74720501216868651</v>
      </c>
      <c r="P16" s="83">
        <f t="shared" si="0"/>
        <v>0.23940753551041125</v>
      </c>
      <c r="Q16" s="83">
        <f t="shared" si="0"/>
        <v>0.13619018981888123</v>
      </c>
      <c r="R16" s="83">
        <f t="shared" si="0"/>
        <v>0.36816030688803064</v>
      </c>
      <c r="S16" s="83">
        <f t="shared" si="0"/>
        <v>0.39227260854982038</v>
      </c>
      <c r="T16" s="83">
        <f t="shared" si="0"/>
        <v>0.15876447729646259</v>
      </c>
      <c r="U16" s="83">
        <f t="shared" si="0"/>
        <v>5.0345533630292941E-2</v>
      </c>
      <c r="V16" s="84">
        <f t="shared" si="0"/>
        <v>1.9414947853056495E-2</v>
      </c>
    </row>
    <row r="17" spans="1:22" ht="15.75" customHeight="1" thickTop="1">
      <c r="A17" s="143" t="s">
        <v>67</v>
      </c>
      <c r="B17" s="50" t="s">
        <v>33</v>
      </c>
      <c r="C17" s="61">
        <f>January!$E$39</f>
        <v>99.900402144726627</v>
      </c>
      <c r="D17" s="61">
        <f>January!$F$39</f>
        <v>0</v>
      </c>
      <c r="E17" s="61">
        <f>January!$G$39</f>
        <v>99.900402144726627</v>
      </c>
      <c r="F17" s="61">
        <f>January!$K$39</f>
        <v>94.28809081386791</v>
      </c>
      <c r="G17" s="61">
        <f>January!$L$39</f>
        <v>0</v>
      </c>
      <c r="H17" s="61">
        <f>January!$O$39</f>
        <v>0</v>
      </c>
      <c r="I17" s="61">
        <f>January!$S$39</f>
        <v>1.6701313637324038</v>
      </c>
      <c r="J17" s="61">
        <f>January!$T$39</f>
        <v>93.080046786272391</v>
      </c>
      <c r="K17" s="61">
        <f>January!$U$39</f>
        <v>0</v>
      </c>
      <c r="L17" s="69">
        <f>January!$P$39</f>
        <v>1.20804402759552</v>
      </c>
      <c r="M17" s="61">
        <f>January!$Q$39</f>
        <v>4.9246887816548925</v>
      </c>
      <c r="N17" s="61">
        <f>January!$R$39</f>
        <v>0</v>
      </c>
      <c r="O17" s="86"/>
      <c r="P17" s="86"/>
      <c r="Q17" s="61">
        <f>January!$B$39</f>
        <v>4.8345348857269279</v>
      </c>
      <c r="R17" s="61">
        <f>January!$C$39</f>
        <v>1.9313404541015625E-3</v>
      </c>
      <c r="S17" s="61">
        <f>January!$D$39</f>
        <v>4.8364662261810301</v>
      </c>
      <c r="T17" s="61">
        <f>January!$H$39</f>
        <v>0.67188602410507203</v>
      </c>
      <c r="U17" s="61">
        <f>January!$I$39</f>
        <v>2.5033326854910702E-3</v>
      </c>
      <c r="V17" s="62">
        <f>January!$J$39</f>
        <v>0.17190653024622601</v>
      </c>
    </row>
    <row r="18" spans="1:22" ht="15.75" customHeight="1">
      <c r="A18" s="144"/>
      <c r="B18" s="49" t="s">
        <v>34</v>
      </c>
      <c r="C18" s="63">
        <f>February!$E$39</f>
        <v>0</v>
      </c>
      <c r="D18" s="63">
        <f>February!$F$39</f>
        <v>0</v>
      </c>
      <c r="E18" s="63">
        <f>February!$G$39</f>
        <v>0</v>
      </c>
      <c r="F18" s="63">
        <f>February!$K$39</f>
        <v>0</v>
      </c>
      <c r="G18" s="63">
        <f>February!$L$39</f>
        <v>0</v>
      </c>
      <c r="H18" s="63">
        <f>February!$O$39</f>
        <v>0</v>
      </c>
      <c r="I18" s="63">
        <f>February!$S$39</f>
        <v>0</v>
      </c>
      <c r="J18" s="63">
        <f>February!$T$39</f>
        <v>0</v>
      </c>
      <c r="K18" s="63">
        <f>February!$U$39</f>
        <v>0</v>
      </c>
      <c r="L18" s="70">
        <f>February!$P$39</f>
        <v>0</v>
      </c>
      <c r="M18" s="63">
        <f>February!$Q$39</f>
        <v>0</v>
      </c>
      <c r="N18" s="63">
        <f>February!$R$39</f>
        <v>0</v>
      </c>
      <c r="O18" s="87"/>
      <c r="P18" s="87"/>
      <c r="Q18" s="63">
        <f>February!$B$39</f>
        <v>0</v>
      </c>
      <c r="R18" s="63">
        <f>February!$C$39</f>
        <v>0</v>
      </c>
      <c r="S18" s="63">
        <f>February!$D$39</f>
        <v>0</v>
      </c>
      <c r="T18" s="63">
        <f>February!$H$39</f>
        <v>0</v>
      </c>
      <c r="U18" s="63">
        <f>February!$I$39</f>
        <v>0</v>
      </c>
      <c r="V18" s="64">
        <f>February!$J$39</f>
        <v>0</v>
      </c>
    </row>
    <row r="19" spans="1:22" ht="15.75" customHeight="1">
      <c r="A19" s="144"/>
      <c r="B19" s="49" t="s">
        <v>35</v>
      </c>
      <c r="C19" s="63">
        <f>March!$E$39</f>
        <v>0</v>
      </c>
      <c r="D19" s="63">
        <f>March!$F$39</f>
        <v>0</v>
      </c>
      <c r="E19" s="63">
        <f>March!$G$39</f>
        <v>0</v>
      </c>
      <c r="F19" s="63">
        <f>March!$K$39</f>
        <v>0</v>
      </c>
      <c r="G19" s="63">
        <f>March!$L$39</f>
        <v>0</v>
      </c>
      <c r="H19" s="63">
        <f>March!$O$39</f>
        <v>0</v>
      </c>
      <c r="I19" s="63">
        <f>March!$S$39</f>
        <v>0</v>
      </c>
      <c r="J19" s="63">
        <f>March!$T$39</f>
        <v>0</v>
      </c>
      <c r="K19" s="63">
        <f>March!$U$39</f>
        <v>0</v>
      </c>
      <c r="L19" s="70">
        <f>March!$P$39</f>
        <v>0</v>
      </c>
      <c r="M19" s="63">
        <f>March!$Q$39</f>
        <v>0</v>
      </c>
      <c r="N19" s="63">
        <f>March!$R$39</f>
        <v>0</v>
      </c>
      <c r="O19" s="87"/>
      <c r="P19" s="87"/>
      <c r="Q19" s="63">
        <f>March!$B$39</f>
        <v>0</v>
      </c>
      <c r="R19" s="63">
        <f>March!$C$39</f>
        <v>0</v>
      </c>
      <c r="S19" s="63">
        <f>March!$D$39</f>
        <v>0</v>
      </c>
      <c r="T19" s="63">
        <f>March!$H$39</f>
        <v>0</v>
      </c>
      <c r="U19" s="63">
        <f>March!$I$39</f>
        <v>0</v>
      </c>
      <c r="V19" s="64">
        <f>March!$J$39</f>
        <v>0</v>
      </c>
    </row>
    <row r="20" spans="1:22" ht="15.75" customHeight="1">
      <c r="A20" s="144"/>
      <c r="B20" s="49" t="s">
        <v>36</v>
      </c>
      <c r="C20" s="63">
        <f>April!$E$39</f>
        <v>5.7512177351362865</v>
      </c>
      <c r="D20" s="63">
        <f>April!$F$39</f>
        <v>0</v>
      </c>
      <c r="E20" s="63">
        <f>April!$G$39</f>
        <v>5.7512177351362865</v>
      </c>
      <c r="F20" s="63">
        <f>April!$K$39</f>
        <v>0</v>
      </c>
      <c r="G20" s="63">
        <f>April!$L$39</f>
        <v>0</v>
      </c>
      <c r="H20" s="63">
        <f>April!$O$39</f>
        <v>0</v>
      </c>
      <c r="I20" s="63">
        <f>April!$S$39</f>
        <v>0</v>
      </c>
      <c r="J20" s="63">
        <f>April!$T$39</f>
        <v>0</v>
      </c>
      <c r="K20" s="63">
        <f>April!$U$39</f>
        <v>0</v>
      </c>
      <c r="L20" s="70">
        <f>April!$P$39</f>
        <v>0</v>
      </c>
      <c r="M20" s="63">
        <f>April!$Q$39</f>
        <v>3.1399648767055868</v>
      </c>
      <c r="N20" s="63">
        <f>April!$R$39</f>
        <v>0</v>
      </c>
      <c r="O20" s="87"/>
      <c r="P20" s="87"/>
      <c r="Q20" s="63">
        <f>April!$B$39</f>
        <v>0</v>
      </c>
      <c r="R20" s="63">
        <f>April!$C$39</f>
        <v>0</v>
      </c>
      <c r="S20" s="63">
        <f>April!$D$39</f>
        <v>0</v>
      </c>
      <c r="T20" s="63">
        <f>April!$H$39</f>
        <v>0</v>
      </c>
      <c r="U20" s="63">
        <f>April!$I$39</f>
        <v>3.0718419806100425E-5</v>
      </c>
      <c r="V20" s="64">
        <f>April!$J$39</f>
        <v>0</v>
      </c>
    </row>
    <row r="21" spans="1:22" ht="15.75" customHeight="1">
      <c r="A21" s="144"/>
      <c r="B21" s="49" t="s">
        <v>37</v>
      </c>
      <c r="C21" s="63">
        <f>May!$E$39</f>
        <v>358.28198324772262</v>
      </c>
      <c r="D21" s="63">
        <f>May!$F$39</f>
        <v>0</v>
      </c>
      <c r="E21" s="63">
        <f>May!$G$39</f>
        <v>358.28198324772262</v>
      </c>
      <c r="F21" s="63">
        <f>May!$K$39</f>
        <v>298.13856662804926</v>
      </c>
      <c r="G21" s="63">
        <f>May!$L$39</f>
        <v>0</v>
      </c>
      <c r="H21" s="63">
        <f>May!$O$39</f>
        <v>0</v>
      </c>
      <c r="I21" s="63">
        <f>May!$S$39</f>
        <v>-2.0804110335497707</v>
      </c>
      <c r="J21" s="63">
        <f>May!$T$39</f>
        <v>291.05783376612965</v>
      </c>
      <c r="K21" s="63">
        <f>May!$U$39</f>
        <v>0</v>
      </c>
      <c r="L21" s="70">
        <f>May!$P$39</f>
        <v>1.7193756481657028</v>
      </c>
      <c r="M21" s="63">
        <f>May!$Q$39</f>
        <v>51.365797875241221</v>
      </c>
      <c r="N21" s="63">
        <f>May!$R$39</f>
        <v>0</v>
      </c>
      <c r="O21" s="87"/>
      <c r="P21" s="87"/>
      <c r="Q21" s="63">
        <f>May!$B$39</f>
        <v>3.333371491378784</v>
      </c>
      <c r="R21" s="63">
        <f>May!$C$39</f>
        <v>0</v>
      </c>
      <c r="S21" s="63">
        <f>May!$D$39</f>
        <v>3.333371491378784</v>
      </c>
      <c r="T21" s="63">
        <f>May!$H$39</f>
        <v>4.8418211765213011</v>
      </c>
      <c r="U21" s="63">
        <f>May!$I$39</f>
        <v>1.0240481333220377E-3</v>
      </c>
      <c r="V21" s="64">
        <f>May!$J$39</f>
        <v>0.51872767569065092</v>
      </c>
    </row>
    <row r="22" spans="1:22" ht="15.75" customHeight="1">
      <c r="A22" s="144"/>
      <c r="B22" s="49" t="s">
        <v>38</v>
      </c>
      <c r="C22" s="63">
        <f>June!$E$39</f>
        <v>678.0011574647184</v>
      </c>
      <c r="D22" s="63">
        <f>June!$F$39</f>
        <v>2.3981790181667666</v>
      </c>
      <c r="E22" s="63">
        <f>June!$G$39</f>
        <v>680.39933648288502</v>
      </c>
      <c r="F22" s="63">
        <f>June!$K$39</f>
        <v>662.01542275049803</v>
      </c>
      <c r="G22" s="63">
        <f>June!$L$39</f>
        <v>0</v>
      </c>
      <c r="H22" s="63">
        <f>June!$O$39</f>
        <v>0</v>
      </c>
      <c r="I22" s="63">
        <f>June!$S$39</f>
        <v>10.633506637581959</v>
      </c>
      <c r="J22" s="63">
        <f>June!$T$39</f>
        <v>659.41706724454741</v>
      </c>
      <c r="K22" s="63">
        <f>June!$U$39</f>
        <v>0</v>
      </c>
      <c r="L22" s="70">
        <f>June!$P$39</f>
        <v>2.598355505950928</v>
      </c>
      <c r="M22" s="63">
        <f>June!$Q$39</f>
        <v>4.9698833745207169</v>
      </c>
      <c r="N22" s="63">
        <f>June!$R$39</f>
        <v>0</v>
      </c>
      <c r="O22" s="87"/>
      <c r="P22" s="87"/>
      <c r="Q22" s="63">
        <f>June!$B$39</f>
        <v>12.183610259963991</v>
      </c>
      <c r="R22" s="63">
        <f>June!$C$39</f>
        <v>0</v>
      </c>
      <c r="S22" s="63">
        <f>June!$D$39</f>
        <v>12.183610259963991</v>
      </c>
      <c r="T22" s="63">
        <f>June!$H$39</f>
        <v>5.2497384687709827</v>
      </c>
      <c r="U22" s="63">
        <f>June!$I$39</f>
        <v>0.18257537469474039</v>
      </c>
      <c r="V22" s="64">
        <f>June!$J$39</f>
        <v>0.48457870841445938</v>
      </c>
    </row>
    <row r="23" spans="1:22" ht="15.75" customHeight="1">
      <c r="A23" s="144"/>
      <c r="B23" s="49" t="s">
        <v>39</v>
      </c>
      <c r="C23" s="63">
        <f>July!$E$39</f>
        <v>626.77268206825545</v>
      </c>
      <c r="D23" s="63">
        <f>July!$F$39</f>
        <v>96.932297819369154</v>
      </c>
      <c r="E23" s="63">
        <f>July!$G$39</f>
        <v>723.70497988762475</v>
      </c>
      <c r="F23" s="63">
        <f>July!$K$39</f>
        <v>608.85815087602555</v>
      </c>
      <c r="G23" s="63">
        <f>July!$L$39</f>
        <v>85.095466237556195</v>
      </c>
      <c r="H23" s="63">
        <f>July!$O$39</f>
        <v>87.950991066722224</v>
      </c>
      <c r="I23" s="63">
        <f>July!$S$39</f>
        <v>10.80243639474557</v>
      </c>
      <c r="J23" s="63">
        <f>July!$T$39</f>
        <v>604.147445653207</v>
      </c>
      <c r="K23" s="63">
        <f>July!$U$39</f>
        <v>82.777403582551599</v>
      </c>
      <c r="L23" s="70">
        <f>July!$P$39</f>
        <v>5.316682924636364</v>
      </c>
      <c r="M23" s="63">
        <f>July!$Q$39</f>
        <v>10.684700078586747</v>
      </c>
      <c r="N23" s="63">
        <f>July!$R$39</f>
        <v>1.7120849531866633</v>
      </c>
      <c r="O23" s="87"/>
      <c r="P23" s="87"/>
      <c r="Q23" s="63">
        <f>July!$B$39</f>
        <v>7.0350305518951419</v>
      </c>
      <c r="R23" s="63">
        <f>July!$C$39</f>
        <v>5.9700212812194833</v>
      </c>
      <c r="S23" s="63">
        <f>July!$D$39</f>
        <v>13.005051833114624</v>
      </c>
      <c r="T23" s="63">
        <f>July!$H$39</f>
        <v>5.1912993054046632</v>
      </c>
      <c r="U23" s="63">
        <f>July!$I$39</f>
        <v>1.251127736369904</v>
      </c>
      <c r="V23" s="64">
        <f>July!$J$39</f>
        <v>0.61641037401428245</v>
      </c>
    </row>
    <row r="24" spans="1:22" ht="15.75" customHeight="1">
      <c r="A24" s="144"/>
      <c r="B24" s="49" t="s">
        <v>40</v>
      </c>
      <c r="C24" s="63">
        <f>August!$E$39</f>
        <v>587.84991683845044</v>
      </c>
      <c r="D24" s="63">
        <f>August!$F$39</f>
        <v>135.23497690331854</v>
      </c>
      <c r="E24" s="63">
        <f>August!$G$39</f>
        <v>723.08489374176906</v>
      </c>
      <c r="F24" s="63">
        <f>August!$K$39</f>
        <v>570.31240932884953</v>
      </c>
      <c r="G24" s="63">
        <f>August!$L$39</f>
        <v>133.14933315627732</v>
      </c>
      <c r="H24" s="63">
        <f>August!$O$39</f>
        <v>136.78805984920407</v>
      </c>
      <c r="I24" s="63">
        <f>August!$S$39</f>
        <v>11.325301873056315</v>
      </c>
      <c r="J24" s="63">
        <f>August!$T$39</f>
        <v>567.50551348080342</v>
      </c>
      <c r="K24" s="63">
        <f>August!$U$39</f>
        <v>132.30727183699312</v>
      </c>
      <c r="L24" s="70">
        <f>August!$P$39</f>
        <v>3.457655729076385</v>
      </c>
      <c r="M24" s="63">
        <f>August!$Q$39</f>
        <v>6.4856078673787154</v>
      </c>
      <c r="N24" s="63">
        <f>August!$R$39</f>
        <v>0.19130143825409887</v>
      </c>
      <c r="O24" s="87"/>
      <c r="P24" s="87"/>
      <c r="Q24" s="63">
        <f>August!$B$39</f>
        <v>0</v>
      </c>
      <c r="R24" s="63">
        <f>August!$C$39</f>
        <v>18.558820918182374</v>
      </c>
      <c r="S24" s="63">
        <f>August!$D$39</f>
        <v>18.558820918182374</v>
      </c>
      <c r="T24" s="63">
        <f>August!$H$39</f>
        <v>6.2452793691806781</v>
      </c>
      <c r="U24" s="63">
        <f>August!$I$39</f>
        <v>2.6139367654448731</v>
      </c>
      <c r="V24" s="64">
        <f>August!$J$39</f>
        <v>0.7504868083646139</v>
      </c>
    </row>
    <row r="25" spans="1:22" ht="15.75" customHeight="1">
      <c r="A25" s="144"/>
      <c r="B25" s="49" t="s">
        <v>41</v>
      </c>
      <c r="C25" s="63">
        <f>September!$E$39</f>
        <v>520.36235613749272</v>
      </c>
      <c r="D25" s="63">
        <f>September!$F$39</f>
        <v>117.24613683539688</v>
      </c>
      <c r="E25" s="63">
        <f>September!$G$39</f>
        <v>637.60849297288985</v>
      </c>
      <c r="F25" s="63">
        <f>September!$K$39</f>
        <v>504.76645805376427</v>
      </c>
      <c r="G25" s="63">
        <f>September!$L$39</f>
        <v>112.71729310756372</v>
      </c>
      <c r="H25" s="63">
        <f>September!$O$39</f>
        <v>133.36071987394382</v>
      </c>
      <c r="I25" s="63">
        <f>September!$S$39</f>
        <v>10.327286188830699</v>
      </c>
      <c r="J25" s="63">
        <f>September!$T$39</f>
        <v>502.29999602619239</v>
      </c>
      <c r="K25" s="63">
        <f>September!$U$39</f>
        <v>112.04271093719788</v>
      </c>
      <c r="L25" s="70">
        <f>September!$P$39</f>
        <v>3.0771696915779114</v>
      </c>
      <c r="M25" s="63">
        <f>September!$Q$39</f>
        <v>5.737868123125212</v>
      </c>
      <c r="N25" s="63">
        <f>September!$R$39</f>
        <v>6.3874506359953884E-2</v>
      </c>
      <c r="O25" s="87"/>
      <c r="P25" s="87"/>
      <c r="Q25" s="63">
        <f>September!$B$39</f>
        <v>0</v>
      </c>
      <c r="R25" s="63">
        <f>September!$C$39</f>
        <v>12.543571040267942</v>
      </c>
      <c r="S25" s="63">
        <f>September!$D$39</f>
        <v>12.543571040267942</v>
      </c>
      <c r="T25" s="63">
        <f>September!$H$39</f>
        <v>5.7663609875869763</v>
      </c>
      <c r="U25" s="63">
        <f>September!$I$39</f>
        <v>2.5795484770688004</v>
      </c>
      <c r="V25" s="64">
        <f>September!$J$39</f>
        <v>0.68444144523976658</v>
      </c>
    </row>
    <row r="26" spans="1:22" ht="15.75" customHeight="1">
      <c r="A26" s="144"/>
      <c r="B26" s="49" t="s">
        <v>42</v>
      </c>
      <c r="C26" s="63">
        <f>October!$E$39</f>
        <v>288.06991086823399</v>
      </c>
      <c r="D26" s="63">
        <f>October!$F$39</f>
        <v>114.66607072575522</v>
      </c>
      <c r="E26" s="63">
        <f>October!$G$39</f>
        <v>402.73598159398927</v>
      </c>
      <c r="F26" s="63">
        <f>October!$K$39</f>
        <v>276.22619867246306</v>
      </c>
      <c r="G26" s="63">
        <f>October!$L$39</f>
        <v>109.65261931736406</v>
      </c>
      <c r="H26" s="63">
        <f>October!$O$39</f>
        <v>121.67417182485269</v>
      </c>
      <c r="I26" s="63">
        <f>October!$S$39</f>
        <v>6.5862512128872606</v>
      </c>
      <c r="J26" s="63">
        <f>October!$T$39</f>
        <v>275.30496366007628</v>
      </c>
      <c r="K26" s="63">
        <f>October!$U$39</f>
        <v>108.6245748938115</v>
      </c>
      <c r="L26" s="70">
        <f>October!$P$39</f>
        <v>1.2648018956594467</v>
      </c>
      <c r="M26" s="63">
        <f>October!$Q$39</f>
        <v>4.6243366880934103</v>
      </c>
      <c r="N26" s="63">
        <f>October!$R$39</f>
        <v>0.68447754027989394</v>
      </c>
      <c r="O26" s="87"/>
      <c r="P26" s="87"/>
      <c r="Q26" s="63">
        <f>October!$B$39</f>
        <v>1.430407875427246</v>
      </c>
      <c r="R26" s="63">
        <f>October!$C$39</f>
        <v>14.66943504962158</v>
      </c>
      <c r="S26" s="63">
        <f>October!$D$39</f>
        <v>16.099842925048826</v>
      </c>
      <c r="T26" s="63">
        <f>October!$H$39</f>
        <v>5.4521119081020348</v>
      </c>
      <c r="U26" s="63">
        <f>October!$I$39</f>
        <v>2.5659904509310265</v>
      </c>
      <c r="V26" s="64">
        <f>October!$J$39</f>
        <v>0.71183024996210731</v>
      </c>
    </row>
    <row r="27" spans="1:22" ht="15.75" customHeight="1">
      <c r="A27" s="144"/>
      <c r="B27" s="49" t="s">
        <v>43</v>
      </c>
      <c r="C27" s="63">
        <f>November!$E$39</f>
        <v>259.77519136790141</v>
      </c>
      <c r="D27" s="63">
        <f>November!$F$39</f>
        <v>133.53575416367767</v>
      </c>
      <c r="E27" s="63">
        <f>November!$G$39</f>
        <v>393.31094553157902</v>
      </c>
      <c r="F27" s="63">
        <f>November!$K$39</f>
        <v>249.33532853268596</v>
      </c>
      <c r="G27" s="63">
        <f>November!$L$39</f>
        <v>128.44914011897623</v>
      </c>
      <c r="H27" s="63">
        <f>November!$O$39</f>
        <v>131.11354609662138</v>
      </c>
      <c r="I27" s="63">
        <f>November!$S$39</f>
        <v>6.1096979342169107</v>
      </c>
      <c r="J27" s="63">
        <f>November!$T$39</f>
        <v>247.89204054368099</v>
      </c>
      <c r="K27" s="63">
        <f>November!$U$39</f>
        <v>126.94659719501722</v>
      </c>
      <c r="L27" s="70">
        <f>November!$P$39</f>
        <v>2.1958671087646486</v>
      </c>
      <c r="M27" s="63">
        <f>November!$Q$39</f>
        <v>1.8987647566261339</v>
      </c>
      <c r="N27" s="63">
        <f>November!$R$39</f>
        <v>0.74996380419935726</v>
      </c>
      <c r="O27" s="87"/>
      <c r="P27" s="87"/>
      <c r="Q27" s="63">
        <f>November!$B$39</f>
        <v>5.6109624328613279E-2</v>
      </c>
      <c r="R27" s="63">
        <f>November!$C$39</f>
        <v>13.539527662536619</v>
      </c>
      <c r="S27" s="63">
        <f>November!$D$39</f>
        <v>13.595637286865234</v>
      </c>
      <c r="T27" s="63">
        <f>November!$H$39</f>
        <v>5.085444835842134</v>
      </c>
      <c r="U27" s="63">
        <f>November!$I$39</f>
        <v>3.1898171194332408</v>
      </c>
      <c r="V27" s="64">
        <f>November!$J$39</f>
        <v>0.69514348190841679</v>
      </c>
    </row>
    <row r="28" spans="1:22" ht="15.75" customHeight="1">
      <c r="A28" s="145"/>
      <c r="B28" s="73" t="s">
        <v>44</v>
      </c>
      <c r="C28" s="74">
        <f>December!$E$39</f>
        <v>280.52954985669766</v>
      </c>
      <c r="D28" s="74">
        <f>December!$F$39</f>
        <v>130.28478610643242</v>
      </c>
      <c r="E28" s="74">
        <f>December!$G$39</f>
        <v>410.81433596313008</v>
      </c>
      <c r="F28" s="74">
        <f>December!$K$39</f>
        <v>269.00102469060465</v>
      </c>
      <c r="G28" s="74">
        <f>December!$L$39</f>
        <v>125.33911580035473</v>
      </c>
      <c r="H28" s="74">
        <f>December!$O$39</f>
        <v>127.59985880726707</v>
      </c>
      <c r="I28" s="74">
        <f>December!$S$39</f>
        <v>5.7569123439338483</v>
      </c>
      <c r="J28" s="74">
        <f>December!$T$39</f>
        <v>267.51357360880837</v>
      </c>
      <c r="K28" s="74">
        <f>December!$U$39</f>
        <v>123.29488115319198</v>
      </c>
      <c r="L28" s="75">
        <f>December!$P$39</f>
        <v>2.1750276726722713</v>
      </c>
      <c r="M28" s="74">
        <f>December!$Q$39</f>
        <v>3.0534434607933574</v>
      </c>
      <c r="N28" s="74">
        <f>December!$R$39</f>
        <v>1.3566580562867265</v>
      </c>
      <c r="O28" s="88"/>
      <c r="P28" s="88"/>
      <c r="Q28" s="74">
        <f>December!$B$39</f>
        <v>3.7714820770263668E-2</v>
      </c>
      <c r="R28" s="74">
        <f>December!$C$39</f>
        <v>13.539041969619751</v>
      </c>
      <c r="S28" s="74">
        <f>December!$D$39</f>
        <v>13.576756790390013</v>
      </c>
      <c r="T28" s="74">
        <f>December!$H$39</f>
        <v>5.0815856369457242</v>
      </c>
      <c r="U28" s="74">
        <f>December!$I$39</f>
        <v>2.9804580880100575</v>
      </c>
      <c r="V28" s="76">
        <f>December!$J$39</f>
        <v>0.7005593768430074</v>
      </c>
    </row>
    <row r="29" spans="1:22" ht="15.75" customHeight="1" thickBot="1">
      <c r="A29" s="79" t="s">
        <v>68</v>
      </c>
      <c r="B29" s="80" t="s">
        <v>65</v>
      </c>
      <c r="C29" s="77">
        <f>SUM(C17:C28)</f>
        <v>3705.2943677293351</v>
      </c>
      <c r="D29" s="77">
        <f t="shared" ref="D29:V29" si="1">SUM(D17:D28)</f>
        <v>730.29820157211668</v>
      </c>
      <c r="E29" s="77">
        <f t="shared" si="1"/>
        <v>4435.5925693014524</v>
      </c>
      <c r="F29" s="77">
        <f t="shared" si="1"/>
        <v>3532.9416503468083</v>
      </c>
      <c r="G29" s="77">
        <f t="shared" si="1"/>
        <v>694.40296773809234</v>
      </c>
      <c r="H29" s="77">
        <f t="shared" si="1"/>
        <v>738.48734751861127</v>
      </c>
      <c r="I29" s="77">
        <f t="shared" si="1"/>
        <v>61.131112915435196</v>
      </c>
      <c r="J29" s="77">
        <f t="shared" si="1"/>
        <v>3508.2184807697176</v>
      </c>
      <c r="K29" s="77">
        <f t="shared" si="1"/>
        <v>685.9934395987633</v>
      </c>
      <c r="L29" s="77">
        <f t="shared" si="1"/>
        <v>23.012980204099176</v>
      </c>
      <c r="M29" s="77">
        <f t="shared" si="1"/>
        <v>96.885055882725993</v>
      </c>
      <c r="N29" s="77">
        <f t="shared" si="1"/>
        <v>4.7583602985666937</v>
      </c>
      <c r="O29" s="89"/>
      <c r="P29" s="89"/>
      <c r="Q29" s="77">
        <f t="shared" si="1"/>
        <v>28.910779509490972</v>
      </c>
      <c r="R29" s="77">
        <f t="shared" si="1"/>
        <v>78.822349261901834</v>
      </c>
      <c r="S29" s="77">
        <f t="shared" si="1"/>
        <v>107.73312877139283</v>
      </c>
      <c r="T29" s="77">
        <f t="shared" si="1"/>
        <v>43.585527712459566</v>
      </c>
      <c r="U29" s="77">
        <f t="shared" si="1"/>
        <v>15.367012111191261</v>
      </c>
      <c r="V29" s="78">
        <f t="shared" si="1"/>
        <v>5.3340846506835309</v>
      </c>
    </row>
    <row r="30" spans="1:22" ht="16.5" customHeight="1" thickTop="1"/>
    <row r="31" spans="1:22">
      <c r="T31" s="141" t="s">
        <v>70</v>
      </c>
    </row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A37" sqref="A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August!$A$4+31</f>
        <v>41157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41153</v>
      </c>
      <c r="B7" s="30">
        <v>0</v>
      </c>
      <c r="C7" s="31">
        <v>0.4576024528198242</v>
      </c>
      <c r="D7" s="32">
        <v>0.4576024528198242</v>
      </c>
      <c r="E7" s="33">
        <v>20.348583377477965</v>
      </c>
      <c r="F7" s="31">
        <v>4.3926766831492312</v>
      </c>
      <c r="G7" s="32">
        <v>24.741260060627198</v>
      </c>
      <c r="H7" s="33">
        <v>0.20928640934562684</v>
      </c>
      <c r="I7" s="91">
        <v>9.4782156842154686E-2</v>
      </c>
      <c r="J7" s="34">
        <v>2.2430934713745097E-2</v>
      </c>
      <c r="K7" s="33">
        <v>19.996702661844985</v>
      </c>
      <c r="L7" s="32">
        <v>4.3495960938545108</v>
      </c>
      <c r="M7" s="33">
        <v>0.82134466772546832</v>
      </c>
      <c r="N7" s="32">
        <v>0.17865533227453168</v>
      </c>
      <c r="O7" s="34">
        <v>4.447696804087828</v>
      </c>
      <c r="P7" s="33">
        <v>0</v>
      </c>
      <c r="Q7" s="31">
        <v>0</v>
      </c>
      <c r="R7" s="32">
        <v>0</v>
      </c>
      <c r="S7" s="32">
        <v>0.30427588605799372</v>
      </c>
      <c r="T7" s="33">
        <v>19.996702661844985</v>
      </c>
      <c r="U7" s="32">
        <v>4.3495960938545108</v>
      </c>
    </row>
    <row r="8" spans="1:21">
      <c r="A8" s="4">
        <v>41154</v>
      </c>
      <c r="B8" s="35">
        <v>0</v>
      </c>
      <c r="C8" s="36">
        <v>0.44858406228637693</v>
      </c>
      <c r="D8" s="37">
        <v>0.44858406228637693</v>
      </c>
      <c r="E8" s="38">
        <v>20.347633336515671</v>
      </c>
      <c r="F8" s="36">
        <v>4.3951688026316047</v>
      </c>
      <c r="G8" s="37">
        <v>24.742802139147276</v>
      </c>
      <c r="H8" s="38">
        <v>0.2109352461051941</v>
      </c>
      <c r="I8" s="92">
        <v>9.4799219118002098E-2</v>
      </c>
      <c r="J8" s="39">
        <v>2.2388414466349295E-2</v>
      </c>
      <c r="K8" s="38">
        <v>19.999459155706113</v>
      </c>
      <c r="L8" s="37">
        <v>4.3502330369330435</v>
      </c>
      <c r="M8" s="38">
        <v>0.82134340744364287</v>
      </c>
      <c r="N8" s="37">
        <v>0.1786565925563571</v>
      </c>
      <c r="O8" s="39">
        <v>4.4473149821573017</v>
      </c>
      <c r="P8" s="38">
        <v>0</v>
      </c>
      <c r="Q8" s="36">
        <v>0</v>
      </c>
      <c r="R8" s="37">
        <v>0</v>
      </c>
      <c r="S8" s="37">
        <v>0.30157079402088272</v>
      </c>
      <c r="T8" s="38">
        <v>19.999459155706113</v>
      </c>
      <c r="U8" s="37">
        <v>4.3502330369330435</v>
      </c>
    </row>
    <row r="9" spans="1:21">
      <c r="A9" s="4">
        <v>41155</v>
      </c>
      <c r="B9" s="35">
        <v>0</v>
      </c>
      <c r="C9" s="36">
        <v>0.46940421047973635</v>
      </c>
      <c r="D9" s="37">
        <v>0.46940421047973635</v>
      </c>
      <c r="E9" s="38">
        <v>21.097103469977085</v>
      </c>
      <c r="F9" s="36">
        <v>4.4070587213423487</v>
      </c>
      <c r="G9" s="37">
        <v>25.504162191319434</v>
      </c>
      <c r="H9" s="38">
        <v>0.20839501314163206</v>
      </c>
      <c r="I9" s="92">
        <v>9.5372274586575947E-2</v>
      </c>
      <c r="J9" s="39">
        <v>2.2371824805196099E-2</v>
      </c>
      <c r="K9" s="38">
        <v>20.061388786626885</v>
      </c>
      <c r="L9" s="37">
        <v>4.2378004643688589</v>
      </c>
      <c r="M9" s="38">
        <v>0.82559910042285867</v>
      </c>
      <c r="N9" s="37">
        <v>0.17440089957714125</v>
      </c>
      <c r="O9" s="39">
        <v>4.4459462662795879</v>
      </c>
      <c r="P9" s="38">
        <v>0.31914778042602537</v>
      </c>
      <c r="Q9" s="36">
        <v>0.60668233794018744</v>
      </c>
      <c r="R9" s="37">
        <v>0</v>
      </c>
      <c r="S9" s="37">
        <v>0.48986026468308808</v>
      </c>
      <c r="T9" s="38">
        <v>19.797900666205209</v>
      </c>
      <c r="U9" s="37">
        <v>4.1821408043645123</v>
      </c>
    </row>
    <row r="10" spans="1:21">
      <c r="A10" s="4">
        <v>41156</v>
      </c>
      <c r="B10" s="35">
        <v>0</v>
      </c>
      <c r="C10" s="36">
        <v>0.49429154968261718</v>
      </c>
      <c r="D10" s="37">
        <v>0.49429154968261718</v>
      </c>
      <c r="E10" s="38">
        <v>20.6197506037865</v>
      </c>
      <c r="F10" s="36">
        <v>4.4234825416554955</v>
      </c>
      <c r="G10" s="37">
        <v>25.043233145441995</v>
      </c>
      <c r="H10" s="38">
        <v>0.20423343379211428</v>
      </c>
      <c r="I10" s="92">
        <v>9.2998799930816306E-2</v>
      </c>
      <c r="J10" s="39">
        <v>2.2342775473022471E-2</v>
      </c>
      <c r="K10" s="38">
        <v>20.020680078789844</v>
      </c>
      <c r="L10" s="37">
        <v>4.3505101712600247</v>
      </c>
      <c r="M10" s="38">
        <v>0.82148963072285219</v>
      </c>
      <c r="N10" s="37">
        <v>0.17851036927714772</v>
      </c>
      <c r="O10" s="39">
        <v>4.4396102387167762</v>
      </c>
      <c r="P10" s="38">
        <v>0.16062631164550781</v>
      </c>
      <c r="Q10" s="36">
        <v>0.10779466483366013</v>
      </c>
      <c r="R10" s="37">
        <v>0</v>
      </c>
      <c r="S10" s="37">
        <v>0.46728627756047203</v>
      </c>
      <c r="T10" s="38">
        <v>19.888727229351801</v>
      </c>
      <c r="U10" s="37">
        <v>4.3218367090525591</v>
      </c>
    </row>
    <row r="11" spans="1:21">
      <c r="A11" s="4">
        <v>41157</v>
      </c>
      <c r="B11" s="35">
        <v>0</v>
      </c>
      <c r="C11" s="36">
        <v>0.60775159030151371</v>
      </c>
      <c r="D11" s="37">
        <v>0.60775159030151371</v>
      </c>
      <c r="E11" s="38">
        <v>20.428792673676899</v>
      </c>
      <c r="F11" s="36">
        <v>4.7889437342029133</v>
      </c>
      <c r="G11" s="37">
        <v>25.217736407879812</v>
      </c>
      <c r="H11" s="38">
        <v>0.19783656874656677</v>
      </c>
      <c r="I11" s="92">
        <v>0.13429162219146365</v>
      </c>
      <c r="J11" s="39">
        <v>2.249571239674885E-2</v>
      </c>
      <c r="K11" s="38">
        <v>19.858462739662169</v>
      </c>
      <c r="L11" s="37">
        <v>2.6309558670594404</v>
      </c>
      <c r="M11" s="38">
        <v>0.88301361128681621</v>
      </c>
      <c r="N11" s="37">
        <v>0.11698638871318369</v>
      </c>
      <c r="O11" s="39">
        <v>4.4379417316070509</v>
      </c>
      <c r="P11" s="38">
        <v>0.15699256909179687</v>
      </c>
      <c r="Q11" s="36">
        <v>1.8029361434426603</v>
      </c>
      <c r="R11" s="37">
        <v>0</v>
      </c>
      <c r="S11" s="37">
        <v>0.44914337472085464</v>
      </c>
      <c r="T11" s="38">
        <v>19.719836164283226</v>
      </c>
      <c r="U11" s="37">
        <v>2.612589873346586</v>
      </c>
    </row>
    <row r="12" spans="1:21">
      <c r="A12" s="4">
        <v>41158</v>
      </c>
      <c r="B12" s="35">
        <v>0</v>
      </c>
      <c r="C12" s="36">
        <v>0.55789370275878902</v>
      </c>
      <c r="D12" s="37">
        <v>0.55789370275878902</v>
      </c>
      <c r="E12" s="38">
        <v>19.178808153349664</v>
      </c>
      <c r="F12" s="36">
        <v>4.4280461722087558</v>
      </c>
      <c r="G12" s="37">
        <v>23.60685432555842</v>
      </c>
      <c r="H12" s="38">
        <v>0.19454183132553099</v>
      </c>
      <c r="I12" s="92">
        <v>8.5357950792725457E-2</v>
      </c>
      <c r="J12" s="39">
        <v>2.3278014093017576E-2</v>
      </c>
      <c r="K12" s="38">
        <v>18.712864398145864</v>
      </c>
      <c r="L12" s="37">
        <v>4.3501079749366465</v>
      </c>
      <c r="M12" s="38">
        <v>0.81138129532627867</v>
      </c>
      <c r="N12" s="37">
        <v>0.18861870467372144</v>
      </c>
      <c r="O12" s="39">
        <v>4.4221681030756148</v>
      </c>
      <c r="P12" s="38">
        <v>0</v>
      </c>
      <c r="Q12" s="36">
        <v>0</v>
      </c>
      <c r="R12" s="37">
        <v>0</v>
      </c>
      <c r="S12" s="37">
        <v>0.4357917034152976</v>
      </c>
      <c r="T12" s="38">
        <v>18.712864398145864</v>
      </c>
      <c r="U12" s="37">
        <v>4.3501079749366465</v>
      </c>
    </row>
    <row r="13" spans="1:21">
      <c r="A13" s="4">
        <v>41159</v>
      </c>
      <c r="B13" s="35">
        <v>0</v>
      </c>
      <c r="C13" s="36">
        <v>0.52725744802856445</v>
      </c>
      <c r="D13" s="37">
        <v>0.52725744802856445</v>
      </c>
      <c r="E13" s="38">
        <v>16.425529128303573</v>
      </c>
      <c r="F13" s="36">
        <v>4.4201699737934819</v>
      </c>
      <c r="G13" s="37">
        <v>20.845699102097054</v>
      </c>
      <c r="H13" s="38">
        <v>0.19450354334640502</v>
      </c>
      <c r="I13" s="92">
        <v>8.7420882446319681E-2</v>
      </c>
      <c r="J13" s="39">
        <v>2.3276292313130692E-2</v>
      </c>
      <c r="K13" s="38">
        <v>15.997011341366116</v>
      </c>
      <c r="L13" s="37">
        <v>4.3502809723372664</v>
      </c>
      <c r="M13" s="38">
        <v>0.78619853171286758</v>
      </c>
      <c r="N13" s="37">
        <v>0.21380146828713237</v>
      </c>
      <c r="O13" s="39">
        <v>4.4142809709205073</v>
      </c>
      <c r="P13" s="38">
        <v>0</v>
      </c>
      <c r="Q13" s="36">
        <v>0</v>
      </c>
      <c r="R13" s="37">
        <v>0</v>
      </c>
      <c r="S13" s="37">
        <v>0.38710347507213427</v>
      </c>
      <c r="T13" s="38">
        <v>15.997011341366116</v>
      </c>
      <c r="U13" s="37">
        <v>4.3502809723372664</v>
      </c>
    </row>
    <row r="14" spans="1:21">
      <c r="A14" s="4">
        <v>41160</v>
      </c>
      <c r="B14" s="35">
        <v>0</v>
      </c>
      <c r="C14" s="36">
        <v>0.51193554568481447</v>
      </c>
      <c r="D14" s="37">
        <v>0.51193554568481447</v>
      </c>
      <c r="E14" s="38">
        <v>17.592276015446679</v>
      </c>
      <c r="F14" s="36">
        <v>4.4205122088902513</v>
      </c>
      <c r="G14" s="37">
        <v>22.01278822433693</v>
      </c>
      <c r="H14" s="38">
        <v>0.19349604623985289</v>
      </c>
      <c r="I14" s="92">
        <v>8.6108578292779042E-2</v>
      </c>
      <c r="J14" s="39">
        <v>2.3205812115987132E-2</v>
      </c>
      <c r="K14" s="38">
        <v>16.531337049262802</v>
      </c>
      <c r="L14" s="37">
        <v>4.3498640660128141</v>
      </c>
      <c r="M14" s="38">
        <v>0.79168516015916945</v>
      </c>
      <c r="N14" s="37">
        <v>0.20831483984083063</v>
      </c>
      <c r="O14" s="39">
        <v>4.4515550443445173</v>
      </c>
      <c r="P14" s="38">
        <v>0.32077866366004942</v>
      </c>
      <c r="Q14" s="36">
        <v>0.68679080624276168</v>
      </c>
      <c r="R14" s="37">
        <v>0</v>
      </c>
      <c r="S14" s="37">
        <v>0.31980537641025464</v>
      </c>
      <c r="T14" s="38">
        <v>16.277381341547454</v>
      </c>
      <c r="U14" s="37">
        <v>4.2830411100681154</v>
      </c>
    </row>
    <row r="15" spans="1:21">
      <c r="A15" s="4">
        <v>41161</v>
      </c>
      <c r="B15" s="35">
        <v>0</v>
      </c>
      <c r="C15" s="36">
        <v>0.51598561401367182</v>
      </c>
      <c r="D15" s="37">
        <v>0.51598561401367182</v>
      </c>
      <c r="E15" s="38">
        <v>18.821094751269616</v>
      </c>
      <c r="F15" s="36">
        <v>4.4304446742549564</v>
      </c>
      <c r="G15" s="37">
        <v>23.251539425524573</v>
      </c>
      <c r="H15" s="38">
        <v>0.1943297584953308</v>
      </c>
      <c r="I15" s="92">
        <v>8.6741053022505482E-2</v>
      </c>
      <c r="J15" s="39">
        <v>2.3238093065388946E-2</v>
      </c>
      <c r="K15" s="38">
        <v>18.496856484625209</v>
      </c>
      <c r="L15" s="37">
        <v>4.2336728015834462</v>
      </c>
      <c r="M15" s="38">
        <v>0.81374508493508102</v>
      </c>
      <c r="N15" s="37">
        <v>0.18625491506491898</v>
      </c>
      <c r="O15" s="39">
        <v>4.4463271924904761</v>
      </c>
      <c r="P15" s="38">
        <v>0</v>
      </c>
      <c r="Q15" s="36">
        <v>0.11947682013596538</v>
      </c>
      <c r="R15" s="37">
        <v>0</v>
      </c>
      <c r="S15" s="37">
        <v>0.27589135791574648</v>
      </c>
      <c r="T15" s="38">
        <v>18.496856484625209</v>
      </c>
      <c r="U15" s="37">
        <v>4.2336728015834462</v>
      </c>
    </row>
    <row r="16" spans="1:21">
      <c r="A16" s="4">
        <v>41162</v>
      </c>
      <c r="B16" s="35">
        <v>0</v>
      </c>
      <c r="C16" s="36">
        <v>0.49828288357543943</v>
      </c>
      <c r="D16" s="37">
        <v>0.49828288357543943</v>
      </c>
      <c r="E16" s="38">
        <v>20.001663880980953</v>
      </c>
      <c r="F16" s="36">
        <v>4.4447100245195363</v>
      </c>
      <c r="G16" s="37">
        <v>24.44637390550049</v>
      </c>
      <c r="H16" s="38">
        <v>0.19365055997085573</v>
      </c>
      <c r="I16" s="92">
        <v>8.6032406360400618E-2</v>
      </c>
      <c r="J16" s="39">
        <v>2.3071444324747732E-2</v>
      </c>
      <c r="K16" s="38">
        <v>19.67379324675359</v>
      </c>
      <c r="L16" s="37">
        <v>4.3498000752068684</v>
      </c>
      <c r="M16" s="38">
        <v>0.81893632576477948</v>
      </c>
      <c r="N16" s="37">
        <v>0.18106367423522055</v>
      </c>
      <c r="O16" s="39">
        <v>4.4365211325360567</v>
      </c>
      <c r="P16" s="38">
        <v>0.16259278723144532</v>
      </c>
      <c r="Q16" s="36">
        <v>0</v>
      </c>
      <c r="R16" s="37">
        <v>0</v>
      </c>
      <c r="S16" s="37">
        <v>0.29900781561683587</v>
      </c>
      <c r="T16" s="38">
        <v>19.540640106982416</v>
      </c>
      <c r="U16" s="37">
        <v>4.3203604277465972</v>
      </c>
    </row>
    <row r="17" spans="1:21">
      <c r="A17" s="4">
        <v>41163</v>
      </c>
      <c r="B17" s="35">
        <v>0</v>
      </c>
      <c r="C17" s="36">
        <v>0.47512214242553713</v>
      </c>
      <c r="D17" s="37">
        <v>0.47512214242553713</v>
      </c>
      <c r="E17" s="38">
        <v>20.223564533899612</v>
      </c>
      <c r="F17" s="36">
        <v>4.4261481933211817</v>
      </c>
      <c r="G17" s="37">
        <v>24.649712727220795</v>
      </c>
      <c r="H17" s="38">
        <v>0.19153039046096804</v>
      </c>
      <c r="I17" s="92">
        <v>8.8133990669328893E-2</v>
      </c>
      <c r="J17" s="39">
        <v>2.3057942585245732E-2</v>
      </c>
      <c r="K17" s="38">
        <v>19.897629367985786</v>
      </c>
      <c r="L17" s="37">
        <v>4.3500205719072031</v>
      </c>
      <c r="M17" s="38">
        <v>0.82060032280693673</v>
      </c>
      <c r="N17" s="37">
        <v>0.17939967719306332</v>
      </c>
      <c r="O17" s="39">
        <v>4.4683502104766442</v>
      </c>
      <c r="P17" s="38">
        <v>0</v>
      </c>
      <c r="Q17" s="36">
        <v>0</v>
      </c>
      <c r="R17" s="37">
        <v>0</v>
      </c>
      <c r="S17" s="37">
        <v>0.29941768907350763</v>
      </c>
      <c r="T17" s="38">
        <v>19.897629367985786</v>
      </c>
      <c r="U17" s="37">
        <v>4.3500205719072031</v>
      </c>
    </row>
    <row r="18" spans="1:21">
      <c r="A18" s="4">
        <v>41164</v>
      </c>
      <c r="B18" s="35">
        <v>0</v>
      </c>
      <c r="C18" s="36">
        <v>0.44514234381103518</v>
      </c>
      <c r="D18" s="37">
        <v>0.44514234381103518</v>
      </c>
      <c r="E18" s="38">
        <v>14.934557900721058</v>
      </c>
      <c r="F18" s="36">
        <v>4.4224139001300413</v>
      </c>
      <c r="G18" s="37">
        <v>19.356971800851099</v>
      </c>
      <c r="H18" s="38">
        <v>0.19195429331016539</v>
      </c>
      <c r="I18" s="92">
        <v>8.6282131853859176E-2</v>
      </c>
      <c r="J18" s="39">
        <v>2.3148835105387365E-2</v>
      </c>
      <c r="K18" s="38">
        <v>14.339165424677027</v>
      </c>
      <c r="L18" s="37">
        <v>4.3502597999095407</v>
      </c>
      <c r="M18" s="38">
        <v>0.76723415794581917</v>
      </c>
      <c r="N18" s="37">
        <v>0.23276584205418085</v>
      </c>
      <c r="O18" s="39">
        <v>4.4628778665704045</v>
      </c>
      <c r="P18" s="38">
        <v>0</v>
      </c>
      <c r="Q18" s="36">
        <v>0.29089052667060616</v>
      </c>
      <c r="R18" s="37">
        <v>0</v>
      </c>
      <c r="S18" s="37">
        <v>0.26593034877619459</v>
      </c>
      <c r="T18" s="38">
        <v>14.339165424677027</v>
      </c>
      <c r="U18" s="37">
        <v>4.3502597999095407</v>
      </c>
    </row>
    <row r="19" spans="1:21">
      <c r="A19" s="4">
        <v>41165</v>
      </c>
      <c r="B19" s="35">
        <v>0</v>
      </c>
      <c r="C19" s="36">
        <v>0.44017898416137696</v>
      </c>
      <c r="D19" s="37">
        <v>0.44017898416137696</v>
      </c>
      <c r="E19" s="38">
        <v>10.465262620939948</v>
      </c>
      <c r="F19" s="36">
        <v>4.4230652687648329</v>
      </c>
      <c r="G19" s="37">
        <v>14.888327889704779</v>
      </c>
      <c r="H19" s="38">
        <v>0.19017202857780457</v>
      </c>
      <c r="I19" s="92">
        <v>8.6588638606956106E-2</v>
      </c>
      <c r="J19" s="39">
        <v>2.3310758570353189E-2</v>
      </c>
      <c r="K19" s="38">
        <v>10.001909513052521</v>
      </c>
      <c r="L19" s="37">
        <v>4.3504156226728297</v>
      </c>
      <c r="M19" s="38">
        <v>0.69999958515423322</v>
      </c>
      <c r="N19" s="37">
        <v>0.30000041484576667</v>
      </c>
      <c r="O19" s="39">
        <v>4.3926780393117966</v>
      </c>
      <c r="P19" s="38">
        <v>0.42819179369163513</v>
      </c>
      <c r="Q19" s="36">
        <v>0</v>
      </c>
      <c r="R19" s="37">
        <v>6.3874506359953884E-2</v>
      </c>
      <c r="S19" s="37">
        <v>0.37346500874848232</v>
      </c>
      <c r="T19" s="38">
        <v>9.70217543510193</v>
      </c>
      <c r="U19" s="37">
        <v>4.1580834005718321</v>
      </c>
    </row>
    <row r="20" spans="1:21">
      <c r="A20" s="4">
        <v>41166</v>
      </c>
      <c r="B20" s="35">
        <v>0</v>
      </c>
      <c r="C20" s="36">
        <v>0.48643232928466795</v>
      </c>
      <c r="D20" s="37">
        <v>0.48643232928466795</v>
      </c>
      <c r="E20" s="38">
        <v>12.127577787480403</v>
      </c>
      <c r="F20" s="36">
        <v>4.4236189079315693</v>
      </c>
      <c r="G20" s="37">
        <v>16.551196695411974</v>
      </c>
      <c r="H20" s="38">
        <v>0.1900022232761383</v>
      </c>
      <c r="I20" s="92">
        <v>8.6483006201483831E-2</v>
      </c>
      <c r="J20" s="39">
        <v>2.316154352162678E-2</v>
      </c>
      <c r="K20" s="38">
        <v>11.281376184512036</v>
      </c>
      <c r="L20" s="37">
        <v>4.3498058849668766</v>
      </c>
      <c r="M20" s="38">
        <v>0.72172252452613883</v>
      </c>
      <c r="N20" s="37">
        <v>0.27827747547386117</v>
      </c>
      <c r="O20" s="39">
        <v>4.4502178455455592</v>
      </c>
      <c r="P20" s="38">
        <v>0.14007966534423827</v>
      </c>
      <c r="Q20" s="36">
        <v>0.38405412839612951</v>
      </c>
      <c r="R20" s="37">
        <v>0</v>
      </c>
      <c r="S20" s="37">
        <v>0.36867127941331823</v>
      </c>
      <c r="T20" s="38">
        <v>11.180277534805015</v>
      </c>
      <c r="U20" s="37">
        <v>4.3108248693296582</v>
      </c>
    </row>
    <row r="21" spans="1:21">
      <c r="A21" s="4">
        <v>41167</v>
      </c>
      <c r="B21" s="35">
        <v>0</v>
      </c>
      <c r="C21" s="36">
        <v>0.51206943923950199</v>
      </c>
      <c r="D21" s="37">
        <v>0.51206943923950199</v>
      </c>
      <c r="E21" s="38">
        <v>14.487814479770162</v>
      </c>
      <c r="F21" s="36">
        <v>4.4243713422175013</v>
      </c>
      <c r="G21" s="37">
        <v>18.912185821987663</v>
      </c>
      <c r="H21" s="38">
        <v>0.19150740078353881</v>
      </c>
      <c r="I21" s="92">
        <v>8.6497488777092194E-2</v>
      </c>
      <c r="J21" s="39">
        <v>2.3105996019490566E-2</v>
      </c>
      <c r="K21" s="38">
        <v>13.999987252578135</v>
      </c>
      <c r="L21" s="37">
        <v>4.3500892257533437</v>
      </c>
      <c r="M21" s="38">
        <v>0.76293890486559501</v>
      </c>
      <c r="N21" s="37">
        <v>0.23706109513440485</v>
      </c>
      <c r="O21" s="39">
        <v>4.4503822192026812</v>
      </c>
      <c r="P21" s="38">
        <v>0</v>
      </c>
      <c r="Q21" s="36">
        <v>0</v>
      </c>
      <c r="R21" s="37">
        <v>0</v>
      </c>
      <c r="S21" s="37">
        <v>0.39958933431980981</v>
      </c>
      <c r="T21" s="38">
        <v>13.999987252578135</v>
      </c>
      <c r="U21" s="37">
        <v>4.3500892257533437</v>
      </c>
    </row>
    <row r="22" spans="1:21">
      <c r="A22" s="4">
        <v>41168</v>
      </c>
      <c r="B22" s="35">
        <v>0</v>
      </c>
      <c r="C22" s="36">
        <v>0.43371983958435056</v>
      </c>
      <c r="D22" s="37">
        <v>0.43371983958435056</v>
      </c>
      <c r="E22" s="38">
        <v>15.991495223426622</v>
      </c>
      <c r="F22" s="36">
        <v>4.4277875701717617</v>
      </c>
      <c r="G22" s="37">
        <v>20.419282793598384</v>
      </c>
      <c r="H22" s="38">
        <v>0.19068970358657839</v>
      </c>
      <c r="I22" s="92">
        <v>8.9600107548001226E-2</v>
      </c>
      <c r="J22" s="39">
        <v>2.3056590763346357E-2</v>
      </c>
      <c r="K22" s="38">
        <v>15.516772008257856</v>
      </c>
      <c r="L22" s="37">
        <v>4.3495684563510206</v>
      </c>
      <c r="M22" s="38">
        <v>0.78105839552585898</v>
      </c>
      <c r="N22" s="37">
        <v>0.2189416044741411</v>
      </c>
      <c r="O22" s="39">
        <v>4.4497238040194276</v>
      </c>
      <c r="P22" s="38">
        <v>0</v>
      </c>
      <c r="Q22" s="36">
        <v>0</v>
      </c>
      <c r="R22" s="37">
        <v>0</v>
      </c>
      <c r="S22" s="37">
        <v>0.40425758137601875</v>
      </c>
      <c r="T22" s="38">
        <v>15.516772008257856</v>
      </c>
      <c r="U22" s="37">
        <v>4.3495684563510206</v>
      </c>
    </row>
    <row r="23" spans="1:21">
      <c r="A23" s="4">
        <v>41169</v>
      </c>
      <c r="B23" s="35">
        <v>0</v>
      </c>
      <c r="C23" s="36">
        <v>0.42014714303588868</v>
      </c>
      <c r="D23" s="37">
        <v>0.42014714303588868</v>
      </c>
      <c r="E23" s="38">
        <v>18.195679548525341</v>
      </c>
      <c r="F23" s="36">
        <v>4.4351796077921071</v>
      </c>
      <c r="G23" s="37">
        <v>22.630859156317449</v>
      </c>
      <c r="H23" s="38">
        <v>0.19113004124069216</v>
      </c>
      <c r="I23" s="92">
        <v>9.9196411551126976E-2</v>
      </c>
      <c r="J23" s="39">
        <v>2.2952663951619462E-2</v>
      </c>
      <c r="K23" s="38">
        <v>17.71343929963567</v>
      </c>
      <c r="L23" s="37">
        <v>4.2347610231093977</v>
      </c>
      <c r="M23" s="38">
        <v>0.80705657134353359</v>
      </c>
      <c r="N23" s="37">
        <v>0.19294342865646649</v>
      </c>
      <c r="O23" s="39">
        <v>4.449608176384503</v>
      </c>
      <c r="P23" s="38">
        <v>0.15470420080566405</v>
      </c>
      <c r="Q23" s="36">
        <v>0.11482819754570964</v>
      </c>
      <c r="R23" s="37">
        <v>0</v>
      </c>
      <c r="S23" s="37">
        <v>0.42291034727325538</v>
      </c>
      <c r="T23" s="38">
        <v>17.58858425776101</v>
      </c>
      <c r="U23" s="37">
        <v>4.2049118641783947</v>
      </c>
    </row>
    <row r="24" spans="1:21">
      <c r="A24" s="4">
        <v>41170</v>
      </c>
      <c r="B24" s="35">
        <v>0</v>
      </c>
      <c r="C24" s="36">
        <v>0.44898403637695311</v>
      </c>
      <c r="D24" s="37">
        <v>0.44898403637695311</v>
      </c>
      <c r="E24" s="38">
        <v>18.821043533988419</v>
      </c>
      <c r="F24" s="36">
        <v>4.4317630010196192</v>
      </c>
      <c r="G24" s="37">
        <v>23.252806535008038</v>
      </c>
      <c r="H24" s="38">
        <v>0.18992557366943358</v>
      </c>
      <c r="I24" s="92">
        <v>0.10168293871581717</v>
      </c>
      <c r="J24" s="39">
        <v>2.2942479638671857E-2</v>
      </c>
      <c r="K24" s="38">
        <v>18.008342926096525</v>
      </c>
      <c r="L24" s="37">
        <v>4.3500879005518955</v>
      </c>
      <c r="M24" s="38">
        <v>0.80543858671123103</v>
      </c>
      <c r="N24" s="37">
        <v>0.19456141328876897</v>
      </c>
      <c r="O24" s="39">
        <v>4.4490762242289703</v>
      </c>
      <c r="P24" s="38">
        <v>0.1554907423095703</v>
      </c>
      <c r="Q24" s="36">
        <v>0.36779557249271388</v>
      </c>
      <c r="R24" s="37">
        <v>0</v>
      </c>
      <c r="S24" s="37">
        <v>0.40079137835171963</v>
      </c>
      <c r="T24" s="38">
        <v>17.883104682364024</v>
      </c>
      <c r="U24" s="37">
        <v>4.3198354019748262</v>
      </c>
    </row>
    <row r="25" spans="1:21">
      <c r="A25" s="4">
        <v>41171</v>
      </c>
      <c r="B25" s="35">
        <v>0</v>
      </c>
      <c r="C25" s="36">
        <v>0.50157153234863283</v>
      </c>
      <c r="D25" s="37">
        <v>0.50157153234863283</v>
      </c>
      <c r="E25" s="38">
        <v>21.51498906001579</v>
      </c>
      <c r="F25" s="36">
        <v>4.4418507997303944</v>
      </c>
      <c r="G25" s="37">
        <v>25.956839859746182</v>
      </c>
      <c r="H25" s="38">
        <v>0.1885345087852478</v>
      </c>
      <c r="I25" s="92">
        <v>0.10252406477970351</v>
      </c>
      <c r="J25" s="39">
        <v>2.2838995416259795E-2</v>
      </c>
      <c r="K25" s="38">
        <v>21.00394068222225</v>
      </c>
      <c r="L25" s="37">
        <v>4.349834428455166</v>
      </c>
      <c r="M25" s="38">
        <v>0.82843444775120334</v>
      </c>
      <c r="N25" s="37">
        <v>0.17156555224879663</v>
      </c>
      <c r="O25" s="39">
        <v>4.4484192912050622</v>
      </c>
      <c r="P25" s="38">
        <v>0</v>
      </c>
      <c r="Q25" s="36">
        <v>0.18704534252005575</v>
      </c>
      <c r="R25" s="37">
        <v>0</v>
      </c>
      <c r="S25" s="37">
        <v>0.27402745203617584</v>
      </c>
      <c r="T25" s="38">
        <v>21.00394068222225</v>
      </c>
      <c r="U25" s="37">
        <v>4.349834428455166</v>
      </c>
    </row>
    <row r="26" spans="1:21">
      <c r="A26" s="4">
        <v>41172</v>
      </c>
      <c r="B26" s="35">
        <v>0</v>
      </c>
      <c r="C26" s="36">
        <v>0.48527932769775389</v>
      </c>
      <c r="D26" s="37">
        <v>0.48527932769775389</v>
      </c>
      <c r="E26" s="38">
        <v>15.902986872326849</v>
      </c>
      <c r="F26" s="36">
        <v>4.4297026385950371</v>
      </c>
      <c r="G26" s="37">
        <v>20.332689510921888</v>
      </c>
      <c r="H26" s="38">
        <v>0.18896315657043455</v>
      </c>
      <c r="I26" s="92">
        <v>0.10260971377635095</v>
      </c>
      <c r="J26" s="39">
        <v>2.2938408041890478E-2</v>
      </c>
      <c r="K26" s="38">
        <v>15.60818535194263</v>
      </c>
      <c r="L26" s="37">
        <v>4.3498772190180617</v>
      </c>
      <c r="M26" s="38">
        <v>0.78204912407944827</v>
      </c>
      <c r="N26" s="37">
        <v>0.21795087592055173</v>
      </c>
      <c r="O26" s="39">
        <v>4.4498835696047427</v>
      </c>
      <c r="P26" s="38">
        <v>0</v>
      </c>
      <c r="Q26" s="36">
        <v>9.2033906518363962E-3</v>
      </c>
      <c r="R26" s="37">
        <v>0</v>
      </c>
      <c r="S26" s="37">
        <v>0.25520450141227613</v>
      </c>
      <c r="T26" s="38">
        <v>15.60818535194263</v>
      </c>
      <c r="U26" s="37">
        <v>4.3498772190180617</v>
      </c>
    </row>
    <row r="27" spans="1:21">
      <c r="A27" s="4">
        <v>41173</v>
      </c>
      <c r="B27" s="35">
        <v>0</v>
      </c>
      <c r="C27" s="36">
        <v>0.4846509436645508</v>
      </c>
      <c r="D27" s="37">
        <v>0.4846509436645508</v>
      </c>
      <c r="E27" s="38">
        <v>16.542398353478667</v>
      </c>
      <c r="F27" s="36">
        <v>4.4209491720493039</v>
      </c>
      <c r="G27" s="37">
        <v>20.963347525527972</v>
      </c>
      <c r="H27" s="38">
        <v>0.1877239563922882</v>
      </c>
      <c r="I27" s="92">
        <v>9.9622179444182196E-2</v>
      </c>
      <c r="J27" s="39">
        <v>2.2935478207906097E-2</v>
      </c>
      <c r="K27" s="38">
        <v>16.077390143149238</v>
      </c>
      <c r="L27" s="37">
        <v>4.3501338325905996</v>
      </c>
      <c r="M27" s="38">
        <v>0.78704546680464493</v>
      </c>
      <c r="N27" s="37">
        <v>0.21295453319535501</v>
      </c>
      <c r="O27" s="39">
        <v>4.4500403791497272</v>
      </c>
      <c r="P27" s="38">
        <v>0.15996379345703124</v>
      </c>
      <c r="Q27" s="36">
        <v>0.14294645428848268</v>
      </c>
      <c r="R27" s="37">
        <v>0</v>
      </c>
      <c r="S27" s="37">
        <v>0.23530831508884376</v>
      </c>
      <c r="T27" s="38">
        <v>15.951491364656007</v>
      </c>
      <c r="U27" s="37">
        <v>4.3160688176267996</v>
      </c>
    </row>
    <row r="28" spans="1:21">
      <c r="A28" s="4">
        <v>41174</v>
      </c>
      <c r="B28" s="35">
        <v>0</v>
      </c>
      <c r="C28" s="36">
        <v>0.4710212296142578</v>
      </c>
      <c r="D28" s="37">
        <v>0.4710212296142578</v>
      </c>
      <c r="E28" s="38">
        <v>19.312255914617602</v>
      </c>
      <c r="F28" s="36">
        <v>4.4225640118114988</v>
      </c>
      <c r="G28" s="37">
        <v>23.7348199264291</v>
      </c>
      <c r="H28" s="38">
        <v>0.18843389483261108</v>
      </c>
      <c r="I28" s="92">
        <v>0.10148179844294349</v>
      </c>
      <c r="J28" s="39">
        <v>2.2387629684956903E-2</v>
      </c>
      <c r="K28" s="38">
        <v>19.000890410852634</v>
      </c>
      <c r="L28" s="37">
        <v>4.3494001080829259</v>
      </c>
      <c r="M28" s="38">
        <v>0.81373250561675681</v>
      </c>
      <c r="N28" s="37">
        <v>0.18626749438324319</v>
      </c>
      <c r="O28" s="39">
        <v>4.4495723429636742</v>
      </c>
      <c r="P28" s="38">
        <v>0</v>
      </c>
      <c r="Q28" s="36">
        <v>0</v>
      </c>
      <c r="R28" s="37">
        <v>0</v>
      </c>
      <c r="S28" s="37">
        <v>0.26965088519519398</v>
      </c>
      <c r="T28" s="38">
        <v>19.000890410852634</v>
      </c>
      <c r="U28" s="37">
        <v>4.3494001080829259</v>
      </c>
    </row>
    <row r="29" spans="1:21">
      <c r="A29" s="4">
        <v>41175</v>
      </c>
      <c r="B29" s="35">
        <v>0</v>
      </c>
      <c r="C29" s="36">
        <v>0.48589709420776367</v>
      </c>
      <c r="D29" s="37">
        <v>0.48589709420776367</v>
      </c>
      <c r="E29" s="38">
        <v>18.420841397053771</v>
      </c>
      <c r="F29" s="36">
        <v>4.4222786487848209</v>
      </c>
      <c r="G29" s="37">
        <v>22.843120045838592</v>
      </c>
      <c r="H29" s="38">
        <v>0.18808249953460693</v>
      </c>
      <c r="I29" s="92">
        <v>0.10666858016528212</v>
      </c>
      <c r="J29" s="39">
        <v>2.1950754946899423E-2</v>
      </c>
      <c r="K29" s="38">
        <v>17.76827535201285</v>
      </c>
      <c r="L29" s="37">
        <v>4.3503041603824997</v>
      </c>
      <c r="M29" s="38">
        <v>0.80331900798852973</v>
      </c>
      <c r="N29" s="37">
        <v>0.19668099201147027</v>
      </c>
      <c r="O29" s="39">
        <v>4.4504714047307399</v>
      </c>
      <c r="P29" s="38">
        <v>0.15339382385253905</v>
      </c>
      <c r="Q29" s="36">
        <v>0.23664386645662308</v>
      </c>
      <c r="R29" s="37">
        <v>0</v>
      </c>
      <c r="S29" s="37">
        <v>0.36931120759166447</v>
      </c>
      <c r="T29" s="38">
        <v>17.64505117760406</v>
      </c>
      <c r="U29" s="37">
        <v>4.3201345109387495</v>
      </c>
    </row>
    <row r="30" spans="1:21">
      <c r="A30" s="4">
        <v>41176</v>
      </c>
      <c r="B30" s="35">
        <v>0</v>
      </c>
      <c r="C30" s="36">
        <v>0.49493345761108398</v>
      </c>
      <c r="D30" s="37">
        <v>0.49493345761108398</v>
      </c>
      <c r="E30" s="38">
        <v>17.458052272235193</v>
      </c>
      <c r="F30" s="36">
        <v>4.4324519140487464</v>
      </c>
      <c r="G30" s="37">
        <v>21.890504186283941</v>
      </c>
      <c r="H30" s="38">
        <v>0.18619939067077637</v>
      </c>
      <c r="I30" s="92">
        <v>0.10817619213084644</v>
      </c>
      <c r="J30" s="39">
        <v>2.197367409210204E-2</v>
      </c>
      <c r="K30" s="38">
        <v>16.99719192590052</v>
      </c>
      <c r="L30" s="37">
        <v>4.232168158845516</v>
      </c>
      <c r="M30" s="38">
        <v>0.8006455144219603</v>
      </c>
      <c r="N30" s="37">
        <v>0.19935448557803975</v>
      </c>
      <c r="O30" s="39">
        <v>4.4499431891002423</v>
      </c>
      <c r="P30" s="38">
        <v>0.42318667083740236</v>
      </c>
      <c r="Q30" s="36">
        <v>0.1158312179230499</v>
      </c>
      <c r="R30" s="37">
        <v>0</v>
      </c>
      <c r="S30" s="37">
        <v>0.42221634926114859</v>
      </c>
      <c r="T30" s="38">
        <v>16.658369416131389</v>
      </c>
      <c r="U30" s="37">
        <v>4.1478039977772427</v>
      </c>
    </row>
    <row r="31" spans="1:21">
      <c r="A31" s="4">
        <v>41177</v>
      </c>
      <c r="B31" s="35">
        <v>0</v>
      </c>
      <c r="C31" s="36">
        <v>0.39786924197387696</v>
      </c>
      <c r="D31" s="37">
        <v>0.39786924197387696</v>
      </c>
      <c r="E31" s="38">
        <v>16.153533189153144</v>
      </c>
      <c r="F31" s="36">
        <v>4.4224585003445949</v>
      </c>
      <c r="G31" s="37">
        <v>20.575991689497741</v>
      </c>
      <c r="H31" s="38">
        <v>0.187171877532959</v>
      </c>
      <c r="I31" s="92">
        <v>0.10824134330190695</v>
      </c>
      <c r="J31" s="39">
        <v>2.1964144894409184E-2</v>
      </c>
      <c r="K31" s="38">
        <v>15.486619749407074</v>
      </c>
      <c r="L31" s="37">
        <v>4.3499840229040796</v>
      </c>
      <c r="M31" s="38">
        <v>0.78070923466364806</v>
      </c>
      <c r="N31" s="37">
        <v>0.21929076533635197</v>
      </c>
      <c r="O31" s="39">
        <v>4.4505109409008616</v>
      </c>
      <c r="P31" s="38">
        <v>0.16237222875976562</v>
      </c>
      <c r="Q31" s="36">
        <v>0.23379247217757229</v>
      </c>
      <c r="R31" s="37">
        <v>0</v>
      </c>
      <c r="S31" s="37">
        <v>0.41575477347389267</v>
      </c>
      <c r="T31" s="38">
        <v>15.359854250961407</v>
      </c>
      <c r="U31" s="37">
        <v>4.314377292589981</v>
      </c>
    </row>
    <row r="32" spans="1:21">
      <c r="A32" s="4">
        <v>41178</v>
      </c>
      <c r="B32" s="35">
        <v>0</v>
      </c>
      <c r="C32" s="36">
        <v>0.23761659539794922</v>
      </c>
      <c r="D32" s="37">
        <v>0.23761659539794922</v>
      </c>
      <c r="E32" s="38">
        <v>13.454929725713717</v>
      </c>
      <c r="F32" s="36">
        <v>4.4280138597442207</v>
      </c>
      <c r="G32" s="37">
        <v>17.882943585457937</v>
      </c>
      <c r="H32" s="38">
        <v>0.18672159179496764</v>
      </c>
      <c r="I32" s="92">
        <v>0.10866539616097987</v>
      </c>
      <c r="J32" s="39">
        <v>2.2051334456888842E-2</v>
      </c>
      <c r="K32" s="38">
        <v>13.000388322373176</v>
      </c>
      <c r="L32" s="37">
        <v>4.3498032040995644</v>
      </c>
      <c r="M32" s="38">
        <v>0.74929364915293983</v>
      </c>
      <c r="N32" s="37">
        <v>0.25070635084706011</v>
      </c>
      <c r="O32" s="39">
        <v>4.4502277948216413</v>
      </c>
      <c r="P32" s="38">
        <v>0</v>
      </c>
      <c r="Q32" s="36">
        <v>0</v>
      </c>
      <c r="R32" s="37">
        <v>0</v>
      </c>
      <c r="S32" s="37">
        <v>0.36397205903113772</v>
      </c>
      <c r="T32" s="38">
        <v>13.000388322373176</v>
      </c>
      <c r="U32" s="37">
        <v>4.3498032040995644</v>
      </c>
    </row>
    <row r="33" spans="1:21">
      <c r="A33" s="4">
        <v>41179</v>
      </c>
      <c r="B33" s="35">
        <v>0</v>
      </c>
      <c r="C33" s="36">
        <v>0.23394630020141602</v>
      </c>
      <c r="D33" s="37">
        <v>0.23394630020141602</v>
      </c>
      <c r="E33" s="38">
        <v>11.713865050523877</v>
      </c>
      <c r="F33" s="36">
        <v>1.860305962291088</v>
      </c>
      <c r="G33" s="37">
        <v>13.574171012814965</v>
      </c>
      <c r="H33" s="38">
        <v>0.18381731505584717</v>
      </c>
      <c r="I33" s="92">
        <v>7.3205651096363081E-2</v>
      </c>
      <c r="J33" s="39">
        <v>2.2836087465413425E-2</v>
      </c>
      <c r="K33" s="38">
        <v>11.296898325106447</v>
      </c>
      <c r="L33" s="37">
        <v>1.797957964410269</v>
      </c>
      <c r="M33" s="38">
        <v>0.86269738860367251</v>
      </c>
      <c r="N33" s="37">
        <v>0.13730261139632752</v>
      </c>
      <c r="O33" s="39">
        <v>4.4495516884307653</v>
      </c>
      <c r="P33" s="38">
        <v>0</v>
      </c>
      <c r="Q33" s="36">
        <v>4.5791603033366213E-2</v>
      </c>
      <c r="R33" s="37">
        <v>0</v>
      </c>
      <c r="S33" s="37">
        <v>0.31607318769810533</v>
      </c>
      <c r="T33" s="38">
        <v>11.296898325106447</v>
      </c>
      <c r="U33" s="37">
        <v>1.797957964410269</v>
      </c>
    </row>
    <row r="34" spans="1:21">
      <c r="A34" s="4">
        <v>41180</v>
      </c>
      <c r="B34" s="35">
        <v>0</v>
      </c>
      <c r="C34" s="36">
        <v>0</v>
      </c>
      <c r="D34" s="37">
        <v>0</v>
      </c>
      <c r="E34" s="38">
        <v>12.978337899671287</v>
      </c>
      <c r="F34" s="36">
        <v>0</v>
      </c>
      <c r="G34" s="37">
        <v>12.978337899671287</v>
      </c>
      <c r="H34" s="38">
        <v>0.18328084442329406</v>
      </c>
      <c r="I34" s="92">
        <v>-5.1058502197265625E-6</v>
      </c>
      <c r="J34" s="39">
        <v>2.3411522202555317E-2</v>
      </c>
      <c r="K34" s="38">
        <v>12.565291386056508</v>
      </c>
      <c r="L34" s="37">
        <v>0</v>
      </c>
      <c r="M34" s="38">
        <v>1</v>
      </c>
      <c r="N34" s="37">
        <v>0</v>
      </c>
      <c r="O34" s="39">
        <v>4.4497151845806862</v>
      </c>
      <c r="P34" s="38">
        <v>0</v>
      </c>
      <c r="Q34" s="36">
        <v>0</v>
      </c>
      <c r="R34" s="37">
        <v>0</v>
      </c>
      <c r="S34" s="37">
        <v>0.28041950609095423</v>
      </c>
      <c r="T34" s="38">
        <v>12.565291386056508</v>
      </c>
      <c r="U34" s="37">
        <v>0</v>
      </c>
    </row>
    <row r="35" spans="1:21">
      <c r="A35" s="4">
        <v>41181</v>
      </c>
      <c r="B35" s="35">
        <v>0</v>
      </c>
      <c r="C35" s="36">
        <v>0</v>
      </c>
      <c r="D35" s="37">
        <v>0</v>
      </c>
      <c r="E35" s="38">
        <v>18.723739772160513</v>
      </c>
      <c r="F35" s="36">
        <v>0</v>
      </c>
      <c r="G35" s="37">
        <v>18.723739772160513</v>
      </c>
      <c r="H35" s="38">
        <v>0.18449696843338012</v>
      </c>
      <c r="I35" s="92">
        <v>-5.3070144653320314E-6</v>
      </c>
      <c r="J35" s="39">
        <v>2.3158891378784203E-2</v>
      </c>
      <c r="K35" s="38">
        <v>18.079810373945186</v>
      </c>
      <c r="L35" s="37">
        <v>0</v>
      </c>
      <c r="M35" s="38">
        <v>1</v>
      </c>
      <c r="N35" s="37">
        <v>0</v>
      </c>
      <c r="O35" s="39">
        <v>4.4502599125789226</v>
      </c>
      <c r="P35" s="38">
        <v>0</v>
      </c>
      <c r="Q35" s="36">
        <v>0.28536457837383267</v>
      </c>
      <c r="R35" s="37">
        <v>0</v>
      </c>
      <c r="S35" s="37">
        <v>0.25316310230575922</v>
      </c>
      <c r="T35" s="38">
        <v>18.079810373945186</v>
      </c>
      <c r="U35" s="37">
        <v>0</v>
      </c>
    </row>
    <row r="36" spans="1:21">
      <c r="A36" s="4">
        <v>41182</v>
      </c>
      <c r="B36" s="35">
        <v>0</v>
      </c>
      <c r="C36" s="36">
        <v>0</v>
      </c>
      <c r="D36" s="37">
        <v>0</v>
      </c>
      <c r="E36" s="38">
        <v>18.078195611006223</v>
      </c>
      <c r="F36" s="36">
        <v>0</v>
      </c>
      <c r="G36" s="37">
        <v>18.078195611006223</v>
      </c>
      <c r="H36" s="38">
        <v>0.18481491814613343</v>
      </c>
      <c r="I36" s="92">
        <v>-5.6868724822998044E-6</v>
      </c>
      <c r="J36" s="39">
        <v>2.3158396528625488E-2</v>
      </c>
      <c r="K36" s="38">
        <v>17.774398111216804</v>
      </c>
      <c r="L36" s="37">
        <v>0</v>
      </c>
      <c r="M36" s="38">
        <v>1</v>
      </c>
      <c r="N36" s="37">
        <v>0</v>
      </c>
      <c r="O36" s="39">
        <v>4.4498473239210883</v>
      </c>
      <c r="P36" s="38">
        <v>0.17964866046524047</v>
      </c>
      <c r="Q36" s="36">
        <v>0</v>
      </c>
      <c r="R36" s="37">
        <v>0</v>
      </c>
      <c r="S36" s="38">
        <v>0.20741555683968116</v>
      </c>
      <c r="T36" s="36">
        <v>17.594749450751564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0.41811903467559808</v>
      </c>
      <c r="D38" s="45">
        <f t="shared" si="0"/>
        <v>0.41811903467559808</v>
      </c>
      <c r="E38" s="45">
        <f t="shared" si="0"/>
        <v>17.345411871249759</v>
      </c>
      <c r="F38" s="45">
        <f t="shared" si="0"/>
        <v>3.9082045611798959</v>
      </c>
      <c r="G38" s="45">
        <f t="shared" si="0"/>
        <v>21.253616432429663</v>
      </c>
      <c r="H38" s="45">
        <f t="shared" si="0"/>
        <v>0.19221203291956587</v>
      </c>
      <c r="I38" s="45">
        <f t="shared" si="0"/>
        <v>8.5984949235626676E-2</v>
      </c>
      <c r="J38" s="45">
        <f t="shared" si="0"/>
        <v>2.2814714841325554E-2</v>
      </c>
      <c r="K38" s="45">
        <f t="shared" si="0"/>
        <v>16.825548601792143</v>
      </c>
      <c r="L38" s="45">
        <f t="shared" si="0"/>
        <v>3.7572431035854574</v>
      </c>
      <c r="M38" s="45">
        <f t="shared" si="0"/>
        <v>0.81895707344873192</v>
      </c>
      <c r="N38" s="45">
        <f t="shared" si="0"/>
        <v>0.18104292655126783</v>
      </c>
      <c r="O38" s="45">
        <f t="shared" si="0"/>
        <v>4.4453573291314603</v>
      </c>
      <c r="P38" s="45">
        <f t="shared" si="0"/>
        <v>0.10257232305259704</v>
      </c>
      <c r="Q38" s="45">
        <f t="shared" si="0"/>
        <v>0.1912622707708404</v>
      </c>
      <c r="R38" s="45">
        <f t="shared" si="0"/>
        <v>2.1291502119984628E-3</v>
      </c>
      <c r="S38" s="45">
        <f t="shared" si="0"/>
        <v>0.34424287296102329</v>
      </c>
      <c r="T38" s="45">
        <f t="shared" si="0"/>
        <v>16.743333200873078</v>
      </c>
      <c r="U38" s="46">
        <f t="shared" si="0"/>
        <v>3.7347570312399294</v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12.543571040267942</v>
      </c>
      <c r="D39" s="28">
        <f t="shared" si="1"/>
        <v>12.543571040267942</v>
      </c>
      <c r="E39" s="28">
        <f t="shared" si="1"/>
        <v>520.36235613749272</v>
      </c>
      <c r="F39" s="28">
        <f t="shared" si="1"/>
        <v>117.24613683539688</v>
      </c>
      <c r="G39" s="28">
        <f t="shared" si="1"/>
        <v>637.60849297288985</v>
      </c>
      <c r="H39" s="28">
        <f t="shared" si="1"/>
        <v>5.7663609875869763</v>
      </c>
      <c r="I39" s="28">
        <f t="shared" si="1"/>
        <v>2.5795484770688004</v>
      </c>
      <c r="J39" s="28">
        <f t="shared" si="1"/>
        <v>0.68444144523976658</v>
      </c>
      <c r="K39" s="28">
        <f t="shared" si="1"/>
        <v>504.76645805376427</v>
      </c>
      <c r="L39" s="28">
        <f t="shared" si="1"/>
        <v>112.71729310756372</v>
      </c>
      <c r="M39" s="28">
        <f t="shared" si="1"/>
        <v>24.568712203461956</v>
      </c>
      <c r="N39" s="28">
        <f t="shared" si="1"/>
        <v>5.4312877965380348</v>
      </c>
      <c r="O39" s="28">
        <f t="shared" si="1"/>
        <v>133.36071987394382</v>
      </c>
      <c r="P39" s="28">
        <f t="shared" si="1"/>
        <v>3.0771696915779114</v>
      </c>
      <c r="Q39" s="28">
        <f t="shared" si="1"/>
        <v>5.737868123125212</v>
      </c>
      <c r="R39" s="28">
        <f t="shared" si="1"/>
        <v>6.3874506359953884E-2</v>
      </c>
      <c r="S39" s="28">
        <f t="shared" si="1"/>
        <v>10.327286188830699</v>
      </c>
      <c r="T39" s="28">
        <f t="shared" si="1"/>
        <v>502.29999602619239</v>
      </c>
      <c r="U39" s="29">
        <f t="shared" si="1"/>
        <v>112.04271093719788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U40"/>
  <sheetViews>
    <sheetView topLeftCell="A13" zoomScale="90" zoomScaleNormal="90" workbookViewId="0">
      <selection activeCell="C41" sqref="C41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September!$A$4+31</f>
        <v>41188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41183</v>
      </c>
      <c r="B7" s="30">
        <v>0.16444074798583985</v>
      </c>
      <c r="C7" s="31">
        <v>0</v>
      </c>
      <c r="D7" s="32">
        <v>0.16444074798583985</v>
      </c>
      <c r="E7" s="33">
        <v>17.297793225513875</v>
      </c>
      <c r="F7" s="31">
        <v>0</v>
      </c>
      <c r="G7" s="32">
        <v>17.297793225513875</v>
      </c>
      <c r="H7" s="33">
        <v>0.18283751259231568</v>
      </c>
      <c r="I7" s="32">
        <v>-5.7885246276855472E-6</v>
      </c>
      <c r="J7" s="34">
        <v>2.3150206066894524E-2</v>
      </c>
      <c r="K7" s="33">
        <v>16.99792164069693</v>
      </c>
      <c r="L7" s="32">
        <v>0</v>
      </c>
      <c r="M7" s="33">
        <v>1</v>
      </c>
      <c r="N7" s="32">
        <v>0</v>
      </c>
      <c r="O7" s="34">
        <v>4.4499828706385438</v>
      </c>
      <c r="P7" s="33">
        <v>0</v>
      </c>
      <c r="Q7" s="31">
        <v>0</v>
      </c>
      <c r="R7" s="32">
        <v>0</v>
      </c>
      <c r="S7" s="33">
        <v>0.19385911853166604</v>
      </c>
      <c r="T7" s="31">
        <v>16.99792164069693</v>
      </c>
      <c r="U7" s="32">
        <v>0</v>
      </c>
    </row>
    <row r="8" spans="1:21">
      <c r="A8" s="4">
        <v>41184</v>
      </c>
      <c r="B8" s="35">
        <v>0.40546886791992187</v>
      </c>
      <c r="C8" s="36">
        <v>0</v>
      </c>
      <c r="D8" s="37">
        <v>0.40546886791992187</v>
      </c>
      <c r="E8" s="38">
        <v>17.291064599537542</v>
      </c>
      <c r="F8" s="36">
        <v>0</v>
      </c>
      <c r="G8" s="37">
        <v>17.291064599537542</v>
      </c>
      <c r="H8" s="38">
        <v>0.18327438103485108</v>
      </c>
      <c r="I8" s="37">
        <v>-5.661191940307617E-6</v>
      </c>
      <c r="J8" s="39">
        <v>2.3142958647664403E-2</v>
      </c>
      <c r="K8" s="38">
        <v>16.917282590474635</v>
      </c>
      <c r="L8" s="37">
        <v>0</v>
      </c>
      <c r="M8" s="38">
        <v>1.0000939198845289</v>
      </c>
      <c r="N8" s="37">
        <v>-9.3919884528879754E-5</v>
      </c>
      <c r="O8" s="39">
        <v>2.1535366904636777</v>
      </c>
      <c r="P8" s="38">
        <v>0</v>
      </c>
      <c r="Q8" s="36">
        <v>8.1059497371139544E-2</v>
      </c>
      <c r="R8" s="37">
        <v>1.5887200150394441E-3</v>
      </c>
      <c r="S8" s="38">
        <v>0.25434070268479303</v>
      </c>
      <c r="T8" s="36">
        <v>16.917282590474635</v>
      </c>
      <c r="U8" s="37">
        <v>-1.5887200150394441E-3</v>
      </c>
    </row>
    <row r="9" spans="1:21">
      <c r="A9" s="4">
        <v>41185</v>
      </c>
      <c r="B9" s="35">
        <v>0.46850342199707029</v>
      </c>
      <c r="C9" s="36">
        <v>0</v>
      </c>
      <c r="D9" s="37">
        <v>0.46850342199707029</v>
      </c>
      <c r="E9" s="38">
        <v>17.295789188939455</v>
      </c>
      <c r="F9" s="36">
        <v>0</v>
      </c>
      <c r="G9" s="37">
        <v>17.295789188939455</v>
      </c>
      <c r="H9" s="38">
        <v>0.18203775149726867</v>
      </c>
      <c r="I9" s="37">
        <v>-4.0069370269775387E-6</v>
      </c>
      <c r="J9" s="39">
        <v>2.314983667907717E-2</v>
      </c>
      <c r="K9" s="38">
        <v>16.999653441905032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0.26550021383591016</v>
      </c>
      <c r="T9" s="36">
        <v>16.999653441905032</v>
      </c>
      <c r="U9" s="37">
        <v>0</v>
      </c>
    </row>
    <row r="10" spans="1:21">
      <c r="A10" s="4">
        <v>41186</v>
      </c>
      <c r="B10" s="35">
        <v>0.39199483752441405</v>
      </c>
      <c r="C10" s="36">
        <v>0.15755374981689454</v>
      </c>
      <c r="D10" s="37">
        <v>0.54954858734130863</v>
      </c>
      <c r="E10" s="38">
        <v>16.124195847928526</v>
      </c>
      <c r="F10" s="36">
        <v>2.7001988487012261</v>
      </c>
      <c r="G10" s="37">
        <v>18.824394696629753</v>
      </c>
      <c r="H10" s="38">
        <v>0.18174063258361817</v>
      </c>
      <c r="I10" s="37">
        <v>3.4983594213535023E-2</v>
      </c>
      <c r="J10" s="39">
        <v>2.274779552205404E-2</v>
      </c>
      <c r="K10" s="38">
        <v>15.348258479401297</v>
      </c>
      <c r="L10" s="37">
        <v>1.5040484488139265</v>
      </c>
      <c r="M10" s="38">
        <v>0.92708043885155322</v>
      </c>
      <c r="N10" s="37">
        <v>7.2919561148446721E-2</v>
      </c>
      <c r="O10" s="39">
        <v>1.495270089375456</v>
      </c>
      <c r="P10" s="38">
        <v>0.31723802674007417</v>
      </c>
      <c r="Q10" s="36">
        <v>1.4673854123446295</v>
      </c>
      <c r="R10" s="37">
        <v>0.29683036308094024</v>
      </c>
      <c r="S10" s="38">
        <v>0.14268283967524553</v>
      </c>
      <c r="T10" s="36">
        <v>15.054153310350708</v>
      </c>
      <c r="U10" s="37">
        <v>1.1840852280435008</v>
      </c>
    </row>
    <row r="11" spans="1:21">
      <c r="A11" s="4">
        <v>41187</v>
      </c>
      <c r="B11" s="35">
        <v>0</v>
      </c>
      <c r="C11" s="36">
        <v>0.4752476505126953</v>
      </c>
      <c r="D11" s="37">
        <v>0.4752476505126953</v>
      </c>
      <c r="E11" s="38">
        <v>9.7979511353139834</v>
      </c>
      <c r="F11" s="36">
        <v>4.3978604632798506</v>
      </c>
      <c r="G11" s="37">
        <v>14.195811598593835</v>
      </c>
      <c r="H11" s="38">
        <v>0.18297113789367675</v>
      </c>
      <c r="I11" s="37">
        <v>9.9538950298347167E-2</v>
      </c>
      <c r="J11" s="39">
        <v>2.2572894175720226E-2</v>
      </c>
      <c r="K11" s="38">
        <v>9.5094963346695813</v>
      </c>
      <c r="L11" s="37">
        <v>4.2713540984537648</v>
      </c>
      <c r="M11" s="38">
        <v>0.69005148708477138</v>
      </c>
      <c r="N11" s="37">
        <v>0.30994851291522857</v>
      </c>
      <c r="O11" s="39">
        <v>4.4507288229608379</v>
      </c>
      <c r="P11" s="38">
        <v>0.16245259462738038</v>
      </c>
      <c r="Q11" s="36">
        <v>0</v>
      </c>
      <c r="R11" s="37">
        <v>0</v>
      </c>
      <c r="S11" s="38">
        <v>0.20565652255599787</v>
      </c>
      <c r="T11" s="36">
        <v>9.3973956801661771</v>
      </c>
      <c r="U11" s="37">
        <v>4.2210021583297879</v>
      </c>
    </row>
    <row r="12" spans="1:21">
      <c r="A12" s="4">
        <v>41188</v>
      </c>
      <c r="B12" s="35">
        <v>0</v>
      </c>
      <c r="C12" s="36">
        <v>0.37908215377807619</v>
      </c>
      <c r="D12" s="37">
        <v>0.37908215377807619</v>
      </c>
      <c r="E12" s="38">
        <v>7.2509213541904209</v>
      </c>
      <c r="F12" s="36">
        <v>3.4491274608737639</v>
      </c>
      <c r="G12" s="37">
        <v>10.700048815064186</v>
      </c>
      <c r="H12" s="38">
        <v>0.17914483088493349</v>
      </c>
      <c r="I12" s="37">
        <v>9.9117669240238876E-2</v>
      </c>
      <c r="J12" s="39">
        <v>2.288803404846193E-2</v>
      </c>
      <c r="K12" s="38">
        <v>6.9991602893980955</v>
      </c>
      <c r="L12" s="37">
        <v>3.3394087192602835</v>
      </c>
      <c r="M12" s="38">
        <v>0.67699507383820878</v>
      </c>
      <c r="N12" s="37">
        <v>0.32300492616179133</v>
      </c>
      <c r="O12" s="39">
        <v>4.4491584142033185</v>
      </c>
      <c r="P12" s="38">
        <v>0</v>
      </c>
      <c r="Q12" s="36">
        <v>0</v>
      </c>
      <c r="R12" s="37">
        <v>0</v>
      </c>
      <c r="S12" s="38">
        <v>0.13888466091615825</v>
      </c>
      <c r="T12" s="36">
        <v>6.9991602893980955</v>
      </c>
      <c r="U12" s="37">
        <v>3.3394087192602835</v>
      </c>
    </row>
    <row r="13" spans="1:21">
      <c r="A13" s="4">
        <v>41189</v>
      </c>
      <c r="B13" s="35">
        <v>0</v>
      </c>
      <c r="C13" s="36">
        <v>0.36719358039855959</v>
      </c>
      <c r="D13" s="37">
        <v>0.36719358039855959</v>
      </c>
      <c r="E13" s="38">
        <v>7.6766612256600908</v>
      </c>
      <c r="F13" s="36">
        <v>3.4258459271799255</v>
      </c>
      <c r="G13" s="37">
        <v>11.102507152840015</v>
      </c>
      <c r="H13" s="38">
        <v>0.17899950715637208</v>
      </c>
      <c r="I13" s="37">
        <v>8.4374756505673512E-2</v>
      </c>
      <c r="J13" s="39">
        <v>2.2959952980041509E-2</v>
      </c>
      <c r="K13" s="38">
        <v>7.4188197453603006</v>
      </c>
      <c r="L13" s="37">
        <v>3.3400973797991198</v>
      </c>
      <c r="M13" s="38">
        <v>0.68955078462418884</v>
      </c>
      <c r="N13" s="37">
        <v>0.31044921537581116</v>
      </c>
      <c r="O13" s="39">
        <v>4.4496640540568189</v>
      </c>
      <c r="P13" s="38">
        <v>0</v>
      </c>
      <c r="Q13" s="36">
        <v>0</v>
      </c>
      <c r="R13" s="37">
        <v>0</v>
      </c>
      <c r="S13" s="38">
        <v>0.14806381388447676</v>
      </c>
      <c r="T13" s="36">
        <v>7.4188197453603006</v>
      </c>
      <c r="U13" s="37">
        <v>3.3400973797991198</v>
      </c>
    </row>
    <row r="14" spans="1:21">
      <c r="A14" s="4">
        <v>41190</v>
      </c>
      <c r="B14" s="35">
        <v>0</v>
      </c>
      <c r="C14" s="36">
        <v>0.46786990019226077</v>
      </c>
      <c r="D14" s="37">
        <v>0.46786990019226077</v>
      </c>
      <c r="E14" s="38">
        <v>8.9164142420599877</v>
      </c>
      <c r="F14" s="36">
        <v>4.0021544986144857</v>
      </c>
      <c r="G14" s="37">
        <v>12.918568740674473</v>
      </c>
      <c r="H14" s="38">
        <v>0.17781120024871827</v>
      </c>
      <c r="I14" s="37">
        <v>8.3220427111378406E-2</v>
      </c>
      <c r="J14" s="39">
        <v>2.2871197527567548E-2</v>
      </c>
      <c r="K14" s="38">
        <v>8.6372499849245337</v>
      </c>
      <c r="L14" s="37">
        <v>3.9177974144162206</v>
      </c>
      <c r="M14" s="38">
        <v>0.68795040832566368</v>
      </c>
      <c r="N14" s="37">
        <v>0.31204959167433632</v>
      </c>
      <c r="O14" s="39">
        <v>4.4510226729723374</v>
      </c>
      <c r="P14" s="38">
        <v>0</v>
      </c>
      <c r="Q14" s="36">
        <v>0</v>
      </c>
      <c r="R14" s="37">
        <v>0</v>
      </c>
      <c r="S14" s="38">
        <v>0.14987357470190865</v>
      </c>
      <c r="T14" s="36">
        <v>8.6372499849245337</v>
      </c>
      <c r="U14" s="37">
        <v>3.9177974144162206</v>
      </c>
    </row>
    <row r="15" spans="1:21">
      <c r="A15" s="4">
        <v>41191</v>
      </c>
      <c r="B15" s="35">
        <v>0</v>
      </c>
      <c r="C15" s="36">
        <v>0.5976938860168457</v>
      </c>
      <c r="D15" s="37">
        <v>0.5976938860168457</v>
      </c>
      <c r="E15" s="38">
        <v>10.272846008277561</v>
      </c>
      <c r="F15" s="36">
        <v>4.4317165590333278</v>
      </c>
      <c r="G15" s="37">
        <v>14.704562567310889</v>
      </c>
      <c r="H15" s="38">
        <v>0.17793052034187318</v>
      </c>
      <c r="I15" s="37">
        <v>9.9134621050862182E-2</v>
      </c>
      <c r="J15" s="39">
        <v>2.2688572393798807E-2</v>
      </c>
      <c r="K15" s="38">
        <v>10.000900434729658</v>
      </c>
      <c r="L15" s="37">
        <v>4.3497978552792045</v>
      </c>
      <c r="M15" s="38">
        <v>0.6968929478290552</v>
      </c>
      <c r="N15" s="37">
        <v>0.3031070521709448</v>
      </c>
      <c r="O15" s="39">
        <v>4.4498644084897743</v>
      </c>
      <c r="P15" s="38">
        <v>0</v>
      </c>
      <c r="Q15" s="36">
        <v>0</v>
      </c>
      <c r="R15" s="37">
        <v>0</v>
      </c>
      <c r="S15" s="38">
        <v>0.17078534523126265</v>
      </c>
      <c r="T15" s="36">
        <v>10.000900434729658</v>
      </c>
      <c r="U15" s="37">
        <v>4.3497978552792045</v>
      </c>
    </row>
    <row r="16" spans="1:21">
      <c r="A16" s="4">
        <v>41192</v>
      </c>
      <c r="B16" s="35">
        <v>0</v>
      </c>
      <c r="C16" s="36">
        <v>0.58976172705078123</v>
      </c>
      <c r="D16" s="37">
        <v>0.58976172705078123</v>
      </c>
      <c r="E16" s="38">
        <v>10.28149143050635</v>
      </c>
      <c r="F16" s="36">
        <v>4.4308734640138399</v>
      </c>
      <c r="G16" s="37">
        <v>14.712364894520189</v>
      </c>
      <c r="H16" s="38">
        <v>0.17806220431327818</v>
      </c>
      <c r="I16" s="37">
        <v>9.9534790297257134E-2</v>
      </c>
      <c r="J16" s="39">
        <v>2.2298309384155269E-2</v>
      </c>
      <c r="K16" s="38">
        <v>9.9980454415120672</v>
      </c>
      <c r="L16" s="37">
        <v>4.3497719966318265</v>
      </c>
      <c r="M16" s="38">
        <v>0.69683389021469633</v>
      </c>
      <c r="N16" s="37">
        <v>0.30316610978530367</v>
      </c>
      <c r="O16" s="39">
        <v>4.4493618852769661</v>
      </c>
      <c r="P16" s="38">
        <v>0</v>
      </c>
      <c r="Q16" s="36">
        <v>0</v>
      </c>
      <c r="R16" s="37">
        <v>0</v>
      </c>
      <c r="S16" s="38">
        <v>0.16809107863400108</v>
      </c>
      <c r="T16" s="36">
        <v>9.9980454415120672</v>
      </c>
      <c r="U16" s="37">
        <v>4.3497719966318265</v>
      </c>
    </row>
    <row r="17" spans="1:21">
      <c r="A17" s="4">
        <v>41193</v>
      </c>
      <c r="B17" s="35">
        <v>0</v>
      </c>
      <c r="C17" s="36">
        <v>0.61274251437377925</v>
      </c>
      <c r="D17" s="37">
        <v>0.61274251437377925</v>
      </c>
      <c r="E17" s="38">
        <v>9.089838412523747</v>
      </c>
      <c r="F17" s="36">
        <v>4.4379006162550718</v>
      </c>
      <c r="G17" s="37">
        <v>13.527739028778818</v>
      </c>
      <c r="H17" s="38">
        <v>0.17651950170326233</v>
      </c>
      <c r="I17" s="37">
        <v>9.9265421873292015E-2</v>
      </c>
      <c r="J17" s="39">
        <v>2.0528423502604146E-2</v>
      </c>
      <c r="K17" s="38">
        <v>7.5967131530923497</v>
      </c>
      <c r="L17" s="37">
        <v>3.7003539285713805</v>
      </c>
      <c r="M17" s="38">
        <v>0.67336206973454971</v>
      </c>
      <c r="N17" s="37">
        <v>0.32663793026545029</v>
      </c>
      <c r="O17" s="39">
        <v>3.7600909212996476</v>
      </c>
      <c r="P17" s="38">
        <v>0</v>
      </c>
      <c r="Q17" s="36">
        <v>1.8709416384231363</v>
      </c>
      <c r="R17" s="37">
        <v>1.530130580543518E-2</v>
      </c>
      <c r="S17" s="38">
        <v>0.14512360992140749</v>
      </c>
      <c r="T17" s="36">
        <v>7.5967131530923497</v>
      </c>
      <c r="U17" s="37">
        <v>3.6850526227659453</v>
      </c>
    </row>
    <row r="18" spans="1:21">
      <c r="A18" s="4">
        <v>41194</v>
      </c>
      <c r="B18" s="35">
        <v>0</v>
      </c>
      <c r="C18" s="36">
        <v>0.61370083908081052</v>
      </c>
      <c r="D18" s="37">
        <v>0.61370083908081052</v>
      </c>
      <c r="E18" s="38">
        <v>8.2590017104606908</v>
      </c>
      <c r="F18" s="36">
        <v>4.4582051307443002</v>
      </c>
      <c r="G18" s="37">
        <v>12.717206841204991</v>
      </c>
      <c r="H18" s="38">
        <v>0.17758386809539795</v>
      </c>
      <c r="I18" s="37">
        <v>9.9292072203851889E-2</v>
      </c>
      <c r="J18" s="39">
        <v>2.2803890426635737E-2</v>
      </c>
      <c r="K18" s="38">
        <v>7.9987514526708434</v>
      </c>
      <c r="L18" s="37">
        <v>4.3496281834653283</v>
      </c>
      <c r="M18" s="38">
        <v>0.64775717044391623</v>
      </c>
      <c r="N18" s="37">
        <v>0.35224282955608366</v>
      </c>
      <c r="O18" s="39">
        <v>4.4496769861951533</v>
      </c>
      <c r="P18" s="38">
        <v>0</v>
      </c>
      <c r="Q18" s="36">
        <v>0</v>
      </c>
      <c r="R18" s="37">
        <v>0</v>
      </c>
      <c r="S18" s="38">
        <v>0.15529120598154655</v>
      </c>
      <c r="T18" s="36">
        <v>7.9987514526708434</v>
      </c>
      <c r="U18" s="37">
        <v>4.3496281834653283</v>
      </c>
    </row>
    <row r="19" spans="1:21">
      <c r="A19" s="4">
        <v>41195</v>
      </c>
      <c r="B19" s="35">
        <v>0</v>
      </c>
      <c r="C19" s="36">
        <v>0.64693692459106444</v>
      </c>
      <c r="D19" s="37">
        <v>0.64693692459106444</v>
      </c>
      <c r="E19" s="38">
        <v>8.2557006776792825</v>
      </c>
      <c r="F19" s="36">
        <v>4.449256582756119</v>
      </c>
      <c r="G19" s="37">
        <v>12.704957260435402</v>
      </c>
      <c r="H19" s="38">
        <v>0.17694401472854615</v>
      </c>
      <c r="I19" s="37">
        <v>9.908835266754952E-2</v>
      </c>
      <c r="J19" s="39">
        <v>2.2674396702575653E-2</v>
      </c>
      <c r="K19" s="38">
        <v>8.0002933205891509</v>
      </c>
      <c r="L19" s="37">
        <v>4.3498217075808325</v>
      </c>
      <c r="M19" s="38">
        <v>0.64779099646771621</v>
      </c>
      <c r="N19" s="37">
        <v>0.35220900353228374</v>
      </c>
      <c r="O19" s="39">
        <v>4.4501277705894458</v>
      </c>
      <c r="P19" s="38">
        <v>0</v>
      </c>
      <c r="Q19" s="36">
        <v>0</v>
      </c>
      <c r="R19" s="37">
        <v>0</v>
      </c>
      <c r="S19" s="38">
        <v>0.15691559002078037</v>
      </c>
      <c r="T19" s="36">
        <v>8.0002933205891509</v>
      </c>
      <c r="U19" s="37">
        <v>4.3498217075808325</v>
      </c>
    </row>
    <row r="20" spans="1:21">
      <c r="A20" s="4">
        <v>41196</v>
      </c>
      <c r="B20" s="35">
        <v>0</v>
      </c>
      <c r="C20" s="36">
        <v>0.6434400743103027</v>
      </c>
      <c r="D20" s="37">
        <v>0.6434400743103027</v>
      </c>
      <c r="E20" s="38">
        <v>8.6506622766547316</v>
      </c>
      <c r="F20" s="36">
        <v>4.4499766949745876</v>
      </c>
      <c r="G20" s="37">
        <v>13.100638971629319</v>
      </c>
      <c r="H20" s="38">
        <v>0.17555049951934815</v>
      </c>
      <c r="I20" s="37">
        <v>9.926208137898683E-2</v>
      </c>
      <c r="J20" s="39">
        <v>2.2703620850117994E-2</v>
      </c>
      <c r="K20" s="38">
        <v>8.103856204585707</v>
      </c>
      <c r="L20" s="37">
        <v>4.349830391259732</v>
      </c>
      <c r="M20" s="38">
        <v>0.65071945903064243</v>
      </c>
      <c r="N20" s="37">
        <v>0.34928054096935757</v>
      </c>
      <c r="O20" s="39">
        <v>4.4498483524257555</v>
      </c>
      <c r="P20" s="38">
        <v>0.15921320300292968</v>
      </c>
      <c r="Q20" s="36">
        <v>0.19112617539476395</v>
      </c>
      <c r="R20" s="37">
        <v>0</v>
      </c>
      <c r="S20" s="38">
        <v>0.23650884752972701</v>
      </c>
      <c r="T20" s="36">
        <v>8.0002530752571044</v>
      </c>
      <c r="U20" s="37">
        <v>4.2942203175854043</v>
      </c>
    </row>
    <row r="21" spans="1:21">
      <c r="A21" s="4">
        <v>41197</v>
      </c>
      <c r="B21" s="35">
        <v>0</v>
      </c>
      <c r="C21" s="36">
        <v>0.64919720989990237</v>
      </c>
      <c r="D21" s="37">
        <v>0.64919720989990237</v>
      </c>
      <c r="E21" s="38">
        <v>8.4006708516780968</v>
      </c>
      <c r="F21" s="36">
        <v>4.4480255848466994</v>
      </c>
      <c r="G21" s="37">
        <v>12.848696436524797</v>
      </c>
      <c r="H21" s="38">
        <v>0.1757298827457428</v>
      </c>
      <c r="I21" s="37">
        <v>9.9451213403024596E-2</v>
      </c>
      <c r="J21" s="39">
        <v>2.2619108574930796E-2</v>
      </c>
      <c r="K21" s="38">
        <v>8.001851026022468</v>
      </c>
      <c r="L21" s="37">
        <v>4.1955452643160633</v>
      </c>
      <c r="M21" s="38">
        <v>0.65602943739400155</v>
      </c>
      <c r="N21" s="37">
        <v>0.34397056260599845</v>
      </c>
      <c r="O21" s="39">
        <v>4.4500345826351264</v>
      </c>
      <c r="P21" s="38">
        <v>0.15880537231445313</v>
      </c>
      <c r="Q21" s="36">
        <v>0.15372444321527481</v>
      </c>
      <c r="R21" s="37">
        <v>0</v>
      </c>
      <c r="S21" s="38">
        <v>0.29573277231086514</v>
      </c>
      <c r="T21" s="36">
        <v>7.8976700269678721</v>
      </c>
      <c r="U21" s="37">
        <v>4.1409208910562061</v>
      </c>
    </row>
    <row r="22" spans="1:21">
      <c r="A22" s="4">
        <v>41198</v>
      </c>
      <c r="B22" s="35">
        <v>0</v>
      </c>
      <c r="C22" s="36">
        <v>0.57503054241943363</v>
      </c>
      <c r="D22" s="37">
        <v>0.57503054241943363</v>
      </c>
      <c r="E22" s="38">
        <v>12.042146360774465</v>
      </c>
      <c r="F22" s="36">
        <v>4.5600420633600915</v>
      </c>
      <c r="G22" s="37">
        <v>16.602188424134557</v>
      </c>
      <c r="H22" s="38">
        <v>0.17624627968406675</v>
      </c>
      <c r="I22" s="37">
        <v>9.9246332666470663E-2</v>
      </c>
      <c r="J22" s="39">
        <v>2.2598233180745463E-2</v>
      </c>
      <c r="K22" s="38">
        <v>11.438450887835362</v>
      </c>
      <c r="L22" s="37">
        <v>4.3508474926475769</v>
      </c>
      <c r="M22" s="38">
        <v>0.72444326607788756</v>
      </c>
      <c r="N22" s="37">
        <v>0.27555673392211233</v>
      </c>
      <c r="O22" s="39">
        <v>4.4496585575503342</v>
      </c>
      <c r="P22" s="38">
        <v>0</v>
      </c>
      <c r="Q22" s="36">
        <v>0.1732313563012505</v>
      </c>
      <c r="R22" s="37">
        <v>0</v>
      </c>
      <c r="S22" s="38">
        <v>0.32372351315079229</v>
      </c>
      <c r="T22" s="36">
        <v>11.438450887835362</v>
      </c>
      <c r="U22" s="37">
        <v>4.3508474926475769</v>
      </c>
    </row>
    <row r="23" spans="1:21">
      <c r="A23" s="4">
        <v>41199</v>
      </c>
      <c r="B23" s="35">
        <v>0</v>
      </c>
      <c r="C23" s="36">
        <v>0.535835137802124</v>
      </c>
      <c r="D23" s="37">
        <v>0.535835137802124</v>
      </c>
      <c r="E23" s="38">
        <v>9.1303248385127933</v>
      </c>
      <c r="F23" s="36">
        <v>4.323802367121397</v>
      </c>
      <c r="G23" s="37">
        <v>13.45412720563419</v>
      </c>
      <c r="H23" s="38">
        <v>0.17614219006729126</v>
      </c>
      <c r="I23" s="37">
        <v>9.9070537768782926E-2</v>
      </c>
      <c r="J23" s="39">
        <v>2.2894848662567135E-2</v>
      </c>
      <c r="K23" s="38">
        <v>8.7166228927425689</v>
      </c>
      <c r="L23" s="37">
        <v>3.9023687253594574</v>
      </c>
      <c r="M23" s="38">
        <v>0.69075431354106909</v>
      </c>
      <c r="N23" s="37">
        <v>0.30924568645893102</v>
      </c>
      <c r="O23" s="39">
        <v>4.450715301733708</v>
      </c>
      <c r="P23" s="38">
        <v>0</v>
      </c>
      <c r="Q23" s="36">
        <v>0.32864503980368603</v>
      </c>
      <c r="R23" s="37">
        <v>0</v>
      </c>
      <c r="S23" s="38">
        <v>0.33596165172399495</v>
      </c>
      <c r="T23" s="36">
        <v>8.7166228927425689</v>
      </c>
      <c r="U23" s="37">
        <v>3.9023687253594574</v>
      </c>
    </row>
    <row r="24" spans="1:21">
      <c r="A24" s="4">
        <v>41200</v>
      </c>
      <c r="B24" s="35">
        <v>0</v>
      </c>
      <c r="C24" s="36">
        <v>0.60580926068115237</v>
      </c>
      <c r="D24" s="37">
        <v>0.60580926068115237</v>
      </c>
      <c r="E24" s="38">
        <v>8.4025566295729597</v>
      </c>
      <c r="F24" s="36">
        <v>4.4466552331630851</v>
      </c>
      <c r="G24" s="37">
        <v>12.849211862736045</v>
      </c>
      <c r="H24" s="38">
        <v>0.17586235035896303</v>
      </c>
      <c r="I24" s="37">
        <v>9.8829602919713239E-2</v>
      </c>
      <c r="J24" s="39">
        <v>2.2846633005269366E-2</v>
      </c>
      <c r="K24" s="38">
        <v>8.0015578743742726</v>
      </c>
      <c r="L24" s="37">
        <v>4.3490701693456639</v>
      </c>
      <c r="M24" s="38">
        <v>0.64786647659127872</v>
      </c>
      <c r="N24" s="37">
        <v>0.35213352340872128</v>
      </c>
      <c r="O24" s="39">
        <v>4.4495622420278611</v>
      </c>
      <c r="P24" s="38">
        <v>0</v>
      </c>
      <c r="Q24" s="36">
        <v>0</v>
      </c>
      <c r="R24" s="37">
        <v>0</v>
      </c>
      <c r="S24" s="38">
        <v>0.31617550633800917</v>
      </c>
      <c r="T24" s="36">
        <v>8.0015578743742726</v>
      </c>
      <c r="U24" s="37">
        <v>4.3490701693456639</v>
      </c>
    </row>
    <row r="25" spans="1:21">
      <c r="A25" s="4">
        <v>41201</v>
      </c>
      <c r="B25" s="35">
        <v>0</v>
      </c>
      <c r="C25" s="36">
        <v>0.48017591358947753</v>
      </c>
      <c r="D25" s="37">
        <v>0.48017591358947753</v>
      </c>
      <c r="E25" s="38">
        <v>8.4025477150931067</v>
      </c>
      <c r="F25" s="36">
        <v>4.4481177317132374</v>
      </c>
      <c r="G25" s="37">
        <v>12.850665446806344</v>
      </c>
      <c r="H25" s="38">
        <v>0.17461360706520079</v>
      </c>
      <c r="I25" s="37">
        <v>9.8446703968157523E-2</v>
      </c>
      <c r="J25" s="39">
        <v>2.2796413183593729E-2</v>
      </c>
      <c r="K25" s="38">
        <v>7.9984859418374841</v>
      </c>
      <c r="L25" s="37">
        <v>4.1868884950912264</v>
      </c>
      <c r="M25" s="38">
        <v>0.6564005056420309</v>
      </c>
      <c r="N25" s="37">
        <v>0.34359949435796899</v>
      </c>
      <c r="O25" s="39">
        <v>4.449945552078157</v>
      </c>
      <c r="P25" s="38">
        <v>0.16275266186523438</v>
      </c>
      <c r="Q25" s="36">
        <v>0.16189676736594205</v>
      </c>
      <c r="R25" s="37">
        <v>0</v>
      </c>
      <c r="S25" s="38">
        <v>0.32332708631033391</v>
      </c>
      <c r="T25" s="36">
        <v>7.8916550122945575</v>
      </c>
      <c r="U25" s="37">
        <v>4.1309667627689182</v>
      </c>
    </row>
    <row r="26" spans="1:21">
      <c r="A26" s="4">
        <v>41202</v>
      </c>
      <c r="B26" s="35">
        <v>0</v>
      </c>
      <c r="C26" s="36">
        <v>0.5842838495483399</v>
      </c>
      <c r="D26" s="37">
        <v>0.5842838495483399</v>
      </c>
      <c r="E26" s="38">
        <v>8.3959652888039482</v>
      </c>
      <c r="F26" s="36">
        <v>4.4375736348826678</v>
      </c>
      <c r="G26" s="37">
        <v>12.833538923686616</v>
      </c>
      <c r="H26" s="38">
        <v>0.17290917062759398</v>
      </c>
      <c r="I26" s="37">
        <v>9.8495932319935767E-2</v>
      </c>
      <c r="J26" s="39">
        <v>2.2803187642415346E-2</v>
      </c>
      <c r="K26" s="38">
        <v>8.0008538149084387</v>
      </c>
      <c r="L26" s="37">
        <v>4.3500473232939738</v>
      </c>
      <c r="M26" s="38">
        <v>0.64779514671695504</v>
      </c>
      <c r="N26" s="37">
        <v>0.35220485328304496</v>
      </c>
      <c r="O26" s="39">
        <v>4.4498207079684393</v>
      </c>
      <c r="P26" s="38">
        <v>0</v>
      </c>
      <c r="Q26" s="36">
        <v>0</v>
      </c>
      <c r="R26" s="37">
        <v>0</v>
      </c>
      <c r="S26" s="38">
        <v>0.31547570087903409</v>
      </c>
      <c r="T26" s="36">
        <v>8.0008538149084387</v>
      </c>
      <c r="U26" s="37">
        <v>4.3500473232939738</v>
      </c>
    </row>
    <row r="27" spans="1:21">
      <c r="A27" s="4">
        <v>41203</v>
      </c>
      <c r="B27" s="35">
        <v>0</v>
      </c>
      <c r="C27" s="36">
        <v>0.58106831091308597</v>
      </c>
      <c r="D27" s="37">
        <v>0.58106831091308597</v>
      </c>
      <c r="E27" s="38">
        <v>8.4018330973943165</v>
      </c>
      <c r="F27" s="36">
        <v>4.445907997362319</v>
      </c>
      <c r="G27" s="37">
        <v>12.847741094756636</v>
      </c>
      <c r="H27" s="38">
        <v>0.17367422122192383</v>
      </c>
      <c r="I27" s="37">
        <v>9.8323242044757592E-2</v>
      </c>
      <c r="J27" s="39">
        <v>2.2759168374125154E-2</v>
      </c>
      <c r="K27" s="38">
        <v>7.9990388319772947</v>
      </c>
      <c r="L27" s="37">
        <v>4.3501665990409437</v>
      </c>
      <c r="M27" s="38">
        <v>0.64773712581423504</v>
      </c>
      <c r="N27" s="37">
        <v>0.35226287418576502</v>
      </c>
      <c r="O27" s="39">
        <v>4.4492412028693789</v>
      </c>
      <c r="P27" s="38">
        <v>0</v>
      </c>
      <c r="Q27" s="36">
        <v>0</v>
      </c>
      <c r="R27" s="37">
        <v>0</v>
      </c>
      <c r="S27" s="38">
        <v>0.31637602778875085</v>
      </c>
      <c r="T27" s="36">
        <v>7.9990388319772947</v>
      </c>
      <c r="U27" s="37">
        <v>4.3501665990409437</v>
      </c>
    </row>
    <row r="28" spans="1:21">
      <c r="A28" s="4">
        <v>41204</v>
      </c>
      <c r="B28" s="35">
        <v>0</v>
      </c>
      <c r="C28" s="36">
        <v>0.59652667028808593</v>
      </c>
      <c r="D28" s="37">
        <v>0.59652667028808593</v>
      </c>
      <c r="E28" s="38">
        <v>8.400409257838195</v>
      </c>
      <c r="F28" s="36">
        <v>4.4419763955160807</v>
      </c>
      <c r="G28" s="37">
        <v>12.842385653354276</v>
      </c>
      <c r="H28" s="38">
        <v>0.17302999756622314</v>
      </c>
      <c r="I28" s="37">
        <v>9.9028387006541721E-2</v>
      </c>
      <c r="J28" s="39">
        <v>2.2764135843912722E-2</v>
      </c>
      <c r="K28" s="38">
        <v>7.9980712604077242</v>
      </c>
      <c r="L28" s="37">
        <v>4.3499853428073694</v>
      </c>
      <c r="M28" s="38">
        <v>0.66776916554267907</v>
      </c>
      <c r="N28" s="37">
        <v>0.33223083445732088</v>
      </c>
      <c r="O28" s="39">
        <v>4.0639957249886542</v>
      </c>
      <c r="P28" s="38">
        <v>0.14773421313476562</v>
      </c>
      <c r="Q28" s="36">
        <v>0</v>
      </c>
      <c r="R28" s="37">
        <v>0.37075715137847898</v>
      </c>
      <c r="S28" s="38">
        <v>0.30865177934612298</v>
      </c>
      <c r="T28" s="36">
        <v>7.8994189081806176</v>
      </c>
      <c r="U28" s="37">
        <v>3.9301463305212314</v>
      </c>
    </row>
    <row r="29" spans="1:21">
      <c r="A29" s="4">
        <v>41205</v>
      </c>
      <c r="B29" s="35">
        <v>0</v>
      </c>
      <c r="C29" s="36">
        <v>0.60061833514404295</v>
      </c>
      <c r="D29" s="37">
        <v>0.60061833514404295</v>
      </c>
      <c r="E29" s="38">
        <v>8.4030376174342827</v>
      </c>
      <c r="F29" s="36">
        <v>4.475687206043327</v>
      </c>
      <c r="G29" s="37">
        <v>12.87872482347761</v>
      </c>
      <c r="H29" s="38">
        <v>0.17397774315834047</v>
      </c>
      <c r="I29" s="37">
        <v>5.5800740843004779E-2</v>
      </c>
      <c r="J29" s="39">
        <v>2.286847494354247E-2</v>
      </c>
      <c r="K29" s="38">
        <v>7.9999495516759938</v>
      </c>
      <c r="L29" s="37">
        <v>4.3502301481130834</v>
      </c>
      <c r="M29" s="38">
        <v>0.64775976918073674</v>
      </c>
      <c r="N29" s="37">
        <v>0.3522402308192632</v>
      </c>
      <c r="O29" s="39">
        <v>4.4322604038950697</v>
      </c>
      <c r="P29" s="38">
        <v>0</v>
      </c>
      <c r="Q29" s="36">
        <v>0</v>
      </c>
      <c r="R29" s="37">
        <v>0</v>
      </c>
      <c r="S29" s="38">
        <v>0.31492349598416425</v>
      </c>
      <c r="T29" s="36">
        <v>7.9999495516759938</v>
      </c>
      <c r="U29" s="37">
        <v>4.3502301481130834</v>
      </c>
    </row>
    <row r="30" spans="1:21">
      <c r="A30" s="4">
        <v>41206</v>
      </c>
      <c r="B30" s="35">
        <v>0</v>
      </c>
      <c r="C30" s="36">
        <v>0.58853817489624027</v>
      </c>
      <c r="D30" s="37">
        <v>0.58853817489624027</v>
      </c>
      <c r="E30" s="38">
        <v>8.5345649457296879</v>
      </c>
      <c r="F30" s="36">
        <v>4.469511313115567</v>
      </c>
      <c r="G30" s="37">
        <v>13.004076258845256</v>
      </c>
      <c r="H30" s="38">
        <v>0.1732916425113678</v>
      </c>
      <c r="I30" s="37">
        <v>0.13859618695352519</v>
      </c>
      <c r="J30" s="39">
        <v>2.3638530418904624E-2</v>
      </c>
      <c r="K30" s="38">
        <v>8.0715602464506304</v>
      </c>
      <c r="L30" s="37">
        <v>4.3501304861423549</v>
      </c>
      <c r="M30" s="38">
        <v>0.64979562124114487</v>
      </c>
      <c r="N30" s="37">
        <v>0.35020437875885518</v>
      </c>
      <c r="O30" s="39">
        <v>4.428828284781936</v>
      </c>
      <c r="P30" s="38">
        <v>0.15660582397460937</v>
      </c>
      <c r="Q30" s="36">
        <v>0.19632635787358763</v>
      </c>
      <c r="R30" s="37">
        <v>0</v>
      </c>
      <c r="S30" s="38">
        <v>0.18656098887602113</v>
      </c>
      <c r="T30" s="36">
        <v>7.969798467771068</v>
      </c>
      <c r="U30" s="37">
        <v>4.2952864408473079</v>
      </c>
    </row>
    <row r="31" spans="1:21">
      <c r="A31" s="4">
        <v>41207</v>
      </c>
      <c r="B31" s="35">
        <v>0</v>
      </c>
      <c r="C31" s="36">
        <v>0.48814180798339846</v>
      </c>
      <c r="D31" s="37">
        <v>0.48814180798339846</v>
      </c>
      <c r="E31" s="38">
        <v>7.057344293211516</v>
      </c>
      <c r="F31" s="36">
        <v>3.7256701542925583</v>
      </c>
      <c r="G31" s="37">
        <v>10.783014447504074</v>
      </c>
      <c r="H31" s="38">
        <v>0.17354580237579348</v>
      </c>
      <c r="I31" s="37">
        <v>9.5225786882789223E-2</v>
      </c>
      <c r="J31" s="39">
        <v>2.3734516410573312E-2</v>
      </c>
      <c r="K31" s="38">
        <v>6.8218139650261129</v>
      </c>
      <c r="L31" s="37">
        <v>3.6536639473159558</v>
      </c>
      <c r="M31" s="38">
        <v>0.6512174453624443</v>
      </c>
      <c r="N31" s="37">
        <v>0.34878255463755575</v>
      </c>
      <c r="O31" s="39">
        <v>3.7369326169366941</v>
      </c>
      <c r="P31" s="38">
        <v>0</v>
      </c>
      <c r="Q31" s="36">
        <v>0</v>
      </c>
      <c r="R31" s="37">
        <v>0</v>
      </c>
      <c r="S31" s="38">
        <v>0.1511250049052606</v>
      </c>
      <c r="T31" s="36">
        <v>6.8218139650261129</v>
      </c>
      <c r="U31" s="37">
        <v>3.6536639473159558</v>
      </c>
    </row>
    <row r="32" spans="1:21">
      <c r="A32" s="4">
        <v>41208</v>
      </c>
      <c r="B32" s="35">
        <v>0</v>
      </c>
      <c r="C32" s="36">
        <v>0.42660303829956053</v>
      </c>
      <c r="D32" s="37">
        <v>0.42660303829956053</v>
      </c>
      <c r="E32" s="38">
        <v>6.2342612647221252</v>
      </c>
      <c r="F32" s="36">
        <v>3.4159420619275642</v>
      </c>
      <c r="G32" s="37">
        <v>9.6502033266496898</v>
      </c>
      <c r="H32" s="38">
        <v>0.17059442492485047</v>
      </c>
      <c r="I32" s="37">
        <v>8.836358573576901E-2</v>
      </c>
      <c r="J32" s="39">
        <v>2.3755658988952627E-2</v>
      </c>
      <c r="K32" s="38">
        <v>5.99849006345673</v>
      </c>
      <c r="L32" s="37">
        <v>3.350228813797647</v>
      </c>
      <c r="M32" s="38">
        <v>0.64163765562051267</v>
      </c>
      <c r="N32" s="37">
        <v>0.35836234437948727</v>
      </c>
      <c r="O32" s="39">
        <v>3.4368611387567376</v>
      </c>
      <c r="P32" s="38">
        <v>0</v>
      </c>
      <c r="Q32" s="36">
        <v>0</v>
      </c>
      <c r="R32" s="37">
        <v>0</v>
      </c>
      <c r="S32" s="38">
        <v>0.14507041412744925</v>
      </c>
      <c r="T32" s="36">
        <v>5.99849006345673</v>
      </c>
      <c r="U32" s="37">
        <v>3.350228813797647</v>
      </c>
    </row>
    <row r="33" spans="1:21">
      <c r="A33" s="4">
        <v>41209</v>
      </c>
      <c r="B33" s="35">
        <v>0</v>
      </c>
      <c r="C33" s="36">
        <v>0.44144397509765626</v>
      </c>
      <c r="D33" s="37">
        <v>0.44144397509765626</v>
      </c>
      <c r="E33" s="38">
        <v>6.2349916143039721</v>
      </c>
      <c r="F33" s="36">
        <v>3.4120134490695615</v>
      </c>
      <c r="G33" s="37">
        <v>9.647005063373534</v>
      </c>
      <c r="H33" s="38">
        <v>0.17103830533218384</v>
      </c>
      <c r="I33" s="37">
        <v>7.9749753857892944E-2</v>
      </c>
      <c r="J33" s="39">
        <v>2.3762061723836263E-2</v>
      </c>
      <c r="K33" s="38">
        <v>5.9999048656819811</v>
      </c>
      <c r="L33" s="37">
        <v>3.349943889193439</v>
      </c>
      <c r="M33" s="38">
        <v>0.64171143544470366</v>
      </c>
      <c r="N33" s="37">
        <v>0.35828856455529634</v>
      </c>
      <c r="O33" s="39">
        <v>3.4334006200333862</v>
      </c>
      <c r="P33" s="38">
        <v>0</v>
      </c>
      <c r="Q33" s="36">
        <v>0</v>
      </c>
      <c r="R33" s="37">
        <v>0</v>
      </c>
      <c r="S33" s="38">
        <v>0.14503591291848039</v>
      </c>
      <c r="T33" s="36">
        <v>5.9999048656819811</v>
      </c>
      <c r="U33" s="37">
        <v>3.349943889193439</v>
      </c>
    </row>
    <row r="34" spans="1:21">
      <c r="A34" s="4">
        <v>41210</v>
      </c>
      <c r="B34" s="35">
        <v>0</v>
      </c>
      <c r="C34" s="36">
        <v>0.44359896234130858</v>
      </c>
      <c r="D34" s="37">
        <v>0.44359896234130858</v>
      </c>
      <c r="E34" s="38">
        <v>6.2351892992937641</v>
      </c>
      <c r="F34" s="36">
        <v>3.3964932724356514</v>
      </c>
      <c r="G34" s="37">
        <v>9.6316825717294154</v>
      </c>
      <c r="H34" s="38">
        <v>0.17068628988075257</v>
      </c>
      <c r="I34" s="37">
        <v>6.2107490592207888E-2</v>
      </c>
      <c r="J34" s="39">
        <v>2.3736892884826694E-2</v>
      </c>
      <c r="K34" s="38">
        <v>5.9988755344926981</v>
      </c>
      <c r="L34" s="37">
        <v>3.3500620447114016</v>
      </c>
      <c r="M34" s="38">
        <v>0.64166387717003015</v>
      </c>
      <c r="N34" s="37">
        <v>0.35833612282996991</v>
      </c>
      <c r="O34" s="39">
        <v>3.4317884480586702</v>
      </c>
      <c r="P34" s="38">
        <v>0</v>
      </c>
      <c r="Q34" s="36">
        <v>0</v>
      </c>
      <c r="R34" s="37">
        <v>0</v>
      </c>
      <c r="S34" s="38">
        <v>0.13566995374746327</v>
      </c>
      <c r="T34" s="36">
        <v>5.9988755344926981</v>
      </c>
      <c r="U34" s="37">
        <v>3.3500620447114016</v>
      </c>
    </row>
    <row r="35" spans="1:21">
      <c r="A35" s="4">
        <v>41211</v>
      </c>
      <c r="B35" s="35">
        <v>0</v>
      </c>
      <c r="C35" s="36">
        <v>0.43931912515258786</v>
      </c>
      <c r="D35" s="37">
        <v>0.43931912515258786</v>
      </c>
      <c r="E35" s="38">
        <v>6.2292358496422153</v>
      </c>
      <c r="F35" s="36">
        <v>3.4019851064392808</v>
      </c>
      <c r="G35" s="37">
        <v>9.6312209560814956</v>
      </c>
      <c r="H35" s="38">
        <v>0.16834960039901734</v>
      </c>
      <c r="I35" s="37">
        <v>7.3229258499109356E-2</v>
      </c>
      <c r="J35" s="39">
        <v>2.3704397472381615E-2</v>
      </c>
      <c r="K35" s="38">
        <v>5.9979842053853902</v>
      </c>
      <c r="L35" s="37">
        <v>3.3497983001510265</v>
      </c>
      <c r="M35" s="38">
        <v>0.64164781346088873</v>
      </c>
      <c r="N35" s="37">
        <v>0.35835218653911122</v>
      </c>
      <c r="O35" s="39">
        <v>3.4342362179955157</v>
      </c>
      <c r="P35" s="38">
        <v>0</v>
      </c>
      <c r="Q35" s="36">
        <v>0</v>
      </c>
      <c r="R35" s="37">
        <v>0</v>
      </c>
      <c r="S35" s="38">
        <v>0.14400970109533695</v>
      </c>
      <c r="T35" s="36">
        <v>5.9979842053853902</v>
      </c>
      <c r="U35" s="37">
        <v>3.3497983001510265</v>
      </c>
    </row>
    <row r="36" spans="1:21">
      <c r="A36" s="4">
        <v>41212</v>
      </c>
      <c r="B36" s="35">
        <v>0</v>
      </c>
      <c r="C36" s="36">
        <v>0.48745657418823241</v>
      </c>
      <c r="D36" s="37">
        <v>0.48745657418823241</v>
      </c>
      <c r="E36" s="38">
        <v>5.8849524346391302</v>
      </c>
      <c r="F36" s="36">
        <v>3.7488350224094567</v>
      </c>
      <c r="G36" s="37">
        <v>9.6337874570485873</v>
      </c>
      <c r="H36" s="38">
        <v>0.17113562733268739</v>
      </c>
      <c r="I36" s="37">
        <v>7.9583221319935629E-2</v>
      </c>
      <c r="J36" s="39">
        <v>2.3717535779825855E-2</v>
      </c>
      <c r="K36" s="38">
        <v>5.6564349742021038</v>
      </c>
      <c r="L36" s="37">
        <v>3.6917552721787268</v>
      </c>
      <c r="M36" s="38">
        <v>0.6050834252535674</v>
      </c>
      <c r="N36" s="37">
        <v>0.39491657474643249</v>
      </c>
      <c r="O36" s="39">
        <v>3.7785050617430294</v>
      </c>
      <c r="P36" s="38">
        <v>0</v>
      </c>
      <c r="Q36" s="36">
        <v>0</v>
      </c>
      <c r="R36" s="37">
        <v>0</v>
      </c>
      <c r="S36" s="38">
        <v>0.15195723339172318</v>
      </c>
      <c r="T36" s="36">
        <v>5.6564349742021038</v>
      </c>
      <c r="U36" s="37">
        <v>3.6917552721787268</v>
      </c>
    </row>
    <row r="37" spans="1:21" ht="15.75" thickBot="1">
      <c r="A37" s="5">
        <v>41213</v>
      </c>
      <c r="B37" s="40">
        <v>0</v>
      </c>
      <c r="C37" s="41">
        <v>0.59456516125488279</v>
      </c>
      <c r="D37" s="42">
        <v>0.59456516125488279</v>
      </c>
      <c r="E37" s="43">
        <v>5.2195481743432346</v>
      </c>
      <c r="F37" s="41">
        <v>4.4347158856301823</v>
      </c>
      <c r="G37" s="42">
        <v>9.6542640599734177</v>
      </c>
      <c r="H37" s="43">
        <v>0.16987721025657654</v>
      </c>
      <c r="I37" s="42">
        <v>0.10564519396203069</v>
      </c>
      <c r="J37" s="44">
        <v>2.3650363964335158E-2</v>
      </c>
      <c r="K37" s="43">
        <v>4.9998502219756995</v>
      </c>
      <c r="L37" s="42">
        <v>4.3499768803265209</v>
      </c>
      <c r="M37" s="43">
        <v>0.53475322776231649</v>
      </c>
      <c r="N37" s="42">
        <v>0.4652467722376834</v>
      </c>
      <c r="O37" s="44">
        <v>4.4400512218522437</v>
      </c>
      <c r="P37" s="43">
        <v>0</v>
      </c>
      <c r="Q37" s="41">
        <v>0</v>
      </c>
      <c r="R37" s="42">
        <v>0</v>
      </c>
      <c r="S37" s="43">
        <v>0.14489734588857672</v>
      </c>
      <c r="T37" s="41">
        <v>4.9998502219756995</v>
      </c>
      <c r="U37" s="42">
        <v>4.3499768803265209</v>
      </c>
    </row>
    <row r="38" spans="1:21" ht="15.75" thickTop="1">
      <c r="A38" s="26" t="s">
        <v>30</v>
      </c>
      <c r="B38" s="45">
        <f>IF(SUM(B7:B37)&gt;0, AVERAGE(B7:B37), "")</f>
        <v>4.6142189529911164E-2</v>
      </c>
      <c r="C38" s="45">
        <f t="shared" ref="C38:U38" si="0">IF(SUM(C7:C37)&gt;0, AVERAGE(C7:C37), "")</f>
        <v>0.47320758224585741</v>
      </c>
      <c r="D38" s="45">
        <f t="shared" si="0"/>
        <v>0.51934977177576858</v>
      </c>
      <c r="E38" s="45">
        <f t="shared" si="0"/>
        <v>9.2925777699430316</v>
      </c>
      <c r="F38" s="45">
        <f t="shared" si="0"/>
        <v>3.6989055072824266</v>
      </c>
      <c r="G38" s="45">
        <f t="shared" si="0"/>
        <v>12.991483277225461</v>
      </c>
      <c r="H38" s="45">
        <f t="shared" si="0"/>
        <v>0.1758745776807108</v>
      </c>
      <c r="I38" s="45">
        <f t="shared" si="0"/>
        <v>8.2773885513904077E-2</v>
      </c>
      <c r="J38" s="45">
        <f t="shared" si="0"/>
        <v>2.2962266127809914E-2</v>
      </c>
      <c r="K38" s="45">
        <f t="shared" si="0"/>
        <v>8.9105225378213895</v>
      </c>
      <c r="L38" s="45">
        <f t="shared" si="0"/>
        <v>3.5371812683020663</v>
      </c>
      <c r="M38" s="45">
        <f t="shared" si="0"/>
        <v>0.69932723723051526</v>
      </c>
      <c r="N38" s="45">
        <f t="shared" si="0"/>
        <v>0.30067276276948474</v>
      </c>
      <c r="O38" s="45">
        <f t="shared" si="0"/>
        <v>3.9249732846726677</v>
      </c>
      <c r="P38" s="45">
        <f t="shared" si="0"/>
        <v>4.0800061150304733E-2</v>
      </c>
      <c r="Q38" s="45">
        <f t="shared" si="0"/>
        <v>0.14917215122881969</v>
      </c>
      <c r="R38" s="45">
        <f t="shared" si="0"/>
        <v>2.2079920654190129E-2</v>
      </c>
      <c r="S38" s="45">
        <f t="shared" si="0"/>
        <v>0.21245971654475035</v>
      </c>
      <c r="T38" s="45">
        <f t="shared" si="0"/>
        <v>8.8808052793572987</v>
      </c>
      <c r="U38" s="46">
        <f t="shared" si="0"/>
        <v>3.5040185449616614</v>
      </c>
    </row>
    <row r="39" spans="1:21" ht="15.75" thickBot="1">
      <c r="A39" s="27" t="s">
        <v>29</v>
      </c>
      <c r="B39" s="28">
        <f>SUM(B7:B37)</f>
        <v>1.430407875427246</v>
      </c>
      <c r="C39" s="28">
        <f t="shared" ref="C39:U39" si="1">SUM(C7:C37)</f>
        <v>14.66943504962158</v>
      </c>
      <c r="D39" s="28">
        <f t="shared" si="1"/>
        <v>16.099842925048826</v>
      </c>
      <c r="E39" s="28">
        <f t="shared" si="1"/>
        <v>288.06991086823399</v>
      </c>
      <c r="F39" s="28">
        <f t="shared" si="1"/>
        <v>114.66607072575522</v>
      </c>
      <c r="G39" s="28">
        <f t="shared" si="1"/>
        <v>402.73598159398927</v>
      </c>
      <c r="H39" s="28">
        <f t="shared" si="1"/>
        <v>5.4521119081020348</v>
      </c>
      <c r="I39" s="28">
        <f t="shared" si="1"/>
        <v>2.5659904509310265</v>
      </c>
      <c r="J39" s="28">
        <f t="shared" si="1"/>
        <v>0.71183024996210731</v>
      </c>
      <c r="K39" s="28">
        <f t="shared" si="1"/>
        <v>276.22619867246306</v>
      </c>
      <c r="L39" s="28">
        <f t="shared" si="1"/>
        <v>109.65261931736406</v>
      </c>
      <c r="M39" s="28">
        <f t="shared" si="1"/>
        <v>21.679144354145972</v>
      </c>
      <c r="N39" s="28">
        <f t="shared" si="1"/>
        <v>9.3208556458540262</v>
      </c>
      <c r="O39" s="28">
        <f t="shared" si="1"/>
        <v>121.67417182485269</v>
      </c>
      <c r="P39" s="28">
        <f t="shared" si="1"/>
        <v>1.2648018956594467</v>
      </c>
      <c r="Q39" s="28">
        <f t="shared" si="1"/>
        <v>4.6243366880934103</v>
      </c>
      <c r="R39" s="28">
        <f t="shared" si="1"/>
        <v>0.68447754027989394</v>
      </c>
      <c r="S39" s="28">
        <f t="shared" si="1"/>
        <v>6.5862512128872606</v>
      </c>
      <c r="T39" s="28">
        <f t="shared" si="1"/>
        <v>275.30496366007628</v>
      </c>
      <c r="U39" s="29">
        <f t="shared" si="1"/>
        <v>108.6245748938115</v>
      </c>
    </row>
    <row r="40" spans="1:21" ht="15.75" thickTop="1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B34" sqref="B34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October!$A$4+31</f>
        <v>41219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41214</v>
      </c>
      <c r="B7" s="30">
        <v>0</v>
      </c>
      <c r="C7" s="31">
        <v>0.60291321209716797</v>
      </c>
      <c r="D7" s="32">
        <v>0.60291321209716797</v>
      </c>
      <c r="E7" s="33">
        <v>7.2413047915867867</v>
      </c>
      <c r="F7" s="31">
        <v>4.4318213406791447</v>
      </c>
      <c r="G7" s="32">
        <v>11.673126132265931</v>
      </c>
      <c r="H7" s="33">
        <v>0.17017331125831603</v>
      </c>
      <c r="I7" s="32">
        <v>0.10067107450487965</v>
      </c>
      <c r="J7" s="34">
        <v>2.3606104080708821E-2</v>
      </c>
      <c r="K7" s="33">
        <v>6.5238968841023288</v>
      </c>
      <c r="L7" s="32">
        <v>4.3495207438005021</v>
      </c>
      <c r="M7" s="33">
        <v>0.59998586528682796</v>
      </c>
      <c r="N7" s="32">
        <v>0.40001413471317199</v>
      </c>
      <c r="O7" s="34">
        <v>4.4312335293948539</v>
      </c>
      <c r="P7" s="33">
        <v>0.28387300561523438</v>
      </c>
      <c r="Q7" s="31">
        <v>0.44961156477300163</v>
      </c>
      <c r="R7" s="32">
        <v>0</v>
      </c>
      <c r="S7" s="33">
        <v>0.17113022421586521</v>
      </c>
      <c r="T7" s="31">
        <v>6.3535770931966997</v>
      </c>
      <c r="U7" s="32">
        <v>4.2359675290908969</v>
      </c>
    </row>
    <row r="8" spans="1:21">
      <c r="A8" s="4">
        <v>41215</v>
      </c>
      <c r="B8" s="35">
        <v>0</v>
      </c>
      <c r="C8" s="36">
        <v>0.59060721105957026</v>
      </c>
      <c r="D8" s="37">
        <v>0.59060721105957026</v>
      </c>
      <c r="E8" s="38">
        <v>8.2536347329843149</v>
      </c>
      <c r="F8" s="36">
        <v>4.4205307713135369</v>
      </c>
      <c r="G8" s="37">
        <v>12.674165504297852</v>
      </c>
      <c r="H8" s="38">
        <v>0.16951101521492004</v>
      </c>
      <c r="I8" s="37">
        <v>0.10012165878730669</v>
      </c>
      <c r="J8" s="39">
        <v>2.3570855560302733E-2</v>
      </c>
      <c r="K8" s="38">
        <v>7.9987516943992425</v>
      </c>
      <c r="L8" s="37">
        <v>4.3499213781610662</v>
      </c>
      <c r="M8" s="38">
        <v>0.64774179763274131</v>
      </c>
      <c r="N8" s="37">
        <v>0.35225820236725858</v>
      </c>
      <c r="O8" s="39">
        <v>4.4206113208461009</v>
      </c>
      <c r="P8" s="38">
        <v>0</v>
      </c>
      <c r="Q8" s="36">
        <v>0</v>
      </c>
      <c r="R8" s="37">
        <v>0</v>
      </c>
      <c r="S8" s="38">
        <v>0.17505732631980031</v>
      </c>
      <c r="T8" s="36">
        <v>7.9987516943992425</v>
      </c>
      <c r="U8" s="37">
        <v>4.3499213781610662</v>
      </c>
    </row>
    <row r="9" spans="1:21">
      <c r="A9" s="4">
        <v>41216</v>
      </c>
      <c r="B9" s="35">
        <v>0</v>
      </c>
      <c r="C9" s="36">
        <v>0.588902881652832</v>
      </c>
      <c r="D9" s="37">
        <v>0.588902881652832</v>
      </c>
      <c r="E9" s="38">
        <v>8.2626680749908843</v>
      </c>
      <c r="F9" s="36">
        <v>4.4139569303562336</v>
      </c>
      <c r="G9" s="37">
        <v>12.676625005347118</v>
      </c>
      <c r="H9" s="38">
        <v>0.17077964556884767</v>
      </c>
      <c r="I9" s="37">
        <v>0.1006447609204346</v>
      </c>
      <c r="J9" s="39">
        <v>2.3588338790384907E-2</v>
      </c>
      <c r="K9" s="38">
        <v>8.0002191013604627</v>
      </c>
      <c r="L9" s="37">
        <v>4.3500042837177153</v>
      </c>
      <c r="M9" s="38">
        <v>0.64777930341134649</v>
      </c>
      <c r="N9" s="37">
        <v>0.35222069658865363</v>
      </c>
      <c r="O9" s="39">
        <v>4.4458970675961176</v>
      </c>
      <c r="P9" s="38">
        <v>0</v>
      </c>
      <c r="Q9" s="36">
        <v>0</v>
      </c>
      <c r="R9" s="37">
        <v>0</v>
      </c>
      <c r="S9" s="38">
        <v>0.17687347850952229</v>
      </c>
      <c r="T9" s="36">
        <v>8.0002191013604627</v>
      </c>
      <c r="U9" s="37">
        <v>4.3500042837177153</v>
      </c>
    </row>
    <row r="10" spans="1:21">
      <c r="A10" s="4">
        <v>41217</v>
      </c>
      <c r="B10" s="35">
        <v>0</v>
      </c>
      <c r="C10" s="36">
        <v>0.57674737899780271</v>
      </c>
      <c r="D10" s="37">
        <v>0.57674737899780271</v>
      </c>
      <c r="E10" s="38">
        <v>8.5431054536931637</v>
      </c>
      <c r="F10" s="36">
        <v>4.4200990016726243</v>
      </c>
      <c r="G10" s="37">
        <v>12.963204455365787</v>
      </c>
      <c r="H10" s="38">
        <v>0.17076086774063109</v>
      </c>
      <c r="I10" s="37">
        <v>0.10090378968940908</v>
      </c>
      <c r="J10" s="39">
        <v>2.3569830326843243E-2</v>
      </c>
      <c r="K10" s="38">
        <v>8.2721394990609731</v>
      </c>
      <c r="L10" s="37">
        <v>4.3506347832442485</v>
      </c>
      <c r="M10" s="38">
        <v>0.65533450207193922</v>
      </c>
      <c r="N10" s="37">
        <v>0.34466549792806067</v>
      </c>
      <c r="O10" s="39">
        <v>4.4406849625261744</v>
      </c>
      <c r="P10" s="38">
        <v>0</v>
      </c>
      <c r="Q10" s="36">
        <v>0</v>
      </c>
      <c r="R10" s="37">
        <v>0</v>
      </c>
      <c r="S10" s="38">
        <v>0.17452239009198145</v>
      </c>
      <c r="T10" s="36">
        <v>8.2721394990609731</v>
      </c>
      <c r="U10" s="37">
        <v>4.3506347832442485</v>
      </c>
    </row>
    <row r="11" spans="1:21">
      <c r="A11" s="4">
        <v>41218</v>
      </c>
      <c r="B11" s="35">
        <v>0</v>
      </c>
      <c r="C11" s="36">
        <v>0.4614336522369385</v>
      </c>
      <c r="D11" s="37">
        <v>0.4614336522369385</v>
      </c>
      <c r="E11" s="38">
        <v>9.2721078629470153</v>
      </c>
      <c r="F11" s="36">
        <v>4.448750478320493</v>
      </c>
      <c r="G11" s="37">
        <v>13.720858341267508</v>
      </c>
      <c r="H11" s="38">
        <v>0.17089785743141173</v>
      </c>
      <c r="I11" s="37">
        <v>0.10414161486557848</v>
      </c>
      <c r="J11" s="39">
        <v>2.3531288954416914E-2</v>
      </c>
      <c r="K11" s="38">
        <v>8.9939062391679325</v>
      </c>
      <c r="L11" s="37">
        <v>4.3496422434487725</v>
      </c>
      <c r="M11" s="38">
        <v>0.6933464508974545</v>
      </c>
      <c r="N11" s="37">
        <v>0.30665354910254561</v>
      </c>
      <c r="O11" s="39">
        <v>4.0743369097010991</v>
      </c>
      <c r="P11" s="38">
        <v>0</v>
      </c>
      <c r="Q11" s="36">
        <v>6.2484619461822509E-3</v>
      </c>
      <c r="R11" s="37">
        <v>0.37181374953140278</v>
      </c>
      <c r="S11" s="38">
        <v>0.18560571700288264</v>
      </c>
      <c r="T11" s="36">
        <v>8.9939062391679325</v>
      </c>
      <c r="U11" s="37">
        <v>3.9778284939173698</v>
      </c>
    </row>
    <row r="12" spans="1:21">
      <c r="A12" s="4">
        <v>41219</v>
      </c>
      <c r="B12" s="35">
        <v>0</v>
      </c>
      <c r="C12" s="36">
        <v>0.46171124462890623</v>
      </c>
      <c r="D12" s="37">
        <v>0.46171124462890623</v>
      </c>
      <c r="E12" s="38">
        <v>9.2724211591805492</v>
      </c>
      <c r="F12" s="36">
        <v>4.4807476207466621</v>
      </c>
      <c r="G12" s="37">
        <v>13.753168779927211</v>
      </c>
      <c r="H12" s="38">
        <v>0.17034508304405213</v>
      </c>
      <c r="I12" s="37">
        <v>0.10324112908239255</v>
      </c>
      <c r="J12" s="39">
        <v>2.3511979845174131E-2</v>
      </c>
      <c r="K12" s="38">
        <v>9.0009670853680817</v>
      </c>
      <c r="L12" s="37">
        <v>4.3501329530965798</v>
      </c>
      <c r="M12" s="38">
        <v>0.6741741923464134</v>
      </c>
      <c r="N12" s="37">
        <v>0.32582580765358665</v>
      </c>
      <c r="O12" s="39">
        <v>4.450095369711919</v>
      </c>
      <c r="P12" s="38">
        <v>0.1449942479248047</v>
      </c>
      <c r="Q12" s="36">
        <v>0</v>
      </c>
      <c r="R12" s="37">
        <v>0</v>
      </c>
      <c r="S12" s="38">
        <v>0.17406670980559724</v>
      </c>
      <c r="T12" s="36">
        <v>8.9032157053784999</v>
      </c>
      <c r="U12" s="37">
        <v>4.3028900851613558</v>
      </c>
    </row>
    <row r="13" spans="1:21">
      <c r="A13" s="4">
        <v>41220</v>
      </c>
      <c r="B13" s="35">
        <v>0</v>
      </c>
      <c r="C13" s="36">
        <v>0.46249232321166994</v>
      </c>
      <c r="D13" s="37">
        <v>0.46249232321166994</v>
      </c>
      <c r="E13" s="38">
        <v>9.2717175457533152</v>
      </c>
      <c r="F13" s="36">
        <v>4.4736952121922684</v>
      </c>
      <c r="G13" s="37">
        <v>13.745412757945584</v>
      </c>
      <c r="H13" s="38">
        <v>0.17246605656051633</v>
      </c>
      <c r="I13" s="37">
        <v>0.10359754266834026</v>
      </c>
      <c r="J13" s="39">
        <v>2.350042191823325E-2</v>
      </c>
      <c r="K13" s="38">
        <v>9.0001479962967732</v>
      </c>
      <c r="L13" s="37">
        <v>4.2113432017839996</v>
      </c>
      <c r="M13" s="38">
        <v>0.68123634655293275</v>
      </c>
      <c r="N13" s="37">
        <v>0.31876365344706731</v>
      </c>
      <c r="O13" s="39">
        <v>4.4500173513737327</v>
      </c>
      <c r="P13" s="38">
        <v>0.16279333068847657</v>
      </c>
      <c r="Q13" s="36">
        <v>0.13599888897096638</v>
      </c>
      <c r="R13" s="37">
        <v>0</v>
      </c>
      <c r="S13" s="38">
        <v>0.18523227930186437</v>
      </c>
      <c r="T13" s="36">
        <v>8.8892472624553722</v>
      </c>
      <c r="U13" s="37">
        <v>4.1594506049369242</v>
      </c>
    </row>
    <row r="14" spans="1:21">
      <c r="A14" s="4">
        <v>41221</v>
      </c>
      <c r="B14" s="35">
        <v>0</v>
      </c>
      <c r="C14" s="36">
        <v>0.46722507742309571</v>
      </c>
      <c r="D14" s="37">
        <v>0.46722507742309571</v>
      </c>
      <c r="E14" s="38">
        <v>8.4040938066357516</v>
      </c>
      <c r="F14" s="36">
        <v>4.4514522120892384</v>
      </c>
      <c r="G14" s="37">
        <v>12.85554601872499</v>
      </c>
      <c r="H14" s="38">
        <v>0.16904492948532104</v>
      </c>
      <c r="I14" s="37">
        <v>0.10393980608382518</v>
      </c>
      <c r="J14" s="39">
        <v>2.34807247487386E-2</v>
      </c>
      <c r="K14" s="38">
        <v>7.9482782651445554</v>
      </c>
      <c r="L14" s="37">
        <v>4.3505814947149126</v>
      </c>
      <c r="M14" s="38">
        <v>0.6462613949860484</v>
      </c>
      <c r="N14" s="37">
        <v>0.35373860501395166</v>
      </c>
      <c r="O14" s="39">
        <v>4.4500742691404351</v>
      </c>
      <c r="P14" s="38">
        <v>0.15654964379882813</v>
      </c>
      <c r="Q14" s="36">
        <v>0.20344028307752604</v>
      </c>
      <c r="R14" s="37">
        <v>0</v>
      </c>
      <c r="S14" s="38">
        <v>0.18290545374016709</v>
      </c>
      <c r="T14" s="36">
        <v>7.8471062739585555</v>
      </c>
      <c r="U14" s="37">
        <v>4.2952038421020839</v>
      </c>
    </row>
    <row r="15" spans="1:21">
      <c r="A15" s="4">
        <v>41222</v>
      </c>
      <c r="B15" s="35">
        <v>0</v>
      </c>
      <c r="C15" s="36">
        <v>0.4719050723876953</v>
      </c>
      <c r="D15" s="37">
        <v>0.4719050723876953</v>
      </c>
      <c r="E15" s="38">
        <v>7.2522432767478362</v>
      </c>
      <c r="F15" s="36">
        <v>4.4951010485622653</v>
      </c>
      <c r="G15" s="37">
        <v>11.747344325310102</v>
      </c>
      <c r="H15" s="38">
        <v>0.17173435321044922</v>
      </c>
      <c r="I15" s="37">
        <v>0.1039401609494026</v>
      </c>
      <c r="J15" s="39">
        <v>2.3452834209696457E-2</v>
      </c>
      <c r="K15" s="38">
        <v>6.9845560683662766</v>
      </c>
      <c r="L15" s="37">
        <v>4.3503728374080861</v>
      </c>
      <c r="M15" s="38">
        <v>0.61619760709819082</v>
      </c>
      <c r="N15" s="37">
        <v>0.38380239290180923</v>
      </c>
      <c r="O15" s="39">
        <v>4.4495136321020574</v>
      </c>
      <c r="P15" s="38">
        <v>0</v>
      </c>
      <c r="Q15" s="36">
        <v>1.4318634158020021E-2</v>
      </c>
      <c r="R15" s="37">
        <v>0</v>
      </c>
      <c r="S15" s="38">
        <v>0.16581072428904342</v>
      </c>
      <c r="T15" s="36">
        <v>6.9845560683662766</v>
      </c>
      <c r="U15" s="37">
        <v>4.3503728374080861</v>
      </c>
    </row>
    <row r="16" spans="1:21">
      <c r="A16" s="4">
        <v>41223</v>
      </c>
      <c r="B16" s="35">
        <v>0</v>
      </c>
      <c r="C16" s="36">
        <v>0.47030791647338865</v>
      </c>
      <c r="D16" s="37">
        <v>0.47030791647338865</v>
      </c>
      <c r="E16" s="38">
        <v>7.2455273350876359</v>
      </c>
      <c r="F16" s="36">
        <v>4.5175365171230402</v>
      </c>
      <c r="G16" s="37">
        <v>11.763063852210676</v>
      </c>
      <c r="H16" s="38">
        <v>0.17011938317871095</v>
      </c>
      <c r="I16" s="37">
        <v>0.10387005373438633</v>
      </c>
      <c r="J16" s="39">
        <v>2.3451863570658371E-2</v>
      </c>
      <c r="K16" s="38">
        <v>6.9998106222432526</v>
      </c>
      <c r="L16" s="37">
        <v>4.3498237179001809</v>
      </c>
      <c r="M16" s="38">
        <v>0.61674327229072567</v>
      </c>
      <c r="N16" s="37">
        <v>0.38325672770927427</v>
      </c>
      <c r="O16" s="39">
        <v>4.4496808356371531</v>
      </c>
      <c r="P16" s="38">
        <v>0</v>
      </c>
      <c r="Q16" s="36">
        <v>0</v>
      </c>
      <c r="R16" s="37">
        <v>0</v>
      </c>
      <c r="S16" s="38">
        <v>0.16969439049273483</v>
      </c>
      <c r="T16" s="36">
        <v>6.9998106222432526</v>
      </c>
      <c r="U16" s="37">
        <v>4.3498237179001809</v>
      </c>
    </row>
    <row r="17" spans="1:21">
      <c r="A17" s="4">
        <v>41224</v>
      </c>
      <c r="B17" s="35">
        <v>0</v>
      </c>
      <c r="C17" s="36">
        <v>0.4637931265258789</v>
      </c>
      <c r="D17" s="37">
        <v>0.4637931265258789</v>
      </c>
      <c r="E17" s="38">
        <v>7.6637709495580388</v>
      </c>
      <c r="F17" s="36">
        <v>4.5203935329119558</v>
      </c>
      <c r="G17" s="37">
        <v>12.184164482469996</v>
      </c>
      <c r="H17" s="38">
        <v>0.16954883725738523</v>
      </c>
      <c r="I17" s="37">
        <v>0.10375945896678312</v>
      </c>
      <c r="J17" s="39">
        <v>2.3449378299458812E-2</v>
      </c>
      <c r="K17" s="38">
        <v>7.406925753360448</v>
      </c>
      <c r="L17" s="37">
        <v>4.349649827429011</v>
      </c>
      <c r="M17" s="38">
        <v>0.63019217249164583</v>
      </c>
      <c r="N17" s="37">
        <v>0.36980782750835423</v>
      </c>
      <c r="O17" s="39">
        <v>4.4470862057625391</v>
      </c>
      <c r="P17" s="38">
        <v>0</v>
      </c>
      <c r="Q17" s="36">
        <v>0</v>
      </c>
      <c r="R17" s="37">
        <v>3.1357942001724246E-3</v>
      </c>
      <c r="S17" s="38">
        <v>0.16333078620552044</v>
      </c>
      <c r="T17" s="36">
        <v>7.406925753360448</v>
      </c>
      <c r="U17" s="37">
        <v>4.3465140332288383</v>
      </c>
    </row>
    <row r="18" spans="1:21">
      <c r="A18" s="4">
        <v>41225</v>
      </c>
      <c r="B18" s="35">
        <v>0</v>
      </c>
      <c r="C18" s="36">
        <v>0.45347225668334962</v>
      </c>
      <c r="D18" s="37">
        <v>0.45347225668334962</v>
      </c>
      <c r="E18" s="38">
        <v>8.2621784994797842</v>
      </c>
      <c r="F18" s="36">
        <v>4.5296586537124934</v>
      </c>
      <c r="G18" s="37">
        <v>12.791837153192278</v>
      </c>
      <c r="H18" s="38">
        <v>0.17129326209068296</v>
      </c>
      <c r="I18" s="37">
        <v>0.11428284751353622</v>
      </c>
      <c r="J18" s="39">
        <v>2.3422527662658694E-2</v>
      </c>
      <c r="K18" s="38">
        <v>7.9984108010606567</v>
      </c>
      <c r="L18" s="37">
        <v>4.3504361480631646</v>
      </c>
      <c r="M18" s="38">
        <v>0.64770507189970172</v>
      </c>
      <c r="N18" s="37">
        <v>0.35229492810029828</v>
      </c>
      <c r="O18" s="39">
        <v>4.4496746073227724</v>
      </c>
      <c r="P18" s="38">
        <v>0</v>
      </c>
      <c r="Q18" s="36">
        <v>0</v>
      </c>
      <c r="R18" s="37">
        <v>0</v>
      </c>
      <c r="S18" s="38">
        <v>0.16441681883385861</v>
      </c>
      <c r="T18" s="36">
        <v>7.9984108010606567</v>
      </c>
      <c r="U18" s="37">
        <v>4.3504361480631646</v>
      </c>
    </row>
    <row r="19" spans="1:21">
      <c r="A19" s="4">
        <v>41226</v>
      </c>
      <c r="B19" s="35">
        <v>0</v>
      </c>
      <c r="C19" s="36">
        <v>0.45384363385009768</v>
      </c>
      <c r="D19" s="37">
        <v>0.45384363385009768</v>
      </c>
      <c r="E19" s="38">
        <v>8.2605444717806833</v>
      </c>
      <c r="F19" s="36">
        <v>4.5274039635082612</v>
      </c>
      <c r="G19" s="37">
        <v>12.787948435288945</v>
      </c>
      <c r="H19" s="38">
        <v>0.16836635188102722</v>
      </c>
      <c r="I19" s="37">
        <v>0.11514537646162219</v>
      </c>
      <c r="J19" s="39">
        <v>2.3417842940266921E-2</v>
      </c>
      <c r="K19" s="38">
        <v>7.9993293196460815</v>
      </c>
      <c r="L19" s="37">
        <v>4.349586733004954</v>
      </c>
      <c r="M19" s="38">
        <v>0.64777582789776966</v>
      </c>
      <c r="N19" s="37">
        <v>0.35222417210223045</v>
      </c>
      <c r="O19" s="39">
        <v>4.450167013374136</v>
      </c>
      <c r="P19" s="38">
        <v>0</v>
      </c>
      <c r="Q19" s="36">
        <v>0</v>
      </c>
      <c r="R19" s="37">
        <v>0</v>
      </c>
      <c r="S19" s="38">
        <v>0.16645755151414043</v>
      </c>
      <c r="T19" s="36">
        <v>7.9993293196460815</v>
      </c>
      <c r="U19" s="37">
        <v>4.349586733004954</v>
      </c>
    </row>
    <row r="20" spans="1:21">
      <c r="A20" s="4">
        <v>41227</v>
      </c>
      <c r="B20" s="35">
        <v>0</v>
      </c>
      <c r="C20" s="36">
        <v>0.46358423318481445</v>
      </c>
      <c r="D20" s="37">
        <v>0.46358423318481445</v>
      </c>
      <c r="E20" s="38">
        <v>8.2629278982530128</v>
      </c>
      <c r="F20" s="36">
        <v>4.5191487548280094</v>
      </c>
      <c r="G20" s="37">
        <v>12.782076653081022</v>
      </c>
      <c r="H20" s="38">
        <v>0.17016907134246825</v>
      </c>
      <c r="I20" s="37">
        <v>0.11472739221292291</v>
      </c>
      <c r="J20" s="39">
        <v>2.3380948605855271E-2</v>
      </c>
      <c r="K20" s="38">
        <v>8.0014760357339352</v>
      </c>
      <c r="L20" s="37">
        <v>4.3502176616821933</v>
      </c>
      <c r="M20" s="38">
        <v>0.64780395561523496</v>
      </c>
      <c r="N20" s="37">
        <v>0.35219604438476504</v>
      </c>
      <c r="O20" s="39">
        <v>4.4510519383344818</v>
      </c>
      <c r="P20" s="38">
        <v>0</v>
      </c>
      <c r="Q20" s="36">
        <v>0</v>
      </c>
      <c r="R20" s="37">
        <v>0</v>
      </c>
      <c r="S20" s="38">
        <v>0.16325891848071805</v>
      </c>
      <c r="T20" s="36">
        <v>8.0014760357339352</v>
      </c>
      <c r="U20" s="37">
        <v>4.3502176616821933</v>
      </c>
    </row>
    <row r="21" spans="1:21">
      <c r="A21" s="4">
        <v>41228</v>
      </c>
      <c r="B21" s="35">
        <v>3.8262418853759764E-2</v>
      </c>
      <c r="C21" s="36">
        <v>0.40899193435668946</v>
      </c>
      <c r="D21" s="37">
        <v>0.44725435321044921</v>
      </c>
      <c r="E21" s="38">
        <v>8.5949376365883925</v>
      </c>
      <c r="F21" s="36">
        <v>4.5214810961419483</v>
      </c>
      <c r="G21" s="37">
        <v>13.116418732730342</v>
      </c>
      <c r="H21" s="38">
        <v>0.16981584616470335</v>
      </c>
      <c r="I21" s="37">
        <v>0.11160925408376625</v>
      </c>
      <c r="J21" s="39">
        <v>2.2673929118855827E-2</v>
      </c>
      <c r="K21" s="38">
        <v>8.0237410808048679</v>
      </c>
      <c r="L21" s="37">
        <v>4.1983220630317515</v>
      </c>
      <c r="M21" s="38">
        <v>0.65649645124367606</v>
      </c>
      <c r="N21" s="37">
        <v>0.34350354875632388</v>
      </c>
      <c r="O21" s="39">
        <v>4.4496062322921111</v>
      </c>
      <c r="P21" s="38">
        <v>0.19410132604980468</v>
      </c>
      <c r="Q21" s="36">
        <v>0.39226131623937605</v>
      </c>
      <c r="R21" s="37">
        <v>0</v>
      </c>
      <c r="S21" s="38">
        <v>0.25660054775835128</v>
      </c>
      <c r="T21" s="36">
        <v>7.8963142490714793</v>
      </c>
      <c r="U21" s="37">
        <v>4.1316475687153353</v>
      </c>
    </row>
    <row r="22" spans="1:21">
      <c r="A22" s="4">
        <v>41229</v>
      </c>
      <c r="B22" s="35">
        <v>4.811931365966797E-3</v>
      </c>
      <c r="C22" s="36">
        <v>0.46130151129150393</v>
      </c>
      <c r="D22" s="37">
        <v>0.46611344265747073</v>
      </c>
      <c r="E22" s="38">
        <v>8.7557146306753815</v>
      </c>
      <c r="F22" s="36">
        <v>4.5426852051941289</v>
      </c>
      <c r="G22" s="37">
        <v>13.29839983586951</v>
      </c>
      <c r="H22" s="38">
        <v>0.17119752788543702</v>
      </c>
      <c r="I22" s="37">
        <v>0.10599130408327759</v>
      </c>
      <c r="J22" s="39">
        <v>2.2488735225423172E-2</v>
      </c>
      <c r="K22" s="38">
        <v>8.3299066639358816</v>
      </c>
      <c r="L22" s="37">
        <v>4.3499164528621099</v>
      </c>
      <c r="M22" s="38">
        <v>0.65726180936962175</v>
      </c>
      <c r="N22" s="37">
        <v>0.3427381906303783</v>
      </c>
      <c r="O22" s="39">
        <v>4.4437739799627662</v>
      </c>
      <c r="P22" s="38">
        <v>0.16074830700683593</v>
      </c>
      <c r="Q22" s="36">
        <v>0</v>
      </c>
      <c r="R22" s="37">
        <v>6.1723049166870127E-3</v>
      </c>
      <c r="S22" s="38">
        <v>0.3204442481135068</v>
      </c>
      <c r="T22" s="36">
        <v>8.2242529408194649</v>
      </c>
      <c r="U22" s="37">
        <v>4.288649564055004</v>
      </c>
    </row>
    <row r="23" spans="1:21">
      <c r="A23" s="4">
        <v>41230</v>
      </c>
      <c r="B23" s="35">
        <v>0</v>
      </c>
      <c r="C23" s="36">
        <v>0.45566251913452149</v>
      </c>
      <c r="D23" s="37">
        <v>0.45566251913452149</v>
      </c>
      <c r="E23" s="38">
        <v>9.4243819953594539</v>
      </c>
      <c r="F23" s="36">
        <v>4.5407032323098271</v>
      </c>
      <c r="G23" s="37">
        <v>13.965085227669281</v>
      </c>
      <c r="H23" s="38">
        <v>0.16736272014427184</v>
      </c>
      <c r="I23" s="37">
        <v>0.10383802762666659</v>
      </c>
      <c r="J23" s="39">
        <v>2.2482944794209789E-2</v>
      </c>
      <c r="K23" s="38">
        <v>8.9985528358755182</v>
      </c>
      <c r="L23" s="37">
        <v>4.3498856884527344</v>
      </c>
      <c r="M23" s="38">
        <v>0.67412775055862661</v>
      </c>
      <c r="N23" s="37">
        <v>0.32587224944137339</v>
      </c>
      <c r="O23" s="39">
        <v>4.4499977226964154</v>
      </c>
      <c r="P23" s="38">
        <v>0</v>
      </c>
      <c r="Q23" s="36">
        <v>0</v>
      </c>
      <c r="R23" s="37">
        <v>0</v>
      </c>
      <c r="S23" s="38">
        <v>0.32772306555915698</v>
      </c>
      <c r="T23" s="36">
        <v>8.9985528358755182</v>
      </c>
      <c r="U23" s="37">
        <v>4.3498856884527344</v>
      </c>
    </row>
    <row r="24" spans="1:21">
      <c r="A24" s="4">
        <v>41231</v>
      </c>
      <c r="B24" s="35">
        <v>0</v>
      </c>
      <c r="C24" s="36">
        <v>0.45015587158203124</v>
      </c>
      <c r="D24" s="37">
        <v>0.45015587158203124</v>
      </c>
      <c r="E24" s="38">
        <v>9.4291389993618857</v>
      </c>
      <c r="F24" s="36">
        <v>4.539088770041305</v>
      </c>
      <c r="G24" s="37">
        <v>13.968227769403191</v>
      </c>
      <c r="H24" s="38">
        <v>0.17020624817276003</v>
      </c>
      <c r="I24" s="37">
        <v>0.10373989159499936</v>
      </c>
      <c r="J24" s="39">
        <v>2.2466833219909648E-2</v>
      </c>
      <c r="K24" s="38">
        <v>9.0002175571211129</v>
      </c>
      <c r="L24" s="37">
        <v>4.3505469311960221</v>
      </c>
      <c r="M24" s="38">
        <v>0.67413499541520194</v>
      </c>
      <c r="N24" s="37">
        <v>0.325865004584798</v>
      </c>
      <c r="O24" s="39">
        <v>4.4507001364223129</v>
      </c>
      <c r="P24" s="38">
        <v>0</v>
      </c>
      <c r="Q24" s="36">
        <v>0</v>
      </c>
      <c r="R24" s="37">
        <v>0</v>
      </c>
      <c r="S24" s="38">
        <v>0.32354884233320824</v>
      </c>
      <c r="T24" s="36">
        <v>9.0002175571211129</v>
      </c>
      <c r="U24" s="37">
        <v>4.3505469311960221</v>
      </c>
    </row>
    <row r="25" spans="1:21">
      <c r="A25" s="4">
        <v>41232</v>
      </c>
      <c r="B25" s="35">
        <v>1.2752724975585937E-2</v>
      </c>
      <c r="C25" s="36">
        <v>0.43690058770751955</v>
      </c>
      <c r="D25" s="37">
        <v>0.44965331268310549</v>
      </c>
      <c r="E25" s="38">
        <v>9.4505148694728476</v>
      </c>
      <c r="F25" s="36">
        <v>4.5354388132402601</v>
      </c>
      <c r="G25" s="37">
        <v>13.985953682713108</v>
      </c>
      <c r="H25" s="38">
        <v>0.16855444707107545</v>
      </c>
      <c r="I25" s="37">
        <v>0.10384503172511317</v>
      </c>
      <c r="J25" s="39">
        <v>2.2448375381469723E-2</v>
      </c>
      <c r="K25" s="38">
        <v>8.9992074271141522</v>
      </c>
      <c r="L25" s="37">
        <v>4.3501333709886998</v>
      </c>
      <c r="M25" s="38">
        <v>0.6932867169644964</v>
      </c>
      <c r="N25" s="37">
        <v>0.30671328303550371</v>
      </c>
      <c r="O25" s="39">
        <v>4.0753206081975186</v>
      </c>
      <c r="P25" s="38">
        <v>0</v>
      </c>
      <c r="Q25" s="36">
        <v>0</v>
      </c>
      <c r="R25" s="37">
        <v>0.368841955551095</v>
      </c>
      <c r="S25" s="38">
        <v>0.32900484784997808</v>
      </c>
      <c r="T25" s="36">
        <v>8.9992074271141522</v>
      </c>
      <c r="U25" s="37">
        <v>3.9812914154376049</v>
      </c>
    </row>
    <row r="26" spans="1:21">
      <c r="A26" s="4">
        <v>41233</v>
      </c>
      <c r="B26" s="35">
        <v>0</v>
      </c>
      <c r="C26" s="36">
        <v>0.40072364390563964</v>
      </c>
      <c r="D26" s="37">
        <v>0.40072364390563964</v>
      </c>
      <c r="E26" s="38">
        <v>9.4248165852754191</v>
      </c>
      <c r="F26" s="36">
        <v>4.5297058324737156</v>
      </c>
      <c r="G26" s="37">
        <v>13.954522417749136</v>
      </c>
      <c r="H26" s="38">
        <v>0.16999533984375001</v>
      </c>
      <c r="I26" s="37">
        <v>0.10367386994253937</v>
      </c>
      <c r="J26" s="39">
        <v>2.2416002404276533E-2</v>
      </c>
      <c r="K26" s="38">
        <v>9.0019168316204379</v>
      </c>
      <c r="L26" s="37">
        <v>4.3496888357702597</v>
      </c>
      <c r="M26" s="38">
        <v>0.67421979467280668</v>
      </c>
      <c r="N26" s="37">
        <v>0.32578020532719337</v>
      </c>
      <c r="O26" s="39">
        <v>4.4527214931547174</v>
      </c>
      <c r="P26" s="38">
        <v>0</v>
      </c>
      <c r="Q26" s="36">
        <v>0</v>
      </c>
      <c r="R26" s="37">
        <v>0</v>
      </c>
      <c r="S26" s="38">
        <v>0.32444391609735135</v>
      </c>
      <c r="T26" s="36">
        <v>9.0019168316204379</v>
      </c>
      <c r="U26" s="37">
        <v>4.3496888357702597</v>
      </c>
    </row>
    <row r="27" spans="1:21">
      <c r="A27" s="4">
        <v>41234</v>
      </c>
      <c r="B27" s="35">
        <v>0</v>
      </c>
      <c r="C27" s="36">
        <v>0.35914344252014158</v>
      </c>
      <c r="D27" s="37">
        <v>0.35914344252014158</v>
      </c>
      <c r="E27" s="38">
        <v>9.4304840871162465</v>
      </c>
      <c r="F27" s="36">
        <v>4.5258102941869813</v>
      </c>
      <c r="G27" s="37">
        <v>13.956294381303227</v>
      </c>
      <c r="H27" s="38">
        <v>0.1667926008491516</v>
      </c>
      <c r="I27" s="37">
        <v>0.10365555988043879</v>
      </c>
      <c r="J27" s="39">
        <v>2.242238280537923E-2</v>
      </c>
      <c r="K27" s="38">
        <v>9.0007784848958767</v>
      </c>
      <c r="L27" s="37">
        <v>4.3498569270777541</v>
      </c>
      <c r="M27" s="38">
        <v>0.67418352813555615</v>
      </c>
      <c r="N27" s="37">
        <v>0.32581647186444385</v>
      </c>
      <c r="O27" s="39">
        <v>4.4515559490047725</v>
      </c>
      <c r="P27" s="38">
        <v>0</v>
      </c>
      <c r="Q27" s="36">
        <v>0</v>
      </c>
      <c r="R27" s="37">
        <v>0</v>
      </c>
      <c r="S27" s="38">
        <v>0.32614826563085764</v>
      </c>
      <c r="T27" s="36">
        <v>9.0007784848958767</v>
      </c>
      <c r="U27" s="37">
        <v>4.3498569270777541</v>
      </c>
    </row>
    <row r="28" spans="1:21">
      <c r="A28" s="4">
        <v>41235</v>
      </c>
      <c r="B28" s="35">
        <v>0</v>
      </c>
      <c r="C28" s="36">
        <v>0.36986805281066892</v>
      </c>
      <c r="D28" s="37">
        <v>0.36986805281066892</v>
      </c>
      <c r="E28" s="38">
        <v>9.6297999730597041</v>
      </c>
      <c r="F28" s="36">
        <v>4.5236336166916447</v>
      </c>
      <c r="G28" s="37">
        <v>14.153433589751348</v>
      </c>
      <c r="H28" s="38">
        <v>0.1694197285270691</v>
      </c>
      <c r="I28" s="37">
        <v>0.1087815962584744</v>
      </c>
      <c r="J28" s="39">
        <v>2.3080819702148425E-2</v>
      </c>
      <c r="K28" s="38">
        <v>9.0177374329472357</v>
      </c>
      <c r="L28" s="37">
        <v>4.3499445546165889</v>
      </c>
      <c r="M28" s="38">
        <v>0.67459245674280599</v>
      </c>
      <c r="N28" s="37">
        <v>0.32540754325719407</v>
      </c>
      <c r="O28" s="39">
        <v>4.4474460754428851</v>
      </c>
      <c r="P28" s="38">
        <v>0.15671979431152344</v>
      </c>
      <c r="Q28" s="36">
        <v>0.2547621113033009</v>
      </c>
      <c r="R28" s="37">
        <v>0</v>
      </c>
      <c r="S28" s="38">
        <v>0.2638691501071353</v>
      </c>
      <c r="T28" s="36">
        <v>8.9120154418823976</v>
      </c>
      <c r="U28" s="37">
        <v>4.2989467513699031</v>
      </c>
    </row>
    <row r="29" spans="1:21">
      <c r="A29" s="4">
        <v>41236</v>
      </c>
      <c r="B29" s="35">
        <v>0</v>
      </c>
      <c r="C29" s="36">
        <v>0.38094982681274414</v>
      </c>
      <c r="D29" s="37">
        <v>0.38094982681274414</v>
      </c>
      <c r="E29" s="38">
        <v>9.2548874737089228</v>
      </c>
      <c r="F29" s="36">
        <v>4.528239995091413</v>
      </c>
      <c r="G29" s="37">
        <v>13.783127468800336</v>
      </c>
      <c r="H29" s="38">
        <v>0.16964004723358156</v>
      </c>
      <c r="I29" s="37">
        <v>0.11366094871440297</v>
      </c>
      <c r="J29" s="39">
        <v>2.3263864893595384E-2</v>
      </c>
      <c r="K29" s="38">
        <v>8.9969730791826841</v>
      </c>
      <c r="L29" s="37">
        <v>4.3493220943806268</v>
      </c>
      <c r="M29" s="38">
        <v>0.67411764554736675</v>
      </c>
      <c r="N29" s="37">
        <v>0.32588235445263319</v>
      </c>
      <c r="O29" s="39">
        <v>4.4389546448019752</v>
      </c>
      <c r="P29" s="38">
        <v>0</v>
      </c>
      <c r="Q29" s="36">
        <v>0</v>
      </c>
      <c r="R29" s="37">
        <v>0</v>
      </c>
      <c r="S29" s="38">
        <v>0.15067052086419075</v>
      </c>
      <c r="T29" s="36">
        <v>8.9969730791826841</v>
      </c>
      <c r="U29" s="37">
        <v>4.3493220943806268</v>
      </c>
    </row>
    <row r="30" spans="1:21">
      <c r="A30" s="4">
        <v>41237</v>
      </c>
      <c r="B30" s="35">
        <v>0</v>
      </c>
      <c r="C30" s="36">
        <v>0.38483706423950198</v>
      </c>
      <c r="D30" s="37">
        <v>0.38483706423950198</v>
      </c>
      <c r="E30" s="38">
        <v>8.5084678599527024</v>
      </c>
      <c r="F30" s="36">
        <v>4.5381211994651345</v>
      </c>
      <c r="G30" s="37">
        <v>13.046589059417837</v>
      </c>
      <c r="H30" s="38">
        <v>0.16827538467407227</v>
      </c>
      <c r="I30" s="37">
        <v>0.11219278000901978</v>
      </c>
      <c r="J30" s="39">
        <v>2.3285663149007169E-2</v>
      </c>
      <c r="K30" s="38">
        <v>8.1830215536365998</v>
      </c>
      <c r="L30" s="37">
        <v>4.3502241178173096</v>
      </c>
      <c r="M30" s="38">
        <v>0.65290522248953375</v>
      </c>
      <c r="N30" s="37">
        <v>0.34709477751046636</v>
      </c>
      <c r="O30" s="39">
        <v>4.4357591231563571</v>
      </c>
      <c r="P30" s="38">
        <v>0</v>
      </c>
      <c r="Q30" s="36">
        <v>8.1780229473953234E-2</v>
      </c>
      <c r="R30" s="37">
        <v>0</v>
      </c>
      <c r="S30" s="38">
        <v>0.15199250728272951</v>
      </c>
      <c r="T30" s="36">
        <v>8.1830215536365998</v>
      </c>
      <c r="U30" s="37">
        <v>4.3502241178173096</v>
      </c>
    </row>
    <row r="31" spans="1:21">
      <c r="A31" s="4">
        <v>41238</v>
      </c>
      <c r="B31" s="35">
        <v>0</v>
      </c>
      <c r="C31" s="36">
        <v>0.39125408509826659</v>
      </c>
      <c r="D31" s="37">
        <v>0.39125408509826659</v>
      </c>
      <c r="E31" s="38">
        <v>8.2370864347965362</v>
      </c>
      <c r="F31" s="36">
        <v>4.5494340651299856</v>
      </c>
      <c r="G31" s="37">
        <v>12.786520499926521</v>
      </c>
      <c r="H31" s="38">
        <v>0.16783670055007935</v>
      </c>
      <c r="I31" s="37">
        <v>0.11664205629299651</v>
      </c>
      <c r="J31" s="39">
        <v>2.3274424106343578E-2</v>
      </c>
      <c r="K31" s="38">
        <v>8.0006629845744861</v>
      </c>
      <c r="L31" s="37">
        <v>4.2351072500361457</v>
      </c>
      <c r="M31" s="38">
        <v>0.65387489558634104</v>
      </c>
      <c r="N31" s="37">
        <v>0.34612510441365901</v>
      </c>
      <c r="O31" s="39">
        <v>4.4321012277296923</v>
      </c>
      <c r="P31" s="38">
        <v>0.15757750122070313</v>
      </c>
      <c r="Q31" s="36">
        <v>0.11138680665827749</v>
      </c>
      <c r="R31" s="37">
        <v>0</v>
      </c>
      <c r="S31" s="38">
        <v>0.14899198148368775</v>
      </c>
      <c r="T31" s="36">
        <v>7.8976270124170425</v>
      </c>
      <c r="U31" s="37">
        <v>4.1805657209728864</v>
      </c>
    </row>
    <row r="32" spans="1:21">
      <c r="A32" s="4">
        <v>41239</v>
      </c>
      <c r="B32" s="35">
        <v>0</v>
      </c>
      <c r="C32" s="36">
        <v>0.39793616046142577</v>
      </c>
      <c r="D32" s="37">
        <v>0.39793616046142577</v>
      </c>
      <c r="E32" s="38">
        <v>8.2418984260498327</v>
      </c>
      <c r="F32" s="36">
        <v>4.3255166430203884</v>
      </c>
      <c r="G32" s="37">
        <v>12.567415069070222</v>
      </c>
      <c r="H32" s="38">
        <v>0.16895002798461914</v>
      </c>
      <c r="I32" s="37">
        <v>0.11380425020061008</v>
      </c>
      <c r="J32" s="39">
        <v>2.3260961059570297E-2</v>
      </c>
      <c r="K32" s="38">
        <v>8.0010234728146337</v>
      </c>
      <c r="L32" s="37">
        <v>4.1068604513178331</v>
      </c>
      <c r="M32" s="38">
        <v>0.66081104864803286</v>
      </c>
      <c r="N32" s="37">
        <v>0.33918895135196725</v>
      </c>
      <c r="O32" s="39">
        <v>4.2212797046752764</v>
      </c>
      <c r="P32" s="38">
        <v>0.27126931439208984</v>
      </c>
      <c r="Q32" s="36">
        <v>0</v>
      </c>
      <c r="R32" s="37">
        <v>0</v>
      </c>
      <c r="S32" s="38">
        <v>0.14755332173685254</v>
      </c>
      <c r="T32" s="36">
        <v>7.8217657127051634</v>
      </c>
      <c r="U32" s="37">
        <v>4.014848897035213</v>
      </c>
    </row>
    <row r="33" spans="1:21">
      <c r="A33" s="4">
        <v>41240</v>
      </c>
      <c r="B33" s="35">
        <v>0</v>
      </c>
      <c r="C33" s="36">
        <v>0.40719785087585447</v>
      </c>
      <c r="D33" s="37">
        <v>0.40719785087585447</v>
      </c>
      <c r="E33" s="38">
        <v>8.2329825226543925</v>
      </c>
      <c r="F33" s="36">
        <v>4.2158585171214344</v>
      </c>
      <c r="G33" s="37">
        <v>12.448841039775827</v>
      </c>
      <c r="H33" s="38">
        <v>0.16886230924224854</v>
      </c>
      <c r="I33" s="37">
        <v>0.11102014975695755</v>
      </c>
      <c r="J33" s="39">
        <v>2.3264936155192043E-2</v>
      </c>
      <c r="K33" s="38">
        <v>7.9997671775313384</v>
      </c>
      <c r="L33" s="37">
        <v>4.0014122972216066</v>
      </c>
      <c r="M33" s="38">
        <v>0.66658174676585447</v>
      </c>
      <c r="N33" s="37">
        <v>0.33341825323414548</v>
      </c>
      <c r="O33" s="39">
        <v>4.1268635958899216</v>
      </c>
      <c r="P33" s="38">
        <v>0.35790796520996093</v>
      </c>
      <c r="Q33" s="36">
        <v>0</v>
      </c>
      <c r="R33" s="37">
        <v>0</v>
      </c>
      <c r="S33" s="38">
        <v>0.14580254349285937</v>
      </c>
      <c r="T33" s="36">
        <v>7.7611922609002697</v>
      </c>
      <c r="U33" s="37">
        <v>3.882079248642714</v>
      </c>
    </row>
    <row r="34" spans="1:21">
      <c r="A34" s="4">
        <v>41241</v>
      </c>
      <c r="B34" s="35">
        <v>2.8254913330078127E-4</v>
      </c>
      <c r="C34" s="36">
        <v>0.40955078063964845</v>
      </c>
      <c r="D34" s="37">
        <v>0.40983332977294923</v>
      </c>
      <c r="E34" s="38">
        <v>8.89768482147905</v>
      </c>
      <c r="F34" s="36">
        <v>4.1660085266060332</v>
      </c>
      <c r="G34" s="37">
        <v>13.063693348085083</v>
      </c>
      <c r="H34" s="38">
        <v>0.16863495336341858</v>
      </c>
      <c r="I34" s="37">
        <v>0.1068322674994735</v>
      </c>
      <c r="J34" s="39">
        <v>2.3239574779256152E-2</v>
      </c>
      <c r="K34" s="38">
        <v>8.6293863656579095</v>
      </c>
      <c r="L34" s="37">
        <v>3.9997935265582516</v>
      </c>
      <c r="M34" s="38">
        <v>0.68328952784784747</v>
      </c>
      <c r="N34" s="37">
        <v>0.31671047215215259</v>
      </c>
      <c r="O34" s="39">
        <v>4.1241951345454719</v>
      </c>
      <c r="P34" s="38">
        <v>0</v>
      </c>
      <c r="Q34" s="36">
        <v>0</v>
      </c>
      <c r="R34" s="37">
        <v>0</v>
      </c>
      <c r="S34" s="38">
        <v>0.14753064254188253</v>
      </c>
      <c r="T34" s="36">
        <v>8.6293863656579095</v>
      </c>
      <c r="U34" s="37">
        <v>3.9997935265582516</v>
      </c>
    </row>
    <row r="35" spans="1:21">
      <c r="A35" s="4">
        <v>41242</v>
      </c>
      <c r="B35" s="35">
        <v>0</v>
      </c>
      <c r="C35" s="36">
        <v>0.40612634802246095</v>
      </c>
      <c r="D35" s="37">
        <v>0.40612634802246095</v>
      </c>
      <c r="E35" s="38">
        <v>9.540969140709386</v>
      </c>
      <c r="F35" s="36">
        <v>4.1567564011905738</v>
      </c>
      <c r="G35" s="37">
        <v>13.69772554189996</v>
      </c>
      <c r="H35" s="38">
        <v>0.16766712801742556</v>
      </c>
      <c r="I35" s="37">
        <v>0.1012662842394379</v>
      </c>
      <c r="J35" s="39">
        <v>2.3099461669921849E-2</v>
      </c>
      <c r="K35" s="38">
        <v>9.0237408690519487</v>
      </c>
      <c r="L35" s="37">
        <v>3.9993730368586071</v>
      </c>
      <c r="M35" s="38">
        <v>0.6929019383725511</v>
      </c>
      <c r="N35" s="37">
        <v>0.30709806162744896</v>
      </c>
      <c r="O35" s="39">
        <v>4.1254357174826959</v>
      </c>
      <c r="P35" s="38">
        <v>0.14933267254638671</v>
      </c>
      <c r="Q35" s="36">
        <v>0.24617988615036965</v>
      </c>
      <c r="R35" s="37">
        <v>0</v>
      </c>
      <c r="S35" s="38">
        <v>0.15279475119332453</v>
      </c>
      <c r="T35" s="36">
        <v>8.9202679707822039</v>
      </c>
      <c r="U35" s="37">
        <v>3.9535132625819651</v>
      </c>
    </row>
    <row r="36" spans="1:21">
      <c r="A36" s="4">
        <v>41243</v>
      </c>
      <c r="B36" s="35">
        <v>0</v>
      </c>
      <c r="C36" s="36">
        <v>0.42998876266479491</v>
      </c>
      <c r="D36" s="37">
        <v>0.42998876266479491</v>
      </c>
      <c r="E36" s="38">
        <v>9.2531800529624668</v>
      </c>
      <c r="F36" s="36">
        <v>4.1469759177566612</v>
      </c>
      <c r="G36" s="37">
        <v>13.400155970719128</v>
      </c>
      <c r="H36" s="38">
        <v>0.16702380085372925</v>
      </c>
      <c r="I36" s="37">
        <v>9.6277181084246252E-2</v>
      </c>
      <c r="J36" s="39">
        <v>2.3039633930460608E-2</v>
      </c>
      <c r="K36" s="38">
        <v>8.999879350610275</v>
      </c>
      <c r="L36" s="37">
        <v>3.9968845133345594</v>
      </c>
      <c r="M36" s="38">
        <v>0.69247079079257745</v>
      </c>
      <c r="N36" s="37">
        <v>0.30752920920742244</v>
      </c>
      <c r="O36" s="39">
        <v>4.1277097383429409</v>
      </c>
      <c r="P36" s="38">
        <v>0</v>
      </c>
      <c r="Q36" s="36">
        <v>2.7765738751602174E-3</v>
      </c>
      <c r="R36" s="37">
        <v>0</v>
      </c>
      <c r="S36" s="38">
        <v>0.17421601336814163</v>
      </c>
      <c r="T36" s="36">
        <v>8.999879350610275</v>
      </c>
      <c r="U36" s="37">
        <v>3.9968845133345594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1.8703208109537759E-3</v>
      </c>
      <c r="C38" s="45">
        <f t="shared" ref="C38:U38" si="0">IF(SUM(C7:C37)&gt;0, AVERAGE(C7:C37), "")</f>
        <v>0.45131758875122063</v>
      </c>
      <c r="D38" s="45">
        <f t="shared" si="0"/>
        <v>0.45318790956217447</v>
      </c>
      <c r="E38" s="45">
        <f t="shared" si="0"/>
        <v>8.6591730455967131</v>
      </c>
      <c r="F38" s="45">
        <f t="shared" si="0"/>
        <v>4.4511918054559221</v>
      </c>
      <c r="G38" s="45">
        <f t="shared" si="0"/>
        <v>13.110364851052633</v>
      </c>
      <c r="H38" s="45">
        <f t="shared" si="0"/>
        <v>0.16951482786140445</v>
      </c>
      <c r="I38" s="45">
        <f t="shared" si="0"/>
        <v>0.10632723731444135</v>
      </c>
      <c r="J38" s="45">
        <f t="shared" si="0"/>
        <v>2.3171449396947225E-2</v>
      </c>
      <c r="K38" s="45">
        <f t="shared" si="0"/>
        <v>8.3111776177561989</v>
      </c>
      <c r="L38" s="45">
        <f t="shared" si="0"/>
        <v>4.2816380039658748</v>
      </c>
      <c r="M38" s="45">
        <f t="shared" si="0"/>
        <v>0.66025113598772878</v>
      </c>
      <c r="N38" s="45">
        <f t="shared" si="0"/>
        <v>0.33974886401227106</v>
      </c>
      <c r="O38" s="45">
        <f t="shared" si="0"/>
        <v>4.3704515365540457</v>
      </c>
      <c r="P38" s="45">
        <f t="shared" si="0"/>
        <v>7.3195570292154954E-2</v>
      </c>
      <c r="Q38" s="45">
        <f t="shared" si="0"/>
        <v>6.3292158554204461E-2</v>
      </c>
      <c r="R38" s="45">
        <f t="shared" si="0"/>
        <v>2.4998793473311909E-2</v>
      </c>
      <c r="S38" s="45">
        <f t="shared" si="0"/>
        <v>0.20365659780723036</v>
      </c>
      <c r="T38" s="45">
        <f t="shared" si="0"/>
        <v>8.2630680181227003</v>
      </c>
      <c r="U38" s="46">
        <f t="shared" si="0"/>
        <v>4.2315532398339073</v>
      </c>
    </row>
    <row r="39" spans="1:21" ht="15.75" thickBot="1">
      <c r="A39" s="27" t="s">
        <v>29</v>
      </c>
      <c r="B39" s="28">
        <f>SUM(B7:B37)</f>
        <v>5.6109624328613279E-2</v>
      </c>
      <c r="C39" s="28">
        <f t="shared" ref="C39:U39" si="1">SUM(C7:C37)</f>
        <v>13.539527662536619</v>
      </c>
      <c r="D39" s="28">
        <f t="shared" si="1"/>
        <v>13.595637286865234</v>
      </c>
      <c r="E39" s="28">
        <f t="shared" si="1"/>
        <v>259.77519136790141</v>
      </c>
      <c r="F39" s="28">
        <f t="shared" si="1"/>
        <v>133.53575416367767</v>
      </c>
      <c r="G39" s="28">
        <f t="shared" si="1"/>
        <v>393.31094553157902</v>
      </c>
      <c r="H39" s="28">
        <f t="shared" si="1"/>
        <v>5.085444835842134</v>
      </c>
      <c r="I39" s="28">
        <f t="shared" si="1"/>
        <v>3.1898171194332408</v>
      </c>
      <c r="J39" s="28">
        <f t="shared" si="1"/>
        <v>0.69514348190841679</v>
      </c>
      <c r="K39" s="28">
        <f t="shared" si="1"/>
        <v>249.33532853268596</v>
      </c>
      <c r="L39" s="28">
        <f t="shared" si="1"/>
        <v>128.44914011897623</v>
      </c>
      <c r="M39" s="28">
        <f t="shared" si="1"/>
        <v>19.807534079631864</v>
      </c>
      <c r="N39" s="28">
        <f t="shared" si="1"/>
        <v>10.192465920368132</v>
      </c>
      <c r="O39" s="28">
        <f t="shared" si="1"/>
        <v>131.11354609662138</v>
      </c>
      <c r="P39" s="28">
        <f t="shared" si="1"/>
        <v>2.1958671087646486</v>
      </c>
      <c r="Q39" s="28">
        <f t="shared" si="1"/>
        <v>1.8987647566261339</v>
      </c>
      <c r="R39" s="28">
        <f t="shared" si="1"/>
        <v>0.74996380419935726</v>
      </c>
      <c r="S39" s="28">
        <f t="shared" si="1"/>
        <v>6.1096979342169107</v>
      </c>
      <c r="T39" s="28">
        <f t="shared" si="1"/>
        <v>247.89204054368099</v>
      </c>
      <c r="U39" s="29">
        <f t="shared" si="1"/>
        <v>126.94659719501722</v>
      </c>
    </row>
    <row r="40" spans="1:21" ht="15.75" thickTop="1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U40"/>
  <sheetViews>
    <sheetView tabSelected="1" zoomScale="90" zoomScaleNormal="90" workbookViewId="0">
      <selection activeCell="A37" sqref="A37:XFD37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November!$A$4+31</f>
        <v>41250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41244</v>
      </c>
      <c r="B7" s="30">
        <v>0</v>
      </c>
      <c r="C7" s="31">
        <v>0.44315088174438477</v>
      </c>
      <c r="D7" s="32">
        <v>0.44315088174438477</v>
      </c>
      <c r="E7" s="33">
        <v>9.2641556303532688</v>
      </c>
      <c r="F7" s="31">
        <v>4.1427875361082114</v>
      </c>
      <c r="G7" s="32">
        <v>13.406943166461481</v>
      </c>
      <c r="H7" s="33">
        <v>0.16791253488349916</v>
      </c>
      <c r="I7" s="32">
        <v>9.4827466412489847E-2</v>
      </c>
      <c r="J7" s="34">
        <v>2.3028715975952147E-2</v>
      </c>
      <c r="K7" s="33">
        <v>9.0006478383110995</v>
      </c>
      <c r="L7" s="32">
        <v>3.99952667512565</v>
      </c>
      <c r="M7" s="33">
        <v>0.69234823186474836</v>
      </c>
      <c r="N7" s="32">
        <v>0.30765176813525158</v>
      </c>
      <c r="O7" s="34">
        <v>4.1289818562401974</v>
      </c>
      <c r="P7" s="33">
        <v>0</v>
      </c>
      <c r="Q7" s="31">
        <v>0</v>
      </c>
      <c r="R7" s="32">
        <v>0</v>
      </c>
      <c r="S7" s="33">
        <v>0.16981706787076867</v>
      </c>
      <c r="T7" s="31">
        <v>9.0006478383110995</v>
      </c>
      <c r="U7" s="32">
        <v>3.99952667512565</v>
      </c>
    </row>
    <row r="8" spans="1:21">
      <c r="A8" s="4">
        <v>41245</v>
      </c>
      <c r="B8" s="35">
        <v>0</v>
      </c>
      <c r="C8" s="36">
        <v>0.44284679275512695</v>
      </c>
      <c r="D8" s="37">
        <v>0.44284679275512695</v>
      </c>
      <c r="E8" s="38">
        <v>9.2673927769672915</v>
      </c>
      <c r="F8" s="36">
        <v>4.1540632398394219</v>
      </c>
      <c r="G8" s="37">
        <v>13.421456016806713</v>
      </c>
      <c r="H8" s="38">
        <v>0.16559037777709962</v>
      </c>
      <c r="I8" s="37">
        <v>9.4780669169185316E-2</v>
      </c>
      <c r="J8" s="39">
        <v>2.3008318818918832E-2</v>
      </c>
      <c r="K8" s="38">
        <v>8.9991581290902207</v>
      </c>
      <c r="L8" s="37">
        <v>4.000643390966383</v>
      </c>
      <c r="M8" s="38">
        <v>0.69225350211739511</v>
      </c>
      <c r="N8" s="37">
        <v>0.30774649788260483</v>
      </c>
      <c r="O8" s="39">
        <v>4.1274269015436165</v>
      </c>
      <c r="P8" s="38">
        <v>0</v>
      </c>
      <c r="Q8" s="36">
        <v>0</v>
      </c>
      <c r="R8" s="37">
        <v>0</v>
      </c>
      <c r="S8" s="38">
        <v>0.17279936318887579</v>
      </c>
      <c r="T8" s="36">
        <v>8.9991581290902207</v>
      </c>
      <c r="U8" s="37">
        <v>4.000643390966383</v>
      </c>
    </row>
    <row r="9" spans="1:21">
      <c r="A9" s="4">
        <v>41246</v>
      </c>
      <c r="B9" s="35">
        <v>4.856962692260742E-3</v>
      </c>
      <c r="C9" s="36">
        <v>0.44892240185546872</v>
      </c>
      <c r="D9" s="37">
        <v>0.45377936454772949</v>
      </c>
      <c r="E9" s="38">
        <v>9.2754639674409542</v>
      </c>
      <c r="F9" s="36">
        <v>4.1765121054518008</v>
      </c>
      <c r="G9" s="37">
        <v>13.451976072892755</v>
      </c>
      <c r="H9" s="38">
        <v>0.16833853324317932</v>
      </c>
      <c r="I9" s="37">
        <v>9.454945195689006E-2</v>
      </c>
      <c r="J9" s="39">
        <v>2.3007362308756506E-2</v>
      </c>
      <c r="K9" s="38">
        <v>8.9997357791721875</v>
      </c>
      <c r="L9" s="37">
        <v>3.9999647315262346</v>
      </c>
      <c r="M9" s="38">
        <v>0.71109905373362814</v>
      </c>
      <c r="N9" s="37">
        <v>0.28890094626637197</v>
      </c>
      <c r="O9" s="39">
        <v>3.763790524643988</v>
      </c>
      <c r="P9" s="38">
        <v>0</v>
      </c>
      <c r="Q9" s="36">
        <v>0</v>
      </c>
      <c r="R9" s="37">
        <v>0.34360747848435391</v>
      </c>
      <c r="S9" s="38">
        <v>0.1674842343863201</v>
      </c>
      <c r="T9" s="36">
        <v>8.9997357791721875</v>
      </c>
      <c r="U9" s="37">
        <v>3.6563572530418806</v>
      </c>
    </row>
    <row r="10" spans="1:21">
      <c r="A10" s="4">
        <v>41247</v>
      </c>
      <c r="B10" s="35">
        <v>3.1825566101074221E-3</v>
      </c>
      <c r="C10" s="36">
        <v>0.44486106819152832</v>
      </c>
      <c r="D10" s="37">
        <v>0.44804362480163573</v>
      </c>
      <c r="E10" s="38">
        <v>9.2697655947593258</v>
      </c>
      <c r="F10" s="36">
        <v>4.1698152744085135</v>
      </c>
      <c r="G10" s="37">
        <v>13.439580869167839</v>
      </c>
      <c r="H10" s="38">
        <v>0.16752534143829345</v>
      </c>
      <c r="I10" s="37">
        <v>9.4294916914309496E-2</v>
      </c>
      <c r="J10" s="39">
        <v>2.2992577292378757E-2</v>
      </c>
      <c r="K10" s="38">
        <v>8.9993837504326546</v>
      </c>
      <c r="L10" s="37">
        <v>3.9971469315345067</v>
      </c>
      <c r="M10" s="38">
        <v>0.6924450817416532</v>
      </c>
      <c r="N10" s="37">
        <v>0.3075549182583468</v>
      </c>
      <c r="O10" s="39">
        <v>4.1010503674696741</v>
      </c>
      <c r="P10" s="38">
        <v>0</v>
      </c>
      <c r="Q10" s="36">
        <v>2.7718926225471499E-3</v>
      </c>
      <c r="R10" s="37">
        <v>0</v>
      </c>
      <c r="S10" s="38">
        <v>0.17138777297130048</v>
      </c>
      <c r="T10" s="36">
        <v>8.9993837504326546</v>
      </c>
      <c r="U10" s="37">
        <v>3.9971469315345067</v>
      </c>
    </row>
    <row r="11" spans="1:21">
      <c r="A11" s="4">
        <v>41248</v>
      </c>
      <c r="B11" s="35">
        <v>0</v>
      </c>
      <c r="C11" s="36">
        <v>0.44960249365234373</v>
      </c>
      <c r="D11" s="37">
        <v>0.44960249365234373</v>
      </c>
      <c r="E11" s="38">
        <v>9.6390883428342544</v>
      </c>
      <c r="F11" s="36">
        <v>4.1625376869077728</v>
      </c>
      <c r="G11" s="37">
        <v>13.801626029742028</v>
      </c>
      <c r="H11" s="38">
        <v>0.16506321155357362</v>
      </c>
      <c r="I11" s="37">
        <v>9.4560552526356048E-2</v>
      </c>
      <c r="J11" s="39">
        <v>2.2970493231201192E-2</v>
      </c>
      <c r="K11" s="38">
        <v>9.0614808951618624</v>
      </c>
      <c r="L11" s="37">
        <v>4.0005116231592188</v>
      </c>
      <c r="M11" s="38">
        <v>0.69372883826506571</v>
      </c>
      <c r="N11" s="37">
        <v>0.30627116173493441</v>
      </c>
      <c r="O11" s="39">
        <v>4.0997265437018395</v>
      </c>
      <c r="P11" s="38">
        <v>0</v>
      </c>
      <c r="Q11" s="36">
        <v>0.29840905153289782</v>
      </c>
      <c r="R11" s="37">
        <v>0</v>
      </c>
      <c r="S11" s="38">
        <v>0.16773839240400612</v>
      </c>
      <c r="T11" s="36">
        <v>9.0614808951618624</v>
      </c>
      <c r="U11" s="37">
        <v>4.0005116231592188</v>
      </c>
    </row>
    <row r="12" spans="1:21">
      <c r="A12" s="4">
        <v>41249</v>
      </c>
      <c r="B12" s="35">
        <v>5.435245788574219E-3</v>
      </c>
      <c r="C12" s="36">
        <v>0.44541579763793943</v>
      </c>
      <c r="D12" s="37">
        <v>0.45085104342651366</v>
      </c>
      <c r="E12" s="38">
        <v>9.265036938897472</v>
      </c>
      <c r="F12" s="36">
        <v>4.1621456729793644</v>
      </c>
      <c r="G12" s="37">
        <v>13.427182611876837</v>
      </c>
      <c r="H12" s="38">
        <v>0.1676613703765869</v>
      </c>
      <c r="I12" s="37">
        <v>9.4564499396785157E-2</v>
      </c>
      <c r="J12" s="39">
        <v>2.3077256503804509E-2</v>
      </c>
      <c r="K12" s="38">
        <v>9.0012210352923248</v>
      </c>
      <c r="L12" s="37">
        <v>3.8998611451934622</v>
      </c>
      <c r="M12" s="38">
        <v>0.69771054159375845</v>
      </c>
      <c r="N12" s="37">
        <v>0.30228945840624155</v>
      </c>
      <c r="O12" s="39">
        <v>4.0998383106361764</v>
      </c>
      <c r="P12" s="38">
        <v>0.31599826928710939</v>
      </c>
      <c r="Q12" s="36">
        <v>9.9366088875217431E-2</v>
      </c>
      <c r="R12" s="37">
        <v>0</v>
      </c>
      <c r="S12" s="38">
        <v>0.16904095274378328</v>
      </c>
      <c r="T12" s="36">
        <v>8.7807457116853254</v>
      </c>
      <c r="U12" s="37">
        <v>3.8043381995133521</v>
      </c>
    </row>
    <row r="13" spans="1:21">
      <c r="A13" s="4">
        <v>41250</v>
      </c>
      <c r="B13" s="35">
        <v>0</v>
      </c>
      <c r="C13" s="36">
        <v>0.43897513973999025</v>
      </c>
      <c r="D13" s="37">
        <v>0.43897513973999025</v>
      </c>
      <c r="E13" s="38">
        <v>9.2639050503878408</v>
      </c>
      <c r="F13" s="36">
        <v>4.1594636788180761</v>
      </c>
      <c r="G13" s="37">
        <v>13.423368729205917</v>
      </c>
      <c r="H13" s="38">
        <v>0.16849971649551393</v>
      </c>
      <c r="I13" s="37">
        <v>9.4508702128950975E-2</v>
      </c>
      <c r="J13" s="39">
        <v>2.3185513820393841E-2</v>
      </c>
      <c r="K13" s="38">
        <v>9.0017712548300377</v>
      </c>
      <c r="L13" s="37">
        <v>3.9993969108495655</v>
      </c>
      <c r="M13" s="38">
        <v>0.69238172602003978</v>
      </c>
      <c r="N13" s="37">
        <v>0.30761827397996028</v>
      </c>
      <c r="O13" s="39">
        <v>4.0994587124413737</v>
      </c>
      <c r="P13" s="38">
        <v>0</v>
      </c>
      <c r="Q13" s="36">
        <v>0</v>
      </c>
      <c r="R13" s="37">
        <v>0</v>
      </c>
      <c r="S13" s="38">
        <v>0.1561290309735508</v>
      </c>
      <c r="T13" s="36">
        <v>9.0017712548300377</v>
      </c>
      <c r="U13" s="37">
        <v>3.9993969108495655</v>
      </c>
    </row>
    <row r="14" spans="1:21">
      <c r="A14" s="4">
        <v>41251</v>
      </c>
      <c r="B14" s="35">
        <v>0</v>
      </c>
      <c r="C14" s="36">
        <v>0.43601986755371092</v>
      </c>
      <c r="D14" s="37">
        <v>0.43601986755371092</v>
      </c>
      <c r="E14" s="38">
        <v>9.2615150830098578</v>
      </c>
      <c r="F14" s="36">
        <v>4.159052717687767</v>
      </c>
      <c r="G14" s="37">
        <v>13.420567800697626</v>
      </c>
      <c r="H14" s="38">
        <v>0.16638401972579958</v>
      </c>
      <c r="I14" s="37">
        <v>9.4483675621062288E-2</v>
      </c>
      <c r="J14" s="39">
        <v>2.3171580941772445E-2</v>
      </c>
      <c r="K14" s="38">
        <v>8.9982652645108683</v>
      </c>
      <c r="L14" s="37">
        <v>3.9999649537176714</v>
      </c>
      <c r="M14" s="38">
        <v>0.69242026653751365</v>
      </c>
      <c r="N14" s="37">
        <v>0.30757973346248635</v>
      </c>
      <c r="O14" s="39">
        <v>4.0978564763317973</v>
      </c>
      <c r="P14" s="38">
        <v>0</v>
      </c>
      <c r="Q14" s="36">
        <v>0</v>
      </c>
      <c r="R14" s="37">
        <v>2.8490900775718694E-3</v>
      </c>
      <c r="S14" s="38">
        <v>0.1657467139839035</v>
      </c>
      <c r="T14" s="36">
        <v>8.9982652645108683</v>
      </c>
      <c r="U14" s="37">
        <v>3.9971158636400994</v>
      </c>
    </row>
    <row r="15" spans="1:21">
      <c r="A15" s="4">
        <v>41252</v>
      </c>
      <c r="B15" s="35">
        <v>0</v>
      </c>
      <c r="C15" s="36">
        <v>0.43419875457763674</v>
      </c>
      <c r="D15" s="37">
        <v>0.43419875457763674</v>
      </c>
      <c r="E15" s="38">
        <v>9.7270585820090592</v>
      </c>
      <c r="F15" s="36">
        <v>4.1564156744127896</v>
      </c>
      <c r="G15" s="37">
        <v>13.883474256421849</v>
      </c>
      <c r="H15" s="38">
        <v>0.16665669013786316</v>
      </c>
      <c r="I15" s="37">
        <v>9.4510740889985109E-2</v>
      </c>
      <c r="J15" s="39">
        <v>2.3155969161478687E-2</v>
      </c>
      <c r="K15" s="38">
        <v>9.0390067454209895</v>
      </c>
      <c r="L15" s="37">
        <v>3.9999056481379522</v>
      </c>
      <c r="M15" s="38">
        <v>0.69323318330493156</v>
      </c>
      <c r="N15" s="37">
        <v>0.30676681669506844</v>
      </c>
      <c r="O15" s="39">
        <v>4.100102576733855</v>
      </c>
      <c r="P15" s="38">
        <v>0.15721194824218751</v>
      </c>
      <c r="Q15" s="36">
        <v>0.27282355775736816</v>
      </c>
      <c r="R15" s="37">
        <v>0</v>
      </c>
      <c r="S15" s="38">
        <v>0.29331356508614981</v>
      </c>
      <c r="T15" s="36">
        <v>8.9300222060874876</v>
      </c>
      <c r="U15" s="37">
        <v>3.9516782392292664</v>
      </c>
    </row>
    <row r="16" spans="1:21">
      <c r="A16" s="4">
        <v>41253</v>
      </c>
      <c r="B16" s="35">
        <v>2.3755431289672852E-2</v>
      </c>
      <c r="C16" s="36">
        <v>0.43742576211547851</v>
      </c>
      <c r="D16" s="37">
        <v>0.46118119340515135</v>
      </c>
      <c r="E16" s="38">
        <v>9.4478683412156261</v>
      </c>
      <c r="F16" s="36">
        <v>4.1551445360122568</v>
      </c>
      <c r="G16" s="37">
        <v>13.603012877227883</v>
      </c>
      <c r="H16" s="38">
        <v>0.16432980032539368</v>
      </c>
      <c r="I16" s="37">
        <v>9.9721152111638567E-2</v>
      </c>
      <c r="J16" s="39">
        <v>2.3121651226806636E-2</v>
      </c>
      <c r="K16" s="38">
        <v>8.9943483094189531</v>
      </c>
      <c r="L16" s="37">
        <v>3.9998343139211978</v>
      </c>
      <c r="M16" s="38">
        <v>0.69218269206585603</v>
      </c>
      <c r="N16" s="37">
        <v>0.30781730793414397</v>
      </c>
      <c r="O16" s="39">
        <v>4.1003002481471142</v>
      </c>
      <c r="P16" s="38">
        <v>0</v>
      </c>
      <c r="Q16" s="36">
        <v>6.2741003889083867E-3</v>
      </c>
      <c r="R16" s="37">
        <v>0</v>
      </c>
      <c r="S16" s="38">
        <v>0.32063456815468072</v>
      </c>
      <c r="T16" s="36">
        <v>8.9943483094189531</v>
      </c>
      <c r="U16" s="37">
        <v>3.9998343139211978</v>
      </c>
    </row>
    <row r="17" spans="1:21">
      <c r="A17" s="4">
        <v>41254</v>
      </c>
      <c r="B17" s="35">
        <v>0</v>
      </c>
      <c r="C17" s="36">
        <v>0.43320670083618162</v>
      </c>
      <c r="D17" s="37">
        <v>0.43320670083618162</v>
      </c>
      <c r="E17" s="38">
        <v>9.4138138833089471</v>
      </c>
      <c r="F17" s="36">
        <v>4.1385059148484089</v>
      </c>
      <c r="G17" s="37">
        <v>13.552319798157356</v>
      </c>
      <c r="H17" s="38">
        <v>0.16631007852745056</v>
      </c>
      <c r="I17" s="37">
        <v>0.10052165170685808</v>
      </c>
      <c r="J17" s="39">
        <v>2.3098554313913972E-2</v>
      </c>
      <c r="K17" s="38">
        <v>8.9930418945663124</v>
      </c>
      <c r="L17" s="37">
        <v>4.0001907946024771</v>
      </c>
      <c r="M17" s="38">
        <v>0.69213275169488409</v>
      </c>
      <c r="N17" s="37">
        <v>0.30786724830511597</v>
      </c>
      <c r="O17" s="39">
        <v>4.0993667139232368</v>
      </c>
      <c r="P17" s="38">
        <v>0</v>
      </c>
      <c r="Q17" s="36">
        <v>6.2843556335449224E-3</v>
      </c>
      <c r="R17" s="37">
        <v>0</v>
      </c>
      <c r="S17" s="38">
        <v>0.31848388128803506</v>
      </c>
      <c r="T17" s="36">
        <v>8.9930418945663124</v>
      </c>
      <c r="U17" s="37">
        <v>4.0001907946024771</v>
      </c>
    </row>
    <row r="18" spans="1:21">
      <c r="A18" s="4">
        <v>41255</v>
      </c>
      <c r="B18" s="35">
        <v>0</v>
      </c>
      <c r="C18" s="36">
        <v>0.43317091964721682</v>
      </c>
      <c r="D18" s="37">
        <v>0.43317091964721682</v>
      </c>
      <c r="E18" s="38">
        <v>9.6873028486574917</v>
      </c>
      <c r="F18" s="36">
        <v>4.1369353117147689</v>
      </c>
      <c r="G18" s="37">
        <v>13.824238160372261</v>
      </c>
      <c r="H18" s="38">
        <v>0.16562740882873533</v>
      </c>
      <c r="I18" s="37">
        <v>0.10062832852990343</v>
      </c>
      <c r="J18" s="39">
        <v>2.3085059899393728E-2</v>
      </c>
      <c r="K18" s="38">
        <v>8.890708199820903</v>
      </c>
      <c r="L18" s="37">
        <v>4.0004195363936548</v>
      </c>
      <c r="M18" s="38">
        <v>0.68982955157903614</v>
      </c>
      <c r="N18" s="37">
        <v>0.31017044842096392</v>
      </c>
      <c r="O18" s="39">
        <v>4.0971305694199529</v>
      </c>
      <c r="P18" s="38">
        <v>0.14892612436866759</v>
      </c>
      <c r="Q18" s="36">
        <v>0.43924436909118192</v>
      </c>
      <c r="R18" s="37">
        <v>2.8596423501205444E-3</v>
      </c>
      <c r="S18" s="38">
        <v>0.23551153222146937</v>
      </c>
      <c r="T18" s="36">
        <v>8.7879745582292621</v>
      </c>
      <c r="U18" s="37">
        <v>3.9513674112665083</v>
      </c>
    </row>
    <row r="19" spans="1:21">
      <c r="A19" s="4">
        <v>41256</v>
      </c>
      <c r="B19" s="35">
        <v>4.846243896484375E-4</v>
      </c>
      <c r="C19" s="36">
        <v>0.43311457861328123</v>
      </c>
      <c r="D19" s="37">
        <v>0.43359920300292965</v>
      </c>
      <c r="E19" s="38">
        <v>9.2430921287576027</v>
      </c>
      <c r="F19" s="36">
        <v>4.1363857451748904</v>
      </c>
      <c r="G19" s="37">
        <v>13.379477873932494</v>
      </c>
      <c r="H19" s="38">
        <v>0.16369485483932494</v>
      </c>
      <c r="I19" s="37">
        <v>0.10061780337267974</v>
      </c>
      <c r="J19" s="39">
        <v>2.2986332795206711E-2</v>
      </c>
      <c r="K19" s="38">
        <v>9.0027229812684535</v>
      </c>
      <c r="L19" s="37">
        <v>4.0001780876358026</v>
      </c>
      <c r="M19" s="38">
        <v>0.69236264534827419</v>
      </c>
      <c r="N19" s="37">
        <v>0.30763735465172576</v>
      </c>
      <c r="O19" s="39">
        <v>4.0996115087981977</v>
      </c>
      <c r="P19" s="38">
        <v>0</v>
      </c>
      <c r="Q19" s="36">
        <v>0</v>
      </c>
      <c r="R19" s="37">
        <v>0</v>
      </c>
      <c r="S19" s="38">
        <v>0.13707247948158141</v>
      </c>
      <c r="T19" s="36">
        <v>9.0027229812684535</v>
      </c>
      <c r="U19" s="37">
        <v>4.0001780876358026</v>
      </c>
    </row>
    <row r="20" spans="1:21">
      <c r="A20" s="4">
        <v>41257</v>
      </c>
      <c r="B20" s="35">
        <v>0</v>
      </c>
      <c r="C20" s="36">
        <v>0.43341592935180662</v>
      </c>
      <c r="D20" s="37">
        <v>0.43341592935180662</v>
      </c>
      <c r="E20" s="38">
        <v>9.2323128997250237</v>
      </c>
      <c r="F20" s="36">
        <v>4.1722787848379017</v>
      </c>
      <c r="G20" s="37">
        <v>13.404591684562925</v>
      </c>
      <c r="H20" s="38">
        <v>0.16321896297073363</v>
      </c>
      <c r="I20" s="37">
        <v>9.3404629251271493E-2</v>
      </c>
      <c r="J20" s="39">
        <v>2.2216981282552079E-2</v>
      </c>
      <c r="K20" s="38">
        <v>8.9979555799645627</v>
      </c>
      <c r="L20" s="37">
        <v>4.0428925839028373</v>
      </c>
      <c r="M20" s="38">
        <v>0.69013765830638574</v>
      </c>
      <c r="N20" s="37">
        <v>0.30986234169361421</v>
      </c>
      <c r="O20" s="39">
        <v>4.1399174287395608</v>
      </c>
      <c r="P20" s="38">
        <v>0</v>
      </c>
      <c r="Q20" s="36">
        <v>0</v>
      </c>
      <c r="R20" s="37">
        <v>2.9339569456100466E-3</v>
      </c>
      <c r="S20" s="38">
        <v>0.14549107319143673</v>
      </c>
      <c r="T20" s="36">
        <v>8.9979555799645627</v>
      </c>
      <c r="U20" s="37">
        <v>4.039958626957227</v>
      </c>
    </row>
    <row r="21" spans="1:21">
      <c r="A21" s="4">
        <v>41258</v>
      </c>
      <c r="B21" s="35">
        <v>0</v>
      </c>
      <c r="C21" s="36">
        <v>0.4323083007507324</v>
      </c>
      <c r="D21" s="37">
        <v>0.4323083007507324</v>
      </c>
      <c r="E21" s="38">
        <v>9.6325549115806837</v>
      </c>
      <c r="F21" s="36">
        <v>4.218484418703917</v>
      </c>
      <c r="G21" s="37">
        <v>13.8510393302846</v>
      </c>
      <c r="H21" s="38">
        <v>0.16489926285362244</v>
      </c>
      <c r="I21" s="37">
        <v>8.8884509151871904E-2</v>
      </c>
      <c r="J21" s="39">
        <v>2.2229127806091327E-2</v>
      </c>
      <c r="K21" s="38">
        <v>9.0517625167212294</v>
      </c>
      <c r="L21" s="37">
        <v>4.1002448792634212</v>
      </c>
      <c r="M21" s="38">
        <v>0.68824189678335801</v>
      </c>
      <c r="N21" s="37">
        <v>0.31175810321664194</v>
      </c>
      <c r="O21" s="39">
        <v>4.1990345823293502</v>
      </c>
      <c r="P21" s="38">
        <v>0</v>
      </c>
      <c r="Q21" s="36">
        <v>0.33622259974996088</v>
      </c>
      <c r="R21" s="37">
        <v>0</v>
      </c>
      <c r="S21" s="38">
        <v>0.1487862484700937</v>
      </c>
      <c r="T21" s="36">
        <v>9.0517625167212294</v>
      </c>
      <c r="U21" s="37">
        <v>4.1002448792634212</v>
      </c>
    </row>
    <row r="22" spans="1:21">
      <c r="A22" s="4">
        <v>41259</v>
      </c>
      <c r="B22" s="35">
        <v>0</v>
      </c>
      <c r="C22" s="36">
        <v>0.43287641412353517</v>
      </c>
      <c r="D22" s="37">
        <v>0.43287641412353517</v>
      </c>
      <c r="E22" s="38">
        <v>9.2618866920810117</v>
      </c>
      <c r="F22" s="36">
        <v>4.2210779813310815</v>
      </c>
      <c r="G22" s="37">
        <v>13.482964673412093</v>
      </c>
      <c r="H22" s="38">
        <v>0.16323231019973755</v>
      </c>
      <c r="I22" s="37">
        <v>8.8947722396000753E-2</v>
      </c>
      <c r="J22" s="39">
        <v>2.2211668633015953E-2</v>
      </c>
      <c r="K22" s="38">
        <v>9.000037848942716</v>
      </c>
      <c r="L22" s="37">
        <v>3.9978984969227294</v>
      </c>
      <c r="M22" s="38">
        <v>0.69242052041634794</v>
      </c>
      <c r="N22" s="37">
        <v>0.307579479583652</v>
      </c>
      <c r="O22" s="39">
        <v>4.1997619805067474</v>
      </c>
      <c r="P22" s="38">
        <v>0.30596749624061587</v>
      </c>
      <c r="Q22" s="36">
        <v>0.10210628014248846</v>
      </c>
      <c r="R22" s="37">
        <v>0</v>
      </c>
      <c r="S22" s="38">
        <v>0.14786856705051576</v>
      </c>
      <c r="T22" s="36">
        <v>8.788179675965301</v>
      </c>
      <c r="U22" s="37">
        <v>3.9037891736595278</v>
      </c>
    </row>
    <row r="23" spans="1:21">
      <c r="A23" s="4">
        <v>41260</v>
      </c>
      <c r="B23" s="35">
        <v>0</v>
      </c>
      <c r="C23" s="36">
        <v>0.43236685607910158</v>
      </c>
      <c r="D23" s="37">
        <v>0.43236685607910158</v>
      </c>
      <c r="E23" s="38">
        <v>9.249446473366806</v>
      </c>
      <c r="F23" s="36">
        <v>4.2186545938426834</v>
      </c>
      <c r="G23" s="37">
        <v>13.468101067209489</v>
      </c>
      <c r="H23" s="38">
        <v>0.16227481550025941</v>
      </c>
      <c r="I23" s="37">
        <v>8.8815784276427612E-2</v>
      </c>
      <c r="J23" s="39">
        <v>2.2201759898376444E-2</v>
      </c>
      <c r="K23" s="38">
        <v>9.0003481911227343</v>
      </c>
      <c r="L23" s="37">
        <v>4.0994725912940959</v>
      </c>
      <c r="M23" s="38">
        <v>0.70619721169645766</v>
      </c>
      <c r="N23" s="37">
        <v>0.29380278830354228</v>
      </c>
      <c r="O23" s="39">
        <v>3.8246184411237176</v>
      </c>
      <c r="P23" s="38">
        <v>9.1944688964843743E-2</v>
      </c>
      <c r="Q23" s="36">
        <v>0</v>
      </c>
      <c r="R23" s="37">
        <v>0.35501233223659528</v>
      </c>
      <c r="S23" s="38">
        <v>0.15147945209115754</v>
      </c>
      <c r="T23" s="36">
        <v>8.9354171081454634</v>
      </c>
      <c r="U23" s="37">
        <v>3.7174466530699273</v>
      </c>
    </row>
    <row r="24" spans="1:21">
      <c r="A24" s="4">
        <v>41261</v>
      </c>
      <c r="B24" s="35">
        <v>0</v>
      </c>
      <c r="C24" s="36">
        <v>0.43310464395141601</v>
      </c>
      <c r="D24" s="37">
        <v>0.43310464395141601</v>
      </c>
      <c r="E24" s="38">
        <v>9.2538045536510438</v>
      </c>
      <c r="F24" s="36">
        <v>4.2189622544931176</v>
      </c>
      <c r="G24" s="37">
        <v>13.472766808144161</v>
      </c>
      <c r="H24" s="38">
        <v>0.1640887899017334</v>
      </c>
      <c r="I24" s="37">
        <v>8.8851948109090556E-2</v>
      </c>
      <c r="J24" s="39">
        <v>2.2167912532043463E-2</v>
      </c>
      <c r="K24" s="38">
        <v>8.9998635270028959</v>
      </c>
      <c r="L24" s="37">
        <v>4.0973363289661737</v>
      </c>
      <c r="M24" s="38">
        <v>0.68715936428970303</v>
      </c>
      <c r="N24" s="37">
        <v>0.31284063571029697</v>
      </c>
      <c r="O24" s="39">
        <v>4.1558809079426204</v>
      </c>
      <c r="P24" s="38">
        <v>0</v>
      </c>
      <c r="Q24" s="36">
        <v>2.8617384333801273E-3</v>
      </c>
      <c r="R24" s="37">
        <v>0</v>
      </c>
      <c r="S24" s="38">
        <v>0.16158931514381436</v>
      </c>
      <c r="T24" s="36">
        <v>8.9998635270028959</v>
      </c>
      <c r="U24" s="37">
        <v>4.0973363289661737</v>
      </c>
    </row>
    <row r="25" spans="1:21">
      <c r="A25" s="4">
        <v>41262</v>
      </c>
      <c r="B25" s="35">
        <v>0</v>
      </c>
      <c r="C25" s="36">
        <v>0.43255743215942383</v>
      </c>
      <c r="D25" s="37">
        <v>0.43255743215942383</v>
      </c>
      <c r="E25" s="38">
        <v>8.2585757835276947</v>
      </c>
      <c r="F25" s="36">
        <v>4.2215617649634938</v>
      </c>
      <c r="G25" s="37">
        <v>12.480137548491189</v>
      </c>
      <c r="H25" s="38">
        <v>0.16299629810905458</v>
      </c>
      <c r="I25" s="37">
        <v>8.9071515768823911E-2</v>
      </c>
      <c r="J25" s="39">
        <v>2.2177704449971514E-2</v>
      </c>
      <c r="K25" s="38">
        <v>7.7402452129762462</v>
      </c>
      <c r="L25" s="37">
        <v>4.0999454625448628</v>
      </c>
      <c r="M25" s="38">
        <v>0.65372639893196516</v>
      </c>
      <c r="N25" s="37">
        <v>0.34627360106803484</v>
      </c>
      <c r="O25" s="39">
        <v>4.2224661632989351</v>
      </c>
      <c r="P25" s="38">
        <v>0</v>
      </c>
      <c r="Q25" s="36">
        <v>0.27821342144960398</v>
      </c>
      <c r="R25" s="37">
        <v>0</v>
      </c>
      <c r="S25" s="38">
        <v>0.16992512941602911</v>
      </c>
      <c r="T25" s="36">
        <v>7.7402452129762462</v>
      </c>
      <c r="U25" s="37">
        <v>4.0999454625448628</v>
      </c>
    </row>
    <row r="26" spans="1:21">
      <c r="A26" s="4">
        <v>41263</v>
      </c>
      <c r="B26" s="35">
        <v>0</v>
      </c>
      <c r="C26" s="36">
        <v>0.43571218362426756</v>
      </c>
      <c r="D26" s="37">
        <v>0.43571218362426756</v>
      </c>
      <c r="E26" s="38">
        <v>7.3205044670640502</v>
      </c>
      <c r="F26" s="36">
        <v>4.2453107571787241</v>
      </c>
      <c r="G26" s="37">
        <v>11.565815224242774</v>
      </c>
      <c r="H26" s="38">
        <v>0.16330847295379639</v>
      </c>
      <c r="I26" s="37">
        <v>9.9820658106641841E-2</v>
      </c>
      <c r="J26" s="39">
        <v>2.2187272464497903E-2</v>
      </c>
      <c r="K26" s="38">
        <v>7.0758882449521083</v>
      </c>
      <c r="L26" s="37">
        <v>4.0086436333041338</v>
      </c>
      <c r="M26" s="38">
        <v>0.63852608070210581</v>
      </c>
      <c r="N26" s="37">
        <v>0.36147391929789408</v>
      </c>
      <c r="O26" s="39">
        <v>4.21467354463074</v>
      </c>
      <c r="P26" s="38">
        <v>0.15206417883300782</v>
      </c>
      <c r="Q26" s="36">
        <v>9.418298210721017E-2</v>
      </c>
      <c r="R26" s="37">
        <v>2.9355914269638063E-3</v>
      </c>
      <c r="S26" s="38">
        <v>0.147131118886346</v>
      </c>
      <c r="T26" s="36">
        <v>6.9787913008266838</v>
      </c>
      <c r="U26" s="37">
        <v>3.9507408071695864</v>
      </c>
    </row>
    <row r="27" spans="1:21">
      <c r="A27" s="4">
        <v>41264</v>
      </c>
      <c r="B27" s="35">
        <v>0</v>
      </c>
      <c r="C27" s="36">
        <v>0.43616933859252932</v>
      </c>
      <c r="D27" s="37">
        <v>0.43616933859252932</v>
      </c>
      <c r="E27" s="38">
        <v>8.3063443608828145</v>
      </c>
      <c r="F27" s="36">
        <v>4.2553104720469124</v>
      </c>
      <c r="G27" s="37">
        <v>12.561654832929726</v>
      </c>
      <c r="H27" s="38">
        <v>0.16082581770706178</v>
      </c>
      <c r="I27" s="37">
        <v>9.7634173378726E-2</v>
      </c>
      <c r="J27" s="39">
        <v>2.227714594523111E-2</v>
      </c>
      <c r="K27" s="38">
        <v>8.0607324528636823</v>
      </c>
      <c r="L27" s="37">
        <v>4.1010740116531039</v>
      </c>
      <c r="M27" s="38">
        <v>0.66279071915686427</v>
      </c>
      <c r="N27" s="37">
        <v>0.33720928084313567</v>
      </c>
      <c r="O27" s="39">
        <v>4.2180521911035953</v>
      </c>
      <c r="P27" s="38">
        <v>0</v>
      </c>
      <c r="Q27" s="36">
        <v>0</v>
      </c>
      <c r="R27" s="37">
        <v>0</v>
      </c>
      <c r="S27" s="38">
        <v>0.14128608936369424</v>
      </c>
      <c r="T27" s="36">
        <v>8.0607324528636823</v>
      </c>
      <c r="U27" s="37">
        <v>4.1010740116531039</v>
      </c>
    </row>
    <row r="28" spans="1:21">
      <c r="A28" s="4">
        <v>41265</v>
      </c>
      <c r="B28" s="35">
        <v>0</v>
      </c>
      <c r="C28" s="36">
        <v>0.43446808703613282</v>
      </c>
      <c r="D28" s="37">
        <v>0.43446808703613282</v>
      </c>
      <c r="E28" s="38">
        <v>9.6210769328347148</v>
      </c>
      <c r="F28" s="36">
        <v>4.2391125638125411</v>
      </c>
      <c r="G28" s="37">
        <v>13.860189496647255</v>
      </c>
      <c r="H28" s="38">
        <v>0.16354692163848877</v>
      </c>
      <c r="I28" s="37">
        <v>0.100043258474025</v>
      </c>
      <c r="J28" s="39">
        <v>2.2323120527140281E-2</v>
      </c>
      <c r="K28" s="38">
        <v>9.0071279608361507</v>
      </c>
      <c r="L28" s="37">
        <v>4.1002299364746131</v>
      </c>
      <c r="M28" s="38">
        <v>0.68733475508889075</v>
      </c>
      <c r="N28" s="37">
        <v>0.31266524491110936</v>
      </c>
      <c r="O28" s="39">
        <v>4.2152982185028076</v>
      </c>
      <c r="P28" s="38">
        <v>0.15614566796875001</v>
      </c>
      <c r="Q28" s="36">
        <v>0.29654413413677211</v>
      </c>
      <c r="R28" s="37">
        <v>2.9311326969337463E-3</v>
      </c>
      <c r="S28" s="38">
        <v>0.20593667703080953</v>
      </c>
      <c r="T28" s="36">
        <v>8.8998036163846592</v>
      </c>
      <c r="U28" s="37">
        <v>4.0484774802604218</v>
      </c>
    </row>
    <row r="29" spans="1:21">
      <c r="A29" s="4">
        <v>41266</v>
      </c>
      <c r="B29" s="35">
        <v>0</v>
      </c>
      <c r="C29" s="36">
        <v>0.43772282531738282</v>
      </c>
      <c r="D29" s="37">
        <v>0.43772282531738282</v>
      </c>
      <c r="E29" s="38">
        <v>8.6750765693390441</v>
      </c>
      <c r="F29" s="36">
        <v>4.2716391944202243</v>
      </c>
      <c r="G29" s="37">
        <v>12.946715763759268</v>
      </c>
      <c r="H29" s="38">
        <v>0.16284263552093506</v>
      </c>
      <c r="I29" s="37">
        <v>0.10040792426092202</v>
      </c>
      <c r="J29" s="39">
        <v>2.2289630728658062E-2</v>
      </c>
      <c r="K29" s="38">
        <v>8.2817471741722439</v>
      </c>
      <c r="L29" s="37">
        <v>4.1003906757617923</v>
      </c>
      <c r="M29" s="38">
        <v>0.6688463070386802</v>
      </c>
      <c r="N29" s="37">
        <v>0.3311536929613198</v>
      </c>
      <c r="O29" s="39">
        <v>4.2222133425443538</v>
      </c>
      <c r="P29" s="38">
        <v>0</v>
      </c>
      <c r="Q29" s="36">
        <v>5.4362813401222232E-3</v>
      </c>
      <c r="R29" s="37">
        <v>0</v>
      </c>
      <c r="S29" s="38">
        <v>0.30348290104951303</v>
      </c>
      <c r="T29" s="36">
        <v>8.2817471741722439</v>
      </c>
      <c r="U29" s="37">
        <v>4.1003906757617923</v>
      </c>
    </row>
    <row r="30" spans="1:21">
      <c r="A30" s="4">
        <v>41267</v>
      </c>
      <c r="B30" s="35">
        <v>0</v>
      </c>
      <c r="C30" s="36">
        <v>0.43726549166870116</v>
      </c>
      <c r="D30" s="37">
        <v>0.43726549166870116</v>
      </c>
      <c r="E30" s="38">
        <v>8.3824938905060442</v>
      </c>
      <c r="F30" s="36">
        <v>4.2683061952101502</v>
      </c>
      <c r="G30" s="37">
        <v>12.650800085716195</v>
      </c>
      <c r="H30" s="38">
        <v>0.1617600887107849</v>
      </c>
      <c r="I30" s="37">
        <v>0.10033000742127618</v>
      </c>
      <c r="J30" s="39">
        <v>2.2267767594401033E-2</v>
      </c>
      <c r="K30" s="38">
        <v>8.0003581955249921</v>
      </c>
      <c r="L30" s="37">
        <v>4.0994389362435193</v>
      </c>
      <c r="M30" s="38">
        <v>0.66119771335006317</v>
      </c>
      <c r="N30" s="37">
        <v>0.33880228664993689</v>
      </c>
      <c r="O30" s="39">
        <v>4.2212161784514484</v>
      </c>
      <c r="P30" s="38">
        <v>0</v>
      </c>
      <c r="Q30" s="36">
        <v>0</v>
      </c>
      <c r="R30" s="37">
        <v>0</v>
      </c>
      <c r="S30" s="38">
        <v>0.2849926337748947</v>
      </c>
      <c r="T30" s="36">
        <v>8.0003581955249921</v>
      </c>
      <c r="U30" s="37">
        <v>4.0994389362435193</v>
      </c>
    </row>
    <row r="31" spans="1:21">
      <c r="A31" s="4">
        <v>41268</v>
      </c>
      <c r="B31" s="35">
        <v>0</v>
      </c>
      <c r="C31" s="36">
        <v>0.43571063604736326</v>
      </c>
      <c r="D31" s="37">
        <v>0.43571063604736326</v>
      </c>
      <c r="E31" s="38">
        <v>8.3842417371818101</v>
      </c>
      <c r="F31" s="36">
        <v>4.2598432626920673</v>
      </c>
      <c r="G31" s="37">
        <v>12.644084999873877</v>
      </c>
      <c r="H31" s="38">
        <v>0.16335825128746034</v>
      </c>
      <c r="I31" s="37">
        <v>0.10048973245213856</v>
      </c>
      <c r="J31" s="39">
        <v>2.2250487640889507E-2</v>
      </c>
      <c r="K31" s="38">
        <v>7.9947150330851056</v>
      </c>
      <c r="L31" s="37">
        <v>4.0998868400962269</v>
      </c>
      <c r="M31" s="38">
        <v>0.66101514683279083</v>
      </c>
      <c r="N31" s="37">
        <v>0.33898485316720917</v>
      </c>
      <c r="O31" s="39">
        <v>4.2168013300734382</v>
      </c>
      <c r="P31" s="38">
        <v>0</v>
      </c>
      <c r="Q31" s="36">
        <v>5.608392955169678E-3</v>
      </c>
      <c r="R31" s="37">
        <v>0</v>
      </c>
      <c r="S31" s="38">
        <v>0.29405366683460521</v>
      </c>
      <c r="T31" s="36">
        <v>7.9947150330851056</v>
      </c>
      <c r="U31" s="37">
        <v>4.0998868400962269</v>
      </c>
    </row>
    <row r="32" spans="1:21">
      <c r="A32" s="4">
        <v>41269</v>
      </c>
      <c r="B32" s="35">
        <v>0</v>
      </c>
      <c r="C32" s="36">
        <v>0.43573939840698245</v>
      </c>
      <c r="D32" s="37">
        <v>0.43573939840698245</v>
      </c>
      <c r="E32" s="38">
        <v>8.5972181176042053</v>
      </c>
      <c r="F32" s="36">
        <v>4.2592368747457137</v>
      </c>
      <c r="G32" s="37">
        <v>12.856454992349919</v>
      </c>
      <c r="H32" s="38">
        <v>0.16168811942291261</v>
      </c>
      <c r="I32" s="37">
        <v>0.10034411617048469</v>
      </c>
      <c r="J32" s="39">
        <v>2.2240174537150069E-2</v>
      </c>
      <c r="K32" s="38">
        <v>8.0995941884926399</v>
      </c>
      <c r="L32" s="37">
        <v>4.1003313965072916</v>
      </c>
      <c r="M32" s="38">
        <v>0.66390521254090795</v>
      </c>
      <c r="N32" s="37">
        <v>0.3360947874590921</v>
      </c>
      <c r="O32" s="39">
        <v>4.2113249622171578</v>
      </c>
      <c r="P32" s="38">
        <v>0.16144977178955078</v>
      </c>
      <c r="Q32" s="36">
        <v>0.24399973024955757</v>
      </c>
      <c r="R32" s="37">
        <v>0</v>
      </c>
      <c r="S32" s="38">
        <v>0.14833772340710638</v>
      </c>
      <c r="T32" s="36">
        <v>7.9924068434380171</v>
      </c>
      <c r="U32" s="37">
        <v>4.0460689697723637</v>
      </c>
    </row>
    <row r="33" spans="1:21">
      <c r="A33" s="4">
        <v>41270</v>
      </c>
      <c r="B33" s="35">
        <v>0</v>
      </c>
      <c r="C33" s="36">
        <v>0.43651144052124025</v>
      </c>
      <c r="D33" s="37">
        <v>0.43651144052124025</v>
      </c>
      <c r="E33" s="38">
        <v>8.2216980226584528</v>
      </c>
      <c r="F33" s="36">
        <v>4.2650508540636052</v>
      </c>
      <c r="G33" s="37">
        <v>12.486748876722057</v>
      </c>
      <c r="H33" s="38">
        <v>0.15931517623519897</v>
      </c>
      <c r="I33" s="37">
        <v>0.10036957276432623</v>
      </c>
      <c r="J33" s="39">
        <v>2.2213722519938188E-2</v>
      </c>
      <c r="K33" s="38">
        <v>8.0013607723472884</v>
      </c>
      <c r="L33" s="37">
        <v>4.1001273929688802</v>
      </c>
      <c r="M33" s="38">
        <v>0.66118816653309032</v>
      </c>
      <c r="N33" s="37">
        <v>0.33881183346690968</v>
      </c>
      <c r="O33" s="39">
        <v>4.2064355244954861</v>
      </c>
      <c r="P33" s="38">
        <v>0</v>
      </c>
      <c r="Q33" s="36">
        <v>0</v>
      </c>
      <c r="R33" s="37">
        <v>0</v>
      </c>
      <c r="S33" s="38">
        <v>0.12745327327927036</v>
      </c>
      <c r="T33" s="36">
        <v>8.0013607723472884</v>
      </c>
      <c r="U33" s="37">
        <v>4.1001273929688802</v>
      </c>
    </row>
    <row r="34" spans="1:21">
      <c r="A34" s="4">
        <v>41271</v>
      </c>
      <c r="B34" s="35">
        <v>0</v>
      </c>
      <c r="C34" s="36">
        <v>0.43582329821777344</v>
      </c>
      <c r="D34" s="37">
        <v>0.43582329821777344</v>
      </c>
      <c r="E34" s="38">
        <v>8.3138156076020664</v>
      </c>
      <c r="F34" s="36">
        <v>4.2617854825129546</v>
      </c>
      <c r="G34" s="37">
        <v>12.575601090115022</v>
      </c>
      <c r="H34" s="38">
        <v>0.16001404764175414</v>
      </c>
      <c r="I34" s="37">
        <v>9.8442523448539779E-2</v>
      </c>
      <c r="J34" s="39">
        <v>2.2208402599843319E-2</v>
      </c>
      <c r="K34" s="38">
        <v>7.9975319646758081</v>
      </c>
      <c r="L34" s="37">
        <v>4.0996106124163063</v>
      </c>
      <c r="M34" s="38">
        <v>0.66110917629593136</v>
      </c>
      <c r="N34" s="37">
        <v>0.33889082370406864</v>
      </c>
      <c r="O34" s="39">
        <v>4.2011226653722593</v>
      </c>
      <c r="P34" s="38">
        <v>0.28294307202148439</v>
      </c>
      <c r="Q34" s="36">
        <v>8.9076299180560106E-2</v>
      </c>
      <c r="R34" s="37">
        <v>0</v>
      </c>
      <c r="S34" s="38">
        <v>0.12776774053463313</v>
      </c>
      <c r="T34" s="36">
        <v>7.8104757033930445</v>
      </c>
      <c r="U34" s="37">
        <v>4.0037238016775856</v>
      </c>
    </row>
    <row r="35" spans="1:21">
      <c r="A35" s="4">
        <v>41272</v>
      </c>
      <c r="B35" s="35">
        <v>0</v>
      </c>
      <c r="C35" s="36">
        <v>0.43316543359374998</v>
      </c>
      <c r="D35" s="37">
        <v>0.43316543359374998</v>
      </c>
      <c r="E35" s="38">
        <v>8.9164391741922024</v>
      </c>
      <c r="F35" s="36">
        <v>4.2373880982336063</v>
      </c>
      <c r="G35" s="37">
        <v>13.153827272425808</v>
      </c>
      <c r="H35" s="38">
        <v>0.16004117299652099</v>
      </c>
      <c r="I35" s="37">
        <v>9.7387419141804682E-2</v>
      </c>
      <c r="J35" s="39">
        <v>2.2413446067301425E-2</v>
      </c>
      <c r="K35" s="38">
        <v>8.3053642840076662</v>
      </c>
      <c r="L35" s="37">
        <v>4.0996476177231838</v>
      </c>
      <c r="M35" s="38">
        <v>0.66951683318004984</v>
      </c>
      <c r="N35" s="37">
        <v>0.33048316681995016</v>
      </c>
      <c r="O35" s="39">
        <v>4.1903748742831981</v>
      </c>
      <c r="P35" s="38">
        <v>0.16034583154296875</v>
      </c>
      <c r="Q35" s="36">
        <v>0.37194802270442962</v>
      </c>
      <c r="R35" s="37">
        <v>0</v>
      </c>
      <c r="S35" s="38">
        <v>0.13417912280083577</v>
      </c>
      <c r="T35" s="36">
        <v>8.1980100506593967</v>
      </c>
      <c r="U35" s="37">
        <v>4.0466560195284851</v>
      </c>
    </row>
    <row r="36" spans="1:21">
      <c r="A36" s="4">
        <v>41273</v>
      </c>
      <c r="B36" s="35">
        <v>0</v>
      </c>
      <c r="C36" s="36">
        <v>0.43172837322998048</v>
      </c>
      <c r="D36" s="37">
        <v>0.43172837322998048</v>
      </c>
      <c r="E36" s="38">
        <v>10.242799254436582</v>
      </c>
      <c r="F36" s="36">
        <v>4.2209111450244672</v>
      </c>
      <c r="G36" s="37">
        <v>14.46371039946105</v>
      </c>
      <c r="H36" s="38">
        <v>0.15953907558631897</v>
      </c>
      <c r="I36" s="37">
        <v>9.7239166894987225E-2</v>
      </c>
      <c r="J36" s="39">
        <v>2.2424207942708316E-2</v>
      </c>
      <c r="K36" s="38">
        <v>10.001285475621534</v>
      </c>
      <c r="L36" s="37">
        <v>3.9944033628578861</v>
      </c>
      <c r="M36" s="38">
        <v>0.71459758723159328</v>
      </c>
      <c r="N36" s="37">
        <v>0.28540241276840672</v>
      </c>
      <c r="O36" s="39">
        <v>4.1791702214829245</v>
      </c>
      <c r="P36" s="38">
        <v>0.15829663195800781</v>
      </c>
      <c r="Q36" s="36">
        <v>0.10207016244243626</v>
      </c>
      <c r="R36" s="37">
        <v>0</v>
      </c>
      <c r="S36" s="38">
        <v>0.13737285746642414</v>
      </c>
      <c r="T36" s="36">
        <v>9.8881670843574536</v>
      </c>
      <c r="U36" s="37">
        <v>3.9492251221639583</v>
      </c>
    </row>
    <row r="37" spans="1:21" ht="15.75" thickBot="1">
      <c r="A37" s="5">
        <v>41274</v>
      </c>
      <c r="B37" s="40">
        <v>0</v>
      </c>
      <c r="C37" s="41">
        <v>0.43148472802734372</v>
      </c>
      <c r="D37" s="42">
        <v>0.43148472802734372</v>
      </c>
      <c r="E37" s="43">
        <v>8.6338012398644182</v>
      </c>
      <c r="F37" s="41">
        <v>4.2201063139552133</v>
      </c>
      <c r="G37" s="42">
        <v>12.853907553819631</v>
      </c>
      <c r="H37" s="43">
        <v>0.16104147955703735</v>
      </c>
      <c r="I37" s="42">
        <v>9.7403815805604199E-2</v>
      </c>
      <c r="J37" s="44">
        <v>2.2369457383219431E-2</v>
      </c>
      <c r="K37" s="43">
        <v>8.4036139899982008</v>
      </c>
      <c r="L37" s="42">
        <v>4.0999962986899057</v>
      </c>
      <c r="M37" s="43">
        <v>0.70856292351245598</v>
      </c>
      <c r="N37" s="42">
        <v>0.29143707648754402</v>
      </c>
      <c r="O37" s="44">
        <v>3.5468549401377305</v>
      </c>
      <c r="P37" s="43">
        <v>8.3733991455078122E-2</v>
      </c>
      <c r="Q37" s="41">
        <v>0</v>
      </c>
      <c r="R37" s="42">
        <v>0.64352883206857736</v>
      </c>
      <c r="S37" s="43">
        <v>0.13461919938824352</v>
      </c>
      <c r="T37" s="41">
        <v>8.3442831882154245</v>
      </c>
      <c r="U37" s="42">
        <v>3.4320642769490273</v>
      </c>
    </row>
    <row r="38" spans="1:21" ht="15.75" thickTop="1">
      <c r="A38" s="26" t="s">
        <v>30</v>
      </c>
      <c r="B38" s="45">
        <f>IF(SUM(B7:B37)&gt;0, AVERAGE(B7:B37), "")</f>
        <v>1.2166071216214087E-3</v>
      </c>
      <c r="C38" s="45">
        <f t="shared" ref="C38:U38" si="0">IF(SUM(C7:C37)&gt;0, AVERAGE(C7:C37), "")</f>
        <v>0.43674328934257262</v>
      </c>
      <c r="D38" s="45">
        <f t="shared" si="0"/>
        <v>0.43795989646419398</v>
      </c>
      <c r="E38" s="45">
        <f t="shared" si="0"/>
        <v>9.0493403179579897</v>
      </c>
      <c r="F38" s="45">
        <f t="shared" si="0"/>
        <v>4.2027350356913686</v>
      </c>
      <c r="G38" s="45">
        <f t="shared" si="0"/>
        <v>13.252075353649357</v>
      </c>
      <c r="H38" s="45">
        <f t="shared" si="0"/>
        <v>0.16392211732082981</v>
      </c>
      <c r="I38" s="45">
        <f t="shared" si="0"/>
        <v>9.6143809290647017E-2</v>
      </c>
      <c r="J38" s="45">
        <f t="shared" si="0"/>
        <v>2.2598689575580883E-2</v>
      </c>
      <c r="K38" s="45">
        <f t="shared" si="0"/>
        <v>8.677452409374343</v>
      </c>
      <c r="L38" s="45">
        <f t="shared" si="0"/>
        <v>4.0431972838824111</v>
      </c>
      <c r="M38" s="45">
        <f t="shared" si="0"/>
        <v>0.68389037863723967</v>
      </c>
      <c r="N38" s="45">
        <f t="shared" si="0"/>
        <v>0.3161096213627605</v>
      </c>
      <c r="O38" s="45">
        <f t="shared" si="0"/>
        <v>4.1161244776537762</v>
      </c>
      <c r="P38" s="45">
        <f t="shared" si="0"/>
        <v>7.0162182989428099E-2</v>
      </c>
      <c r="Q38" s="45">
        <f t="shared" si="0"/>
        <v>9.8498176154624431E-2</v>
      </c>
      <c r="R38" s="45">
        <f t="shared" si="0"/>
        <v>4.3763163106023434E-2</v>
      </c>
      <c r="S38" s="45">
        <f t="shared" si="0"/>
        <v>0.18570684980431768</v>
      </c>
      <c r="T38" s="45">
        <f t="shared" si="0"/>
        <v>8.6294701164131737</v>
      </c>
      <c r="U38" s="46">
        <f t="shared" si="0"/>
        <v>3.9772542307481284</v>
      </c>
    </row>
    <row r="39" spans="1:21" ht="15.75" thickBot="1">
      <c r="A39" s="27" t="s">
        <v>29</v>
      </c>
      <c r="B39" s="28">
        <f>SUM(B7:B37)</f>
        <v>3.7714820770263668E-2</v>
      </c>
      <c r="C39" s="28">
        <f t="shared" ref="C39:U39" si="1">SUM(C7:C37)</f>
        <v>13.539041969619751</v>
      </c>
      <c r="D39" s="28">
        <f t="shared" si="1"/>
        <v>13.576756790390013</v>
      </c>
      <c r="E39" s="28">
        <f t="shared" si="1"/>
        <v>280.52954985669766</v>
      </c>
      <c r="F39" s="28">
        <f t="shared" si="1"/>
        <v>130.28478610643242</v>
      </c>
      <c r="G39" s="28">
        <f t="shared" si="1"/>
        <v>410.81433596313008</v>
      </c>
      <c r="H39" s="28">
        <f t="shared" si="1"/>
        <v>5.0815856369457242</v>
      </c>
      <c r="I39" s="28">
        <f t="shared" si="1"/>
        <v>2.9804580880100575</v>
      </c>
      <c r="J39" s="28">
        <f t="shared" si="1"/>
        <v>0.7005593768430074</v>
      </c>
      <c r="K39" s="28">
        <f t="shared" si="1"/>
        <v>269.00102469060465</v>
      </c>
      <c r="L39" s="28">
        <f t="shared" si="1"/>
        <v>125.33911580035473</v>
      </c>
      <c r="M39" s="28">
        <f t="shared" si="1"/>
        <v>21.200601737754429</v>
      </c>
      <c r="N39" s="28">
        <f t="shared" si="1"/>
        <v>9.7993982622455746</v>
      </c>
      <c r="O39" s="28">
        <f t="shared" si="1"/>
        <v>127.59985880726707</v>
      </c>
      <c r="P39" s="28">
        <f t="shared" si="1"/>
        <v>2.1750276726722713</v>
      </c>
      <c r="Q39" s="28">
        <f t="shared" si="1"/>
        <v>3.0534434607933574</v>
      </c>
      <c r="R39" s="28">
        <f t="shared" si="1"/>
        <v>1.3566580562867265</v>
      </c>
      <c r="S39" s="28">
        <f t="shared" si="1"/>
        <v>5.7569123439338483</v>
      </c>
      <c r="T39" s="28">
        <f t="shared" si="1"/>
        <v>267.51357360880837</v>
      </c>
      <c r="U39" s="29">
        <f t="shared" si="1"/>
        <v>123.29488115319198</v>
      </c>
    </row>
    <row r="40" spans="1:21" ht="15.75" thickTop="1"/>
  </sheetData>
  <sheetProtection password="9DFB" sheet="1" objects="1" scenarios="1"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Z299"/>
  <sheetViews>
    <sheetView topLeftCell="A4" zoomScale="90" zoomScaleNormal="90" workbookViewId="0">
      <selection activeCell="A4" sqref="A4:B4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v>40909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40909</v>
      </c>
      <c r="B7" s="30">
        <v>0.56502370159912108</v>
      </c>
      <c r="C7" s="31">
        <v>0</v>
      </c>
      <c r="D7" s="32">
        <v>0.56502370159912108</v>
      </c>
      <c r="E7" s="33">
        <v>12.026335798168201</v>
      </c>
      <c r="F7" s="31">
        <v>0</v>
      </c>
      <c r="G7" s="32">
        <v>12.026335798168201</v>
      </c>
      <c r="H7" s="33">
        <v>7.5790599781036375E-2</v>
      </c>
      <c r="I7" s="32">
        <v>0</v>
      </c>
      <c r="J7" s="34">
        <v>1.8679894238789855E-2</v>
      </c>
      <c r="K7" s="33">
        <v>11.499244828229328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0.17695570269705385</v>
      </c>
      <c r="T7" s="31">
        <v>11.499244828229328</v>
      </c>
      <c r="U7" s="32">
        <v>0</v>
      </c>
    </row>
    <row r="8" spans="1:21">
      <c r="A8" s="4">
        <v>40910</v>
      </c>
      <c r="B8" s="35">
        <v>0.56512061190795904</v>
      </c>
      <c r="C8" s="36">
        <v>0</v>
      </c>
      <c r="D8" s="37">
        <v>0.56512061190795904</v>
      </c>
      <c r="E8" s="38">
        <v>12.025451469649903</v>
      </c>
      <c r="F8" s="36">
        <v>0</v>
      </c>
      <c r="G8" s="37">
        <v>12.025451469649903</v>
      </c>
      <c r="H8" s="38">
        <v>7.334089392280578E-2</v>
      </c>
      <c r="I8" s="37">
        <v>0</v>
      </c>
      <c r="J8" s="39">
        <v>1.8673866606903101E-2</v>
      </c>
      <c r="K8" s="38">
        <v>11.499784566357317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0.17596392625444679</v>
      </c>
      <c r="T8" s="36">
        <v>11.499784566357317</v>
      </c>
      <c r="U8" s="37">
        <v>0</v>
      </c>
    </row>
    <row r="9" spans="1:21">
      <c r="A9" s="4">
        <v>40911</v>
      </c>
      <c r="B9" s="35">
        <v>0.56581079733276363</v>
      </c>
      <c r="C9" s="36">
        <v>0</v>
      </c>
      <c r="D9" s="37">
        <v>0.56581079733276363</v>
      </c>
      <c r="E9" s="38">
        <v>12.041491396629047</v>
      </c>
      <c r="F9" s="36">
        <v>0</v>
      </c>
      <c r="G9" s="37">
        <v>12.041491396629047</v>
      </c>
      <c r="H9" s="38">
        <v>7.5171205551147466E-2</v>
      </c>
      <c r="I9" s="37">
        <v>0</v>
      </c>
      <c r="J9" s="39">
        <v>1.8639517380777994E-2</v>
      </c>
      <c r="K9" s="38">
        <v>11.313661417191065</v>
      </c>
      <c r="L9" s="37">
        <v>0</v>
      </c>
      <c r="M9" s="38">
        <v>1</v>
      </c>
      <c r="N9" s="37">
        <v>0</v>
      </c>
      <c r="O9" s="39">
        <v>0</v>
      </c>
      <c r="P9" s="38">
        <v>0.18552978588867189</v>
      </c>
      <c r="Q9" s="36">
        <v>0.19403192329822544</v>
      </c>
      <c r="R9" s="37">
        <v>0</v>
      </c>
      <c r="S9" s="38">
        <v>0.19141183168933118</v>
      </c>
      <c r="T9" s="36">
        <v>11.128131631302393</v>
      </c>
      <c r="U9" s="37">
        <v>0</v>
      </c>
    </row>
    <row r="10" spans="1:21">
      <c r="A10" s="4">
        <v>40912</v>
      </c>
      <c r="B10" s="35">
        <v>0.56556629714965823</v>
      </c>
      <c r="C10" s="36">
        <v>0</v>
      </c>
      <c r="D10" s="37">
        <v>0.56556629714965823</v>
      </c>
      <c r="E10" s="38">
        <v>12.035083577203089</v>
      </c>
      <c r="F10" s="36">
        <v>0</v>
      </c>
      <c r="G10" s="37">
        <v>12.035083577203089</v>
      </c>
      <c r="H10" s="38">
        <v>7.3002331817626956E-2</v>
      </c>
      <c r="I10" s="37">
        <v>0</v>
      </c>
      <c r="J10" s="39">
        <v>1.8659802585856127E-2</v>
      </c>
      <c r="K10" s="38">
        <v>11.501117763723389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0.1876005750840406</v>
      </c>
      <c r="T10" s="36">
        <v>11.501117763723389</v>
      </c>
      <c r="U10" s="37">
        <v>0</v>
      </c>
    </row>
    <row r="11" spans="1:21">
      <c r="A11" s="4">
        <v>40913</v>
      </c>
      <c r="B11" s="35">
        <v>0.57305140823364253</v>
      </c>
      <c r="C11" s="36">
        <v>0</v>
      </c>
      <c r="D11" s="37">
        <v>0.57305140823364253</v>
      </c>
      <c r="E11" s="38">
        <v>11.713276222836157</v>
      </c>
      <c r="F11" s="36">
        <v>0</v>
      </c>
      <c r="G11" s="37">
        <v>11.713276222836157</v>
      </c>
      <c r="H11" s="38">
        <v>8.0551588401794438E-2</v>
      </c>
      <c r="I11" s="37">
        <v>0</v>
      </c>
      <c r="J11" s="39">
        <v>1.8784045090993236E-2</v>
      </c>
      <c r="K11" s="38">
        <v>11.170054392362943</v>
      </c>
      <c r="L11" s="37">
        <v>0</v>
      </c>
      <c r="M11" s="38">
        <v>1</v>
      </c>
      <c r="N11" s="37">
        <v>0</v>
      </c>
      <c r="O11" s="39">
        <v>0</v>
      </c>
      <c r="P11" s="38">
        <v>0.52291155854797366</v>
      </c>
      <c r="Q11" s="36">
        <v>0</v>
      </c>
      <c r="R11" s="37">
        <v>0</v>
      </c>
      <c r="S11" s="38">
        <v>0.18673334550928544</v>
      </c>
      <c r="T11" s="36">
        <v>10.64714283381497</v>
      </c>
      <c r="U11" s="37">
        <v>0</v>
      </c>
    </row>
    <row r="12" spans="1:21">
      <c r="A12" s="4">
        <v>40914</v>
      </c>
      <c r="B12" s="35">
        <v>0.57622807052612302</v>
      </c>
      <c r="C12" s="36">
        <v>0</v>
      </c>
      <c r="D12" s="37">
        <v>0.57622807052612302</v>
      </c>
      <c r="E12" s="38">
        <v>11.527879252375897</v>
      </c>
      <c r="F12" s="36">
        <v>0</v>
      </c>
      <c r="G12" s="37">
        <v>11.527879252375897</v>
      </c>
      <c r="H12" s="38">
        <v>7.3388377609252931E-2</v>
      </c>
      <c r="I12" s="37">
        <v>0</v>
      </c>
      <c r="J12" s="39">
        <v>1.8713590636444084E-2</v>
      </c>
      <c r="K12" s="38">
        <v>10.998956044162378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0.19113578301827339</v>
      </c>
      <c r="T12" s="36">
        <v>10.998956044162378</v>
      </c>
      <c r="U12" s="37">
        <v>0</v>
      </c>
    </row>
    <row r="13" spans="1:21">
      <c r="A13" s="4">
        <v>40915</v>
      </c>
      <c r="B13" s="35">
        <v>0.57303188705444341</v>
      </c>
      <c r="C13" s="36">
        <v>0</v>
      </c>
      <c r="D13" s="37">
        <v>0.57303188705444341</v>
      </c>
      <c r="E13" s="38">
        <v>11.460307252526585</v>
      </c>
      <c r="F13" s="36">
        <v>0</v>
      </c>
      <c r="G13" s="37">
        <v>11.460307252526585</v>
      </c>
      <c r="H13" s="38">
        <v>7.581285636901855E-2</v>
      </c>
      <c r="I13" s="37">
        <v>0</v>
      </c>
      <c r="J13" s="39">
        <v>1.8729897743225105E-2</v>
      </c>
      <c r="K13" s="38">
        <v>10.797908790797432</v>
      </c>
      <c r="L13" s="37">
        <v>0</v>
      </c>
      <c r="M13" s="38">
        <v>1</v>
      </c>
      <c r="N13" s="37">
        <v>0</v>
      </c>
      <c r="O13" s="39">
        <v>0</v>
      </c>
      <c r="P13" s="38">
        <v>0.18520693016815185</v>
      </c>
      <c r="Q13" s="36">
        <v>0.19121111643699643</v>
      </c>
      <c r="R13" s="37">
        <v>0</v>
      </c>
      <c r="S13" s="38">
        <v>0.13411133531454311</v>
      </c>
      <c r="T13" s="36">
        <v>10.612701860629281</v>
      </c>
      <c r="U13" s="37">
        <v>0</v>
      </c>
    </row>
    <row r="14" spans="1:21">
      <c r="A14" s="4">
        <v>40916</v>
      </c>
      <c r="B14" s="35">
        <v>0.57203794622802739</v>
      </c>
      <c r="C14" s="36">
        <v>0</v>
      </c>
      <c r="D14" s="37">
        <v>0.57203794622802739</v>
      </c>
      <c r="E14" s="38">
        <v>11.447809173636429</v>
      </c>
      <c r="F14" s="36">
        <v>0</v>
      </c>
      <c r="G14" s="37">
        <v>11.447809173636429</v>
      </c>
      <c r="H14" s="38">
        <v>7.3769907596588136E-2</v>
      </c>
      <c r="I14" s="37">
        <v>0</v>
      </c>
      <c r="J14" s="39">
        <v>1.8702522416687017E-2</v>
      </c>
      <c r="K14" s="38">
        <v>11.000639943741977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0.1003207281597156</v>
      </c>
      <c r="T14" s="36">
        <v>11.000639943741977</v>
      </c>
      <c r="U14" s="37">
        <v>0</v>
      </c>
    </row>
    <row r="15" spans="1:21">
      <c r="A15" s="4">
        <v>40917</v>
      </c>
      <c r="B15" s="35">
        <v>0.27866416569519042</v>
      </c>
      <c r="C15" s="36">
        <v>1.9313404541015625E-3</v>
      </c>
      <c r="D15" s="37">
        <v>0.28059550614929196</v>
      </c>
      <c r="E15" s="38">
        <v>5.6227680017012984</v>
      </c>
      <c r="F15" s="36">
        <v>0</v>
      </c>
      <c r="G15" s="37">
        <v>5.6227680017012984</v>
      </c>
      <c r="H15" s="38">
        <v>6.9684215364456181E-2</v>
      </c>
      <c r="I15" s="37">
        <v>0</v>
      </c>
      <c r="J15" s="39">
        <v>1.4732972633870439E-2</v>
      </c>
      <c r="K15" s="38">
        <v>4.5067230673020759</v>
      </c>
      <c r="L15" s="37">
        <v>0</v>
      </c>
      <c r="M15" s="38">
        <v>1</v>
      </c>
      <c r="N15" s="37">
        <v>0</v>
      </c>
      <c r="O15" s="39">
        <v>0</v>
      </c>
      <c r="P15" s="38">
        <v>0.31439575299072264</v>
      </c>
      <c r="Q15" s="36">
        <v>1.0951576865764194</v>
      </c>
      <c r="R15" s="37">
        <v>0</v>
      </c>
      <c r="S15" s="38">
        <v>0.32589813600571382</v>
      </c>
      <c r="T15" s="36">
        <v>4.1923273143113535</v>
      </c>
      <c r="U15" s="37">
        <v>0</v>
      </c>
    </row>
    <row r="16" spans="1:21">
      <c r="A16" s="4">
        <v>40918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7.4421705047607502E-3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4">
        <v>40919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1.1543238654178329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4">
        <v>40920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1.8738160985586858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4">
        <v>40921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0.41614809136673186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4">
        <v>40922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4">
        <v>40923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4">
        <v>40924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4">
        <v>40925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4">
        <v>40926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4">
        <v>40927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4">
        <v>40928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4">
        <v>40929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4">
        <v>40930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4">
        <v>40931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4">
        <v>40932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4">
        <v>40933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4">
        <v>40934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4">
        <v>40935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4">
        <v>40936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4">
        <v>40937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4">
        <v>40938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0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>
      <c r="A37" s="5">
        <v>40939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1.3740476913452148E-3</v>
      </c>
      <c r="I37" s="42">
        <v>2.5033326854910702E-3</v>
      </c>
      <c r="J37" s="44">
        <v>1.4825040791829427E-4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.75" thickTop="1">
      <c r="A38" s="26" t="s">
        <v>30</v>
      </c>
      <c r="B38" s="45">
        <f t="shared" ref="B38:U38" si="0">IF(SUM(B7:B37)&gt;0, AVERAGE(B7:B37), "")</f>
        <v>0.15595273824925573</v>
      </c>
      <c r="C38" s="45">
        <f t="shared" si="0"/>
        <v>6.2301304971018151E-5</v>
      </c>
      <c r="D38" s="45">
        <f t="shared" si="0"/>
        <v>0.15601503955422677</v>
      </c>
      <c r="E38" s="45">
        <f t="shared" si="0"/>
        <v>3.2225936175718268</v>
      </c>
      <c r="F38" s="45" t="str">
        <f t="shared" si="0"/>
        <v/>
      </c>
      <c r="G38" s="45">
        <f t="shared" si="0"/>
        <v>3.2225936175718268</v>
      </c>
      <c r="H38" s="45">
        <f t="shared" si="0"/>
        <v>2.1673742713066841E-2</v>
      </c>
      <c r="I38" s="45">
        <f t="shared" si="0"/>
        <v>8.0752667273905485E-5</v>
      </c>
      <c r="J38" s="45">
        <f t="shared" si="0"/>
        <v>5.5453719434266453E-3</v>
      </c>
      <c r="K38" s="45">
        <f t="shared" si="0"/>
        <v>3.0415513165763843</v>
      </c>
      <c r="L38" s="45" t="str">
        <f t="shared" si="0"/>
        <v/>
      </c>
      <c r="M38" s="45">
        <f t="shared" si="0"/>
        <v>0.29032258064516131</v>
      </c>
      <c r="N38" s="45" t="str">
        <f t="shared" si="0"/>
        <v/>
      </c>
      <c r="O38" s="45" t="str">
        <f t="shared" si="0"/>
        <v/>
      </c>
      <c r="P38" s="45">
        <f t="shared" si="0"/>
        <v>3.8969162180500644E-2</v>
      </c>
      <c r="Q38" s="45">
        <f t="shared" si="0"/>
        <v>0.15886092844048041</v>
      </c>
      <c r="R38" s="45" t="str">
        <f t="shared" si="0"/>
        <v/>
      </c>
      <c r="S38" s="45">
        <f t="shared" si="0"/>
        <v>5.3875205281690444E-2</v>
      </c>
      <c r="T38" s="45">
        <f t="shared" si="0"/>
        <v>3.0025821543958835</v>
      </c>
      <c r="U38" s="85" t="str">
        <f t="shared" si="0"/>
        <v/>
      </c>
    </row>
    <row r="39" spans="1:21" ht="15.75" thickBot="1">
      <c r="A39" s="27" t="s">
        <v>29</v>
      </c>
      <c r="B39" s="28">
        <f>SUM(B7:B37)</f>
        <v>4.8345348857269279</v>
      </c>
      <c r="C39" s="28">
        <f t="shared" ref="C39:U39" si="1">SUM(C7:C37)</f>
        <v>1.9313404541015625E-3</v>
      </c>
      <c r="D39" s="28">
        <f t="shared" si="1"/>
        <v>4.8364662261810301</v>
      </c>
      <c r="E39" s="28">
        <f t="shared" si="1"/>
        <v>99.900402144726627</v>
      </c>
      <c r="F39" s="28">
        <f t="shared" si="1"/>
        <v>0</v>
      </c>
      <c r="G39" s="28">
        <f t="shared" si="1"/>
        <v>99.900402144726627</v>
      </c>
      <c r="H39" s="28">
        <f t="shared" si="1"/>
        <v>0.67188602410507203</v>
      </c>
      <c r="I39" s="28">
        <f t="shared" si="1"/>
        <v>2.5033326854910702E-3</v>
      </c>
      <c r="J39" s="28">
        <f t="shared" si="1"/>
        <v>0.17190653024622601</v>
      </c>
      <c r="K39" s="28">
        <f t="shared" si="1"/>
        <v>94.28809081386791</v>
      </c>
      <c r="L39" s="28">
        <f t="shared" si="1"/>
        <v>0</v>
      </c>
      <c r="M39" s="28">
        <f t="shared" si="1"/>
        <v>9</v>
      </c>
      <c r="N39" s="28">
        <f t="shared" si="1"/>
        <v>0</v>
      </c>
      <c r="O39" s="28">
        <f t="shared" si="1"/>
        <v>0</v>
      </c>
      <c r="P39" s="28">
        <f t="shared" si="1"/>
        <v>1.20804402759552</v>
      </c>
      <c r="Q39" s="28">
        <f t="shared" si="1"/>
        <v>4.9246887816548925</v>
      </c>
      <c r="R39" s="28">
        <f t="shared" si="1"/>
        <v>0</v>
      </c>
      <c r="S39" s="28">
        <f t="shared" si="1"/>
        <v>1.6701313637324038</v>
      </c>
      <c r="T39" s="28">
        <f t="shared" si="1"/>
        <v>93.080046786272391</v>
      </c>
      <c r="U39" s="29">
        <f t="shared" si="1"/>
        <v>0</v>
      </c>
    </row>
    <row r="40" spans="1:21" ht="15.75" thickTop="1"/>
    <row r="299" spans="104:104">
      <c r="CZ299" t="s">
        <v>69</v>
      </c>
    </row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January!$A$4+31</f>
        <v>40940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40940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0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3">
        <v>40941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0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3">
        <v>40942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3">
        <v>40943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3">
        <v>40944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0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3">
        <v>40945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0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3">
        <v>40946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0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3">
        <v>40947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0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3">
        <v>40948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0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>
      <c r="A16" s="3">
        <v>40949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3">
        <v>40950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3">
        <v>40951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3">
        <v>40952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3">
        <v>40953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3">
        <v>40954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3">
        <v>40955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3">
        <v>40956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3">
        <v>40957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3">
        <v>40958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3">
        <v>40959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3">
        <v>40960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3">
        <v>40961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3">
        <v>40962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3">
        <v>40963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3">
        <v>40964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3">
        <v>40965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3">
        <v>40966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3">
        <v>40967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3">
        <v>40968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5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>
      <c r="U40" s="141" t="s">
        <v>70</v>
      </c>
    </row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B40" sqref="B40"/>
    </sheetView>
  </sheetViews>
  <sheetFormatPr defaultRowHeight="15"/>
  <cols>
    <col min="1" max="1" width="12.7109375" style="94" bestFit="1" customWidth="1"/>
    <col min="2" max="21" width="27.42578125" style="94" customWidth="1"/>
    <col min="22" max="16384" width="9.140625" style="94"/>
  </cols>
  <sheetData>
    <row r="3" spans="1:21" ht="15.75" thickBot="1"/>
    <row r="4" spans="1:21" ht="28.5" customHeight="1" thickTop="1" thickBot="1">
      <c r="A4" s="192">
        <f>February!$A$4+31</f>
        <v>40971</v>
      </c>
      <c r="B4" s="193"/>
      <c r="C4" s="194" t="s">
        <v>32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6"/>
    </row>
    <row r="5" spans="1:21" ht="31.5" customHeight="1" thickTop="1" thickBot="1">
      <c r="B5" s="197" t="s">
        <v>2</v>
      </c>
      <c r="C5" s="198"/>
      <c r="D5" s="199"/>
      <c r="E5" s="200" t="s">
        <v>3</v>
      </c>
      <c r="F5" s="201"/>
      <c r="G5" s="202"/>
      <c r="H5" s="203" t="s">
        <v>4</v>
      </c>
      <c r="I5" s="204"/>
      <c r="J5" s="95" t="s">
        <v>5</v>
      </c>
      <c r="K5" s="205" t="s">
        <v>7</v>
      </c>
      <c r="L5" s="206"/>
      <c r="M5" s="207" t="s">
        <v>6</v>
      </c>
      <c r="N5" s="208"/>
      <c r="O5" s="96" t="s">
        <v>8</v>
      </c>
      <c r="P5" s="209" t="s">
        <v>25</v>
      </c>
      <c r="Q5" s="210"/>
      <c r="R5" s="211"/>
      <c r="S5" s="212" t="s">
        <v>9</v>
      </c>
      <c r="T5" s="213"/>
      <c r="U5" s="214"/>
    </row>
    <row r="6" spans="1:21" s="118" customFormat="1" ht="16.5" thickTop="1" thickBot="1">
      <c r="A6" s="97" t="s">
        <v>16</v>
      </c>
      <c r="B6" s="98" t="s">
        <v>10</v>
      </c>
      <c r="C6" s="99" t="s">
        <v>11</v>
      </c>
      <c r="D6" s="100" t="s">
        <v>12</v>
      </c>
      <c r="E6" s="101" t="s">
        <v>13</v>
      </c>
      <c r="F6" s="102" t="s">
        <v>14</v>
      </c>
      <c r="G6" s="103" t="s">
        <v>15</v>
      </c>
      <c r="H6" s="104" t="s">
        <v>17</v>
      </c>
      <c r="I6" s="105" t="s">
        <v>18</v>
      </c>
      <c r="J6" s="106" t="s">
        <v>19</v>
      </c>
      <c r="K6" s="107" t="s">
        <v>20</v>
      </c>
      <c r="L6" s="108" t="s">
        <v>21</v>
      </c>
      <c r="M6" s="109" t="s">
        <v>0</v>
      </c>
      <c r="N6" s="110" t="s">
        <v>1</v>
      </c>
      <c r="O6" s="111" t="s">
        <v>22</v>
      </c>
      <c r="P6" s="112" t="s">
        <v>31</v>
      </c>
      <c r="Q6" s="113" t="s">
        <v>23</v>
      </c>
      <c r="R6" s="114" t="s">
        <v>24</v>
      </c>
      <c r="S6" s="115" t="s">
        <v>26</v>
      </c>
      <c r="T6" s="116" t="s">
        <v>27</v>
      </c>
      <c r="U6" s="117" t="s">
        <v>28</v>
      </c>
    </row>
    <row r="7" spans="1:21">
      <c r="A7" s="119">
        <v>40969</v>
      </c>
      <c r="B7" s="120">
        <v>0</v>
      </c>
      <c r="C7" s="121">
        <v>0</v>
      </c>
      <c r="D7" s="122">
        <v>0</v>
      </c>
      <c r="E7" s="123">
        <v>0</v>
      </c>
      <c r="F7" s="121">
        <v>0</v>
      </c>
      <c r="G7" s="122">
        <v>0</v>
      </c>
      <c r="H7" s="123">
        <v>0</v>
      </c>
      <c r="I7" s="122">
        <v>0</v>
      </c>
      <c r="J7" s="124">
        <v>0</v>
      </c>
      <c r="K7" s="123">
        <v>0</v>
      </c>
      <c r="L7" s="122">
        <v>0</v>
      </c>
      <c r="M7" s="123">
        <v>0</v>
      </c>
      <c r="N7" s="122">
        <v>0</v>
      </c>
      <c r="O7" s="124">
        <v>0</v>
      </c>
      <c r="P7" s="123">
        <v>0</v>
      </c>
      <c r="Q7" s="121">
        <v>0</v>
      </c>
      <c r="R7" s="122">
        <v>0</v>
      </c>
      <c r="S7" s="123">
        <v>0</v>
      </c>
      <c r="T7" s="121">
        <v>0</v>
      </c>
      <c r="U7" s="122">
        <v>0</v>
      </c>
    </row>
    <row r="8" spans="1:21">
      <c r="A8" s="119">
        <v>40970</v>
      </c>
      <c r="B8" s="125">
        <v>0</v>
      </c>
      <c r="C8" s="126">
        <v>0</v>
      </c>
      <c r="D8" s="127">
        <v>0</v>
      </c>
      <c r="E8" s="128">
        <v>0</v>
      </c>
      <c r="F8" s="126">
        <v>0</v>
      </c>
      <c r="G8" s="127">
        <v>0</v>
      </c>
      <c r="H8" s="128">
        <v>0</v>
      </c>
      <c r="I8" s="127">
        <v>0</v>
      </c>
      <c r="J8" s="129">
        <v>0</v>
      </c>
      <c r="K8" s="128">
        <v>0</v>
      </c>
      <c r="L8" s="127">
        <v>0</v>
      </c>
      <c r="M8" s="128">
        <v>0</v>
      </c>
      <c r="N8" s="127">
        <v>0</v>
      </c>
      <c r="O8" s="129">
        <v>0</v>
      </c>
      <c r="P8" s="128">
        <v>0</v>
      </c>
      <c r="Q8" s="126">
        <v>0</v>
      </c>
      <c r="R8" s="127">
        <v>0</v>
      </c>
      <c r="S8" s="128">
        <v>0</v>
      </c>
      <c r="T8" s="126">
        <v>0</v>
      </c>
      <c r="U8" s="127">
        <v>0</v>
      </c>
    </row>
    <row r="9" spans="1:21">
      <c r="A9" s="119">
        <v>40971</v>
      </c>
      <c r="B9" s="125">
        <v>0</v>
      </c>
      <c r="C9" s="126">
        <v>0</v>
      </c>
      <c r="D9" s="127">
        <v>0</v>
      </c>
      <c r="E9" s="128">
        <v>0</v>
      </c>
      <c r="F9" s="126">
        <v>0</v>
      </c>
      <c r="G9" s="127">
        <v>0</v>
      </c>
      <c r="H9" s="128">
        <v>0</v>
      </c>
      <c r="I9" s="127">
        <v>0</v>
      </c>
      <c r="J9" s="129">
        <v>0</v>
      </c>
      <c r="K9" s="128">
        <v>0</v>
      </c>
      <c r="L9" s="127">
        <v>0</v>
      </c>
      <c r="M9" s="128">
        <v>0</v>
      </c>
      <c r="N9" s="127">
        <v>0</v>
      </c>
      <c r="O9" s="129">
        <v>0</v>
      </c>
      <c r="P9" s="128">
        <v>0</v>
      </c>
      <c r="Q9" s="126">
        <v>0</v>
      </c>
      <c r="R9" s="127">
        <v>0</v>
      </c>
      <c r="S9" s="128">
        <v>0</v>
      </c>
      <c r="T9" s="126">
        <v>0</v>
      </c>
      <c r="U9" s="127">
        <v>0</v>
      </c>
    </row>
    <row r="10" spans="1:21">
      <c r="A10" s="119">
        <v>40972</v>
      </c>
      <c r="B10" s="125">
        <v>0</v>
      </c>
      <c r="C10" s="126">
        <v>0</v>
      </c>
      <c r="D10" s="127">
        <v>0</v>
      </c>
      <c r="E10" s="128">
        <v>0</v>
      </c>
      <c r="F10" s="126">
        <v>0</v>
      </c>
      <c r="G10" s="127">
        <v>0</v>
      </c>
      <c r="H10" s="128">
        <v>0</v>
      </c>
      <c r="I10" s="127">
        <v>0</v>
      </c>
      <c r="J10" s="129">
        <v>0</v>
      </c>
      <c r="K10" s="128">
        <v>0</v>
      </c>
      <c r="L10" s="127">
        <v>0</v>
      </c>
      <c r="M10" s="128">
        <v>0</v>
      </c>
      <c r="N10" s="127">
        <v>0</v>
      </c>
      <c r="O10" s="129">
        <v>0</v>
      </c>
      <c r="P10" s="128">
        <v>0</v>
      </c>
      <c r="Q10" s="126">
        <v>0</v>
      </c>
      <c r="R10" s="127">
        <v>0</v>
      </c>
      <c r="S10" s="128">
        <v>0</v>
      </c>
      <c r="T10" s="126">
        <v>0</v>
      </c>
      <c r="U10" s="127">
        <v>0</v>
      </c>
    </row>
    <row r="11" spans="1:21">
      <c r="A11" s="119">
        <v>40973</v>
      </c>
      <c r="B11" s="125">
        <v>0</v>
      </c>
      <c r="C11" s="126">
        <v>0</v>
      </c>
      <c r="D11" s="127">
        <v>0</v>
      </c>
      <c r="E11" s="128">
        <v>0</v>
      </c>
      <c r="F11" s="126">
        <v>0</v>
      </c>
      <c r="G11" s="127">
        <v>0</v>
      </c>
      <c r="H11" s="128">
        <v>0</v>
      </c>
      <c r="I11" s="127">
        <v>0</v>
      </c>
      <c r="J11" s="129">
        <v>0</v>
      </c>
      <c r="K11" s="128">
        <v>0</v>
      </c>
      <c r="L11" s="127">
        <v>0</v>
      </c>
      <c r="M11" s="128">
        <v>0</v>
      </c>
      <c r="N11" s="127">
        <v>0</v>
      </c>
      <c r="O11" s="129">
        <v>0</v>
      </c>
      <c r="P11" s="128">
        <v>0</v>
      </c>
      <c r="Q11" s="126">
        <v>0</v>
      </c>
      <c r="R11" s="127">
        <v>0</v>
      </c>
      <c r="S11" s="128">
        <v>0</v>
      </c>
      <c r="T11" s="126">
        <v>0</v>
      </c>
      <c r="U11" s="127">
        <v>0</v>
      </c>
    </row>
    <row r="12" spans="1:21">
      <c r="A12" s="119">
        <v>40974</v>
      </c>
      <c r="B12" s="125">
        <v>0</v>
      </c>
      <c r="C12" s="126">
        <v>0</v>
      </c>
      <c r="D12" s="127">
        <v>0</v>
      </c>
      <c r="E12" s="128">
        <v>0</v>
      </c>
      <c r="F12" s="126">
        <v>0</v>
      </c>
      <c r="G12" s="127">
        <v>0</v>
      </c>
      <c r="H12" s="128">
        <v>0</v>
      </c>
      <c r="I12" s="127">
        <v>0</v>
      </c>
      <c r="J12" s="129">
        <v>0</v>
      </c>
      <c r="K12" s="128">
        <v>0</v>
      </c>
      <c r="L12" s="127">
        <v>0</v>
      </c>
      <c r="M12" s="128">
        <v>0</v>
      </c>
      <c r="N12" s="127">
        <v>0</v>
      </c>
      <c r="O12" s="129">
        <v>0</v>
      </c>
      <c r="P12" s="128">
        <v>0</v>
      </c>
      <c r="Q12" s="126">
        <v>0</v>
      </c>
      <c r="R12" s="127">
        <v>0</v>
      </c>
      <c r="S12" s="128">
        <v>0</v>
      </c>
      <c r="T12" s="126">
        <v>0</v>
      </c>
      <c r="U12" s="127">
        <v>0</v>
      </c>
    </row>
    <row r="13" spans="1:21">
      <c r="A13" s="119">
        <v>40975</v>
      </c>
      <c r="B13" s="125">
        <v>0</v>
      </c>
      <c r="C13" s="126">
        <v>0</v>
      </c>
      <c r="D13" s="127">
        <v>0</v>
      </c>
      <c r="E13" s="128">
        <v>0</v>
      </c>
      <c r="F13" s="126">
        <v>0</v>
      </c>
      <c r="G13" s="127">
        <v>0</v>
      </c>
      <c r="H13" s="128">
        <v>0</v>
      </c>
      <c r="I13" s="127">
        <v>0</v>
      </c>
      <c r="J13" s="129">
        <v>0</v>
      </c>
      <c r="K13" s="128">
        <v>0</v>
      </c>
      <c r="L13" s="127">
        <v>0</v>
      </c>
      <c r="M13" s="128">
        <v>0</v>
      </c>
      <c r="N13" s="127">
        <v>0</v>
      </c>
      <c r="O13" s="129">
        <v>0</v>
      </c>
      <c r="P13" s="128">
        <v>0</v>
      </c>
      <c r="Q13" s="126">
        <v>0</v>
      </c>
      <c r="R13" s="127">
        <v>0</v>
      </c>
      <c r="S13" s="128">
        <v>0</v>
      </c>
      <c r="T13" s="126">
        <v>0</v>
      </c>
      <c r="U13" s="127">
        <v>0</v>
      </c>
    </row>
    <row r="14" spans="1:21">
      <c r="A14" s="119">
        <v>40976</v>
      </c>
      <c r="B14" s="125">
        <v>0</v>
      </c>
      <c r="C14" s="126">
        <v>0</v>
      </c>
      <c r="D14" s="127">
        <v>0</v>
      </c>
      <c r="E14" s="128">
        <v>0</v>
      </c>
      <c r="F14" s="126">
        <v>0</v>
      </c>
      <c r="G14" s="127">
        <v>0</v>
      </c>
      <c r="H14" s="128">
        <v>0</v>
      </c>
      <c r="I14" s="127">
        <v>0</v>
      </c>
      <c r="J14" s="129">
        <v>0</v>
      </c>
      <c r="K14" s="128">
        <v>0</v>
      </c>
      <c r="L14" s="127">
        <v>0</v>
      </c>
      <c r="M14" s="128">
        <v>0</v>
      </c>
      <c r="N14" s="127">
        <v>0</v>
      </c>
      <c r="O14" s="129">
        <v>0</v>
      </c>
      <c r="P14" s="128">
        <v>0</v>
      </c>
      <c r="Q14" s="126">
        <v>0</v>
      </c>
      <c r="R14" s="127">
        <v>0</v>
      </c>
      <c r="S14" s="128">
        <v>0</v>
      </c>
      <c r="T14" s="126">
        <v>0</v>
      </c>
      <c r="U14" s="127">
        <v>0</v>
      </c>
    </row>
    <row r="15" spans="1:21">
      <c r="A15" s="119">
        <v>40977</v>
      </c>
      <c r="B15" s="125">
        <v>0</v>
      </c>
      <c r="C15" s="126">
        <v>0</v>
      </c>
      <c r="D15" s="127">
        <v>0</v>
      </c>
      <c r="E15" s="128">
        <v>0</v>
      </c>
      <c r="F15" s="126">
        <v>0</v>
      </c>
      <c r="G15" s="127">
        <v>0</v>
      </c>
      <c r="H15" s="128">
        <v>0</v>
      </c>
      <c r="I15" s="127">
        <v>0</v>
      </c>
      <c r="J15" s="129">
        <v>0</v>
      </c>
      <c r="K15" s="128">
        <v>0</v>
      </c>
      <c r="L15" s="127">
        <v>0</v>
      </c>
      <c r="M15" s="128">
        <v>0</v>
      </c>
      <c r="N15" s="127">
        <v>0</v>
      </c>
      <c r="O15" s="129">
        <v>0</v>
      </c>
      <c r="P15" s="128">
        <v>0</v>
      </c>
      <c r="Q15" s="126">
        <v>0</v>
      </c>
      <c r="R15" s="127">
        <v>0</v>
      </c>
      <c r="S15" s="128">
        <v>0</v>
      </c>
      <c r="T15" s="126">
        <v>0</v>
      </c>
      <c r="U15" s="127">
        <v>0</v>
      </c>
    </row>
    <row r="16" spans="1:21">
      <c r="A16" s="119">
        <v>40978</v>
      </c>
      <c r="B16" s="125">
        <v>0</v>
      </c>
      <c r="C16" s="126">
        <v>0</v>
      </c>
      <c r="D16" s="127">
        <v>0</v>
      </c>
      <c r="E16" s="128">
        <v>0</v>
      </c>
      <c r="F16" s="126">
        <v>0</v>
      </c>
      <c r="G16" s="127">
        <v>0</v>
      </c>
      <c r="H16" s="128">
        <v>0</v>
      </c>
      <c r="I16" s="127">
        <v>0</v>
      </c>
      <c r="J16" s="129">
        <v>0</v>
      </c>
      <c r="K16" s="128">
        <v>0</v>
      </c>
      <c r="L16" s="127">
        <v>0</v>
      </c>
      <c r="M16" s="128">
        <v>0</v>
      </c>
      <c r="N16" s="127">
        <v>0</v>
      </c>
      <c r="O16" s="129">
        <v>0</v>
      </c>
      <c r="P16" s="128">
        <v>0</v>
      </c>
      <c r="Q16" s="126">
        <v>0</v>
      </c>
      <c r="R16" s="127">
        <v>0</v>
      </c>
      <c r="S16" s="128">
        <v>0</v>
      </c>
      <c r="T16" s="126">
        <v>0</v>
      </c>
      <c r="U16" s="127">
        <v>0</v>
      </c>
    </row>
    <row r="17" spans="1:21">
      <c r="A17" s="119">
        <v>40979</v>
      </c>
      <c r="B17" s="125">
        <v>0</v>
      </c>
      <c r="C17" s="126">
        <v>0</v>
      </c>
      <c r="D17" s="127">
        <v>0</v>
      </c>
      <c r="E17" s="128">
        <v>0</v>
      </c>
      <c r="F17" s="126">
        <v>0</v>
      </c>
      <c r="G17" s="127">
        <v>0</v>
      </c>
      <c r="H17" s="128">
        <v>0</v>
      </c>
      <c r="I17" s="127">
        <v>0</v>
      </c>
      <c r="J17" s="129">
        <v>0</v>
      </c>
      <c r="K17" s="128">
        <v>0</v>
      </c>
      <c r="L17" s="127">
        <v>0</v>
      </c>
      <c r="M17" s="128">
        <v>0</v>
      </c>
      <c r="N17" s="127">
        <v>0</v>
      </c>
      <c r="O17" s="129">
        <v>0</v>
      </c>
      <c r="P17" s="128">
        <v>0</v>
      </c>
      <c r="Q17" s="126">
        <v>0</v>
      </c>
      <c r="R17" s="127">
        <v>0</v>
      </c>
      <c r="S17" s="128">
        <v>0</v>
      </c>
      <c r="T17" s="126">
        <v>0</v>
      </c>
      <c r="U17" s="127">
        <v>0</v>
      </c>
    </row>
    <row r="18" spans="1:21">
      <c r="A18" s="119">
        <v>40980</v>
      </c>
      <c r="B18" s="125">
        <v>0</v>
      </c>
      <c r="C18" s="126">
        <v>0</v>
      </c>
      <c r="D18" s="127">
        <v>0</v>
      </c>
      <c r="E18" s="128">
        <v>0</v>
      </c>
      <c r="F18" s="126">
        <v>0</v>
      </c>
      <c r="G18" s="127">
        <v>0</v>
      </c>
      <c r="H18" s="128">
        <v>0</v>
      </c>
      <c r="I18" s="127">
        <v>0</v>
      </c>
      <c r="J18" s="129">
        <v>0</v>
      </c>
      <c r="K18" s="128">
        <v>0</v>
      </c>
      <c r="L18" s="127">
        <v>0</v>
      </c>
      <c r="M18" s="128">
        <v>0</v>
      </c>
      <c r="N18" s="127">
        <v>0</v>
      </c>
      <c r="O18" s="129">
        <v>0</v>
      </c>
      <c r="P18" s="128">
        <v>0</v>
      </c>
      <c r="Q18" s="126">
        <v>0</v>
      </c>
      <c r="R18" s="127">
        <v>0</v>
      </c>
      <c r="S18" s="128">
        <v>0</v>
      </c>
      <c r="T18" s="126">
        <v>0</v>
      </c>
      <c r="U18" s="127">
        <v>0</v>
      </c>
    </row>
    <row r="19" spans="1:21">
      <c r="A19" s="119">
        <v>40981</v>
      </c>
      <c r="B19" s="125">
        <v>0</v>
      </c>
      <c r="C19" s="126">
        <v>0</v>
      </c>
      <c r="D19" s="127">
        <v>0</v>
      </c>
      <c r="E19" s="128">
        <v>0</v>
      </c>
      <c r="F19" s="126">
        <v>0</v>
      </c>
      <c r="G19" s="127">
        <v>0</v>
      </c>
      <c r="H19" s="128">
        <v>0</v>
      </c>
      <c r="I19" s="127">
        <v>0</v>
      </c>
      <c r="J19" s="129">
        <v>0</v>
      </c>
      <c r="K19" s="128">
        <v>0</v>
      </c>
      <c r="L19" s="127">
        <v>0</v>
      </c>
      <c r="M19" s="128">
        <v>0</v>
      </c>
      <c r="N19" s="127">
        <v>0</v>
      </c>
      <c r="O19" s="129">
        <v>0</v>
      </c>
      <c r="P19" s="128">
        <v>0</v>
      </c>
      <c r="Q19" s="126">
        <v>0</v>
      </c>
      <c r="R19" s="127">
        <v>0</v>
      </c>
      <c r="S19" s="128">
        <v>0</v>
      </c>
      <c r="T19" s="126">
        <v>0</v>
      </c>
      <c r="U19" s="127">
        <v>0</v>
      </c>
    </row>
    <row r="20" spans="1:21">
      <c r="A20" s="119">
        <v>40982</v>
      </c>
      <c r="B20" s="125">
        <v>0</v>
      </c>
      <c r="C20" s="126">
        <v>0</v>
      </c>
      <c r="D20" s="127">
        <v>0</v>
      </c>
      <c r="E20" s="128">
        <v>0</v>
      </c>
      <c r="F20" s="126">
        <v>0</v>
      </c>
      <c r="G20" s="127">
        <v>0</v>
      </c>
      <c r="H20" s="128">
        <v>0</v>
      </c>
      <c r="I20" s="127">
        <v>0</v>
      </c>
      <c r="J20" s="129">
        <v>0</v>
      </c>
      <c r="K20" s="128">
        <v>0</v>
      </c>
      <c r="L20" s="127">
        <v>0</v>
      </c>
      <c r="M20" s="128">
        <v>0</v>
      </c>
      <c r="N20" s="127">
        <v>0</v>
      </c>
      <c r="O20" s="129">
        <v>0</v>
      </c>
      <c r="P20" s="128">
        <v>0</v>
      </c>
      <c r="Q20" s="126">
        <v>0</v>
      </c>
      <c r="R20" s="127">
        <v>0</v>
      </c>
      <c r="S20" s="128">
        <v>0</v>
      </c>
      <c r="T20" s="126">
        <v>0</v>
      </c>
      <c r="U20" s="127">
        <v>0</v>
      </c>
    </row>
    <row r="21" spans="1:21">
      <c r="A21" s="119">
        <v>40983</v>
      </c>
      <c r="B21" s="125">
        <v>0</v>
      </c>
      <c r="C21" s="126">
        <v>0</v>
      </c>
      <c r="D21" s="127">
        <v>0</v>
      </c>
      <c r="E21" s="128">
        <v>0</v>
      </c>
      <c r="F21" s="126">
        <v>0</v>
      </c>
      <c r="G21" s="127">
        <v>0</v>
      </c>
      <c r="H21" s="128">
        <v>0</v>
      </c>
      <c r="I21" s="127">
        <v>0</v>
      </c>
      <c r="J21" s="129">
        <v>0</v>
      </c>
      <c r="K21" s="128">
        <v>0</v>
      </c>
      <c r="L21" s="127">
        <v>0</v>
      </c>
      <c r="M21" s="128">
        <v>0</v>
      </c>
      <c r="N21" s="127">
        <v>0</v>
      </c>
      <c r="O21" s="129">
        <v>0</v>
      </c>
      <c r="P21" s="128">
        <v>0</v>
      </c>
      <c r="Q21" s="126">
        <v>0</v>
      </c>
      <c r="R21" s="127">
        <v>0</v>
      </c>
      <c r="S21" s="128">
        <v>0</v>
      </c>
      <c r="T21" s="126">
        <v>0</v>
      </c>
      <c r="U21" s="127">
        <v>0</v>
      </c>
    </row>
    <row r="22" spans="1:21">
      <c r="A22" s="119">
        <v>40984</v>
      </c>
      <c r="B22" s="125">
        <v>0</v>
      </c>
      <c r="C22" s="126">
        <v>0</v>
      </c>
      <c r="D22" s="127">
        <v>0</v>
      </c>
      <c r="E22" s="128">
        <v>0</v>
      </c>
      <c r="F22" s="126">
        <v>0</v>
      </c>
      <c r="G22" s="127">
        <v>0</v>
      </c>
      <c r="H22" s="128">
        <v>0</v>
      </c>
      <c r="I22" s="127">
        <v>0</v>
      </c>
      <c r="J22" s="129">
        <v>0</v>
      </c>
      <c r="K22" s="128">
        <v>0</v>
      </c>
      <c r="L22" s="127">
        <v>0</v>
      </c>
      <c r="M22" s="128">
        <v>0</v>
      </c>
      <c r="N22" s="127">
        <v>0</v>
      </c>
      <c r="O22" s="129">
        <v>0</v>
      </c>
      <c r="P22" s="128">
        <v>0</v>
      </c>
      <c r="Q22" s="126">
        <v>0</v>
      </c>
      <c r="R22" s="127">
        <v>0</v>
      </c>
      <c r="S22" s="128">
        <v>0</v>
      </c>
      <c r="T22" s="126">
        <v>0</v>
      </c>
      <c r="U22" s="127">
        <v>0</v>
      </c>
    </row>
    <row r="23" spans="1:21">
      <c r="A23" s="119">
        <v>40985</v>
      </c>
      <c r="B23" s="125">
        <v>0</v>
      </c>
      <c r="C23" s="126">
        <v>0</v>
      </c>
      <c r="D23" s="127">
        <v>0</v>
      </c>
      <c r="E23" s="128">
        <v>0</v>
      </c>
      <c r="F23" s="126">
        <v>0</v>
      </c>
      <c r="G23" s="127">
        <v>0</v>
      </c>
      <c r="H23" s="128">
        <v>0</v>
      </c>
      <c r="I23" s="127">
        <v>0</v>
      </c>
      <c r="J23" s="129">
        <v>0</v>
      </c>
      <c r="K23" s="128">
        <v>0</v>
      </c>
      <c r="L23" s="127">
        <v>0</v>
      </c>
      <c r="M23" s="128">
        <v>0</v>
      </c>
      <c r="N23" s="127">
        <v>0</v>
      </c>
      <c r="O23" s="129">
        <v>0</v>
      </c>
      <c r="P23" s="128">
        <v>0</v>
      </c>
      <c r="Q23" s="126">
        <v>0</v>
      </c>
      <c r="R23" s="127">
        <v>0</v>
      </c>
      <c r="S23" s="128">
        <v>0</v>
      </c>
      <c r="T23" s="126">
        <v>0</v>
      </c>
      <c r="U23" s="127">
        <v>0</v>
      </c>
    </row>
    <row r="24" spans="1:21">
      <c r="A24" s="119">
        <v>40986</v>
      </c>
      <c r="B24" s="125">
        <v>0</v>
      </c>
      <c r="C24" s="126">
        <v>0</v>
      </c>
      <c r="D24" s="127">
        <v>0</v>
      </c>
      <c r="E24" s="128">
        <v>0</v>
      </c>
      <c r="F24" s="126">
        <v>0</v>
      </c>
      <c r="G24" s="127">
        <v>0</v>
      </c>
      <c r="H24" s="128">
        <v>0</v>
      </c>
      <c r="I24" s="127">
        <v>0</v>
      </c>
      <c r="J24" s="129">
        <v>0</v>
      </c>
      <c r="K24" s="128">
        <v>0</v>
      </c>
      <c r="L24" s="127">
        <v>0</v>
      </c>
      <c r="M24" s="128">
        <v>0</v>
      </c>
      <c r="N24" s="127">
        <v>0</v>
      </c>
      <c r="O24" s="129">
        <v>0</v>
      </c>
      <c r="P24" s="128">
        <v>0</v>
      </c>
      <c r="Q24" s="126">
        <v>0</v>
      </c>
      <c r="R24" s="127">
        <v>0</v>
      </c>
      <c r="S24" s="128">
        <v>0</v>
      </c>
      <c r="T24" s="126">
        <v>0</v>
      </c>
      <c r="U24" s="127">
        <v>0</v>
      </c>
    </row>
    <row r="25" spans="1:21">
      <c r="A25" s="119">
        <v>40987</v>
      </c>
      <c r="B25" s="125">
        <v>0</v>
      </c>
      <c r="C25" s="126">
        <v>0</v>
      </c>
      <c r="D25" s="127">
        <v>0</v>
      </c>
      <c r="E25" s="128">
        <v>0</v>
      </c>
      <c r="F25" s="126">
        <v>0</v>
      </c>
      <c r="G25" s="127">
        <v>0</v>
      </c>
      <c r="H25" s="128">
        <v>0</v>
      </c>
      <c r="I25" s="127">
        <v>0</v>
      </c>
      <c r="J25" s="129">
        <v>0</v>
      </c>
      <c r="K25" s="128">
        <v>0</v>
      </c>
      <c r="L25" s="127">
        <v>0</v>
      </c>
      <c r="M25" s="128">
        <v>0</v>
      </c>
      <c r="N25" s="127">
        <v>0</v>
      </c>
      <c r="O25" s="129">
        <v>0</v>
      </c>
      <c r="P25" s="128">
        <v>0</v>
      </c>
      <c r="Q25" s="126">
        <v>0</v>
      </c>
      <c r="R25" s="127">
        <v>0</v>
      </c>
      <c r="S25" s="128">
        <v>0</v>
      </c>
      <c r="T25" s="126">
        <v>0</v>
      </c>
      <c r="U25" s="127">
        <v>0</v>
      </c>
    </row>
    <row r="26" spans="1:21">
      <c r="A26" s="119">
        <v>40988</v>
      </c>
      <c r="B26" s="125">
        <v>0</v>
      </c>
      <c r="C26" s="126">
        <v>0</v>
      </c>
      <c r="D26" s="127">
        <v>0</v>
      </c>
      <c r="E26" s="128">
        <v>0</v>
      </c>
      <c r="F26" s="126">
        <v>0</v>
      </c>
      <c r="G26" s="127">
        <v>0</v>
      </c>
      <c r="H26" s="128">
        <v>0</v>
      </c>
      <c r="I26" s="127">
        <v>0</v>
      </c>
      <c r="J26" s="129">
        <v>0</v>
      </c>
      <c r="K26" s="128">
        <v>0</v>
      </c>
      <c r="L26" s="127">
        <v>0</v>
      </c>
      <c r="M26" s="128">
        <v>0</v>
      </c>
      <c r="N26" s="127">
        <v>0</v>
      </c>
      <c r="O26" s="129">
        <v>0</v>
      </c>
      <c r="P26" s="128">
        <v>0</v>
      </c>
      <c r="Q26" s="126">
        <v>0</v>
      </c>
      <c r="R26" s="127">
        <v>0</v>
      </c>
      <c r="S26" s="128">
        <v>0</v>
      </c>
      <c r="T26" s="126">
        <v>0</v>
      </c>
      <c r="U26" s="127">
        <v>0</v>
      </c>
    </row>
    <row r="27" spans="1:21">
      <c r="A27" s="119">
        <v>40989</v>
      </c>
      <c r="B27" s="125">
        <v>0</v>
      </c>
      <c r="C27" s="126">
        <v>0</v>
      </c>
      <c r="D27" s="127">
        <v>0</v>
      </c>
      <c r="E27" s="128">
        <v>0</v>
      </c>
      <c r="F27" s="126">
        <v>0</v>
      </c>
      <c r="G27" s="127">
        <v>0</v>
      </c>
      <c r="H27" s="128">
        <v>0</v>
      </c>
      <c r="I27" s="127">
        <v>0</v>
      </c>
      <c r="J27" s="129">
        <v>0</v>
      </c>
      <c r="K27" s="128">
        <v>0</v>
      </c>
      <c r="L27" s="127">
        <v>0</v>
      </c>
      <c r="M27" s="128">
        <v>0</v>
      </c>
      <c r="N27" s="127">
        <v>0</v>
      </c>
      <c r="O27" s="129">
        <v>0</v>
      </c>
      <c r="P27" s="128">
        <v>0</v>
      </c>
      <c r="Q27" s="126">
        <v>0</v>
      </c>
      <c r="R27" s="127">
        <v>0</v>
      </c>
      <c r="S27" s="128">
        <v>0</v>
      </c>
      <c r="T27" s="126">
        <v>0</v>
      </c>
      <c r="U27" s="127">
        <v>0</v>
      </c>
    </row>
    <row r="28" spans="1:21">
      <c r="A28" s="119">
        <v>40990</v>
      </c>
      <c r="B28" s="125">
        <v>0</v>
      </c>
      <c r="C28" s="126">
        <v>0</v>
      </c>
      <c r="D28" s="127">
        <v>0</v>
      </c>
      <c r="E28" s="128">
        <v>0</v>
      </c>
      <c r="F28" s="126">
        <v>0</v>
      </c>
      <c r="G28" s="127">
        <v>0</v>
      </c>
      <c r="H28" s="128">
        <v>0</v>
      </c>
      <c r="I28" s="127">
        <v>0</v>
      </c>
      <c r="J28" s="129">
        <v>0</v>
      </c>
      <c r="K28" s="128">
        <v>0</v>
      </c>
      <c r="L28" s="127">
        <v>0</v>
      </c>
      <c r="M28" s="128">
        <v>0</v>
      </c>
      <c r="N28" s="127">
        <v>0</v>
      </c>
      <c r="O28" s="129">
        <v>0</v>
      </c>
      <c r="P28" s="128">
        <v>0</v>
      </c>
      <c r="Q28" s="126">
        <v>0</v>
      </c>
      <c r="R28" s="127">
        <v>0</v>
      </c>
      <c r="S28" s="128">
        <v>0</v>
      </c>
      <c r="T28" s="126">
        <v>0</v>
      </c>
      <c r="U28" s="127">
        <v>0</v>
      </c>
    </row>
    <row r="29" spans="1:21">
      <c r="A29" s="119">
        <v>40991</v>
      </c>
      <c r="B29" s="125">
        <v>0</v>
      </c>
      <c r="C29" s="126">
        <v>0</v>
      </c>
      <c r="D29" s="127">
        <v>0</v>
      </c>
      <c r="E29" s="128">
        <v>0</v>
      </c>
      <c r="F29" s="126">
        <v>0</v>
      </c>
      <c r="G29" s="127">
        <v>0</v>
      </c>
      <c r="H29" s="128">
        <v>0</v>
      </c>
      <c r="I29" s="127">
        <v>0</v>
      </c>
      <c r="J29" s="129">
        <v>0</v>
      </c>
      <c r="K29" s="128">
        <v>0</v>
      </c>
      <c r="L29" s="127">
        <v>0</v>
      </c>
      <c r="M29" s="128">
        <v>0</v>
      </c>
      <c r="N29" s="127">
        <v>0</v>
      </c>
      <c r="O29" s="129">
        <v>0</v>
      </c>
      <c r="P29" s="128">
        <v>0</v>
      </c>
      <c r="Q29" s="126">
        <v>0</v>
      </c>
      <c r="R29" s="127">
        <v>0</v>
      </c>
      <c r="S29" s="128">
        <v>0</v>
      </c>
      <c r="T29" s="126">
        <v>0</v>
      </c>
      <c r="U29" s="127">
        <v>0</v>
      </c>
    </row>
    <row r="30" spans="1:21">
      <c r="A30" s="119">
        <v>40992</v>
      </c>
      <c r="B30" s="125">
        <v>0</v>
      </c>
      <c r="C30" s="126">
        <v>0</v>
      </c>
      <c r="D30" s="127">
        <v>0</v>
      </c>
      <c r="E30" s="128">
        <v>0</v>
      </c>
      <c r="F30" s="126">
        <v>0</v>
      </c>
      <c r="G30" s="127">
        <v>0</v>
      </c>
      <c r="H30" s="128">
        <v>0</v>
      </c>
      <c r="I30" s="127">
        <v>0</v>
      </c>
      <c r="J30" s="129">
        <v>0</v>
      </c>
      <c r="K30" s="128">
        <v>0</v>
      </c>
      <c r="L30" s="127">
        <v>0</v>
      </c>
      <c r="M30" s="128">
        <v>0</v>
      </c>
      <c r="N30" s="127">
        <v>0</v>
      </c>
      <c r="O30" s="129">
        <v>0</v>
      </c>
      <c r="P30" s="128">
        <v>0</v>
      </c>
      <c r="Q30" s="126">
        <v>0</v>
      </c>
      <c r="R30" s="127">
        <v>0</v>
      </c>
      <c r="S30" s="128">
        <v>0</v>
      </c>
      <c r="T30" s="126">
        <v>0</v>
      </c>
      <c r="U30" s="127">
        <v>0</v>
      </c>
    </row>
    <row r="31" spans="1:21">
      <c r="A31" s="119">
        <v>40993</v>
      </c>
      <c r="B31" s="125">
        <v>0</v>
      </c>
      <c r="C31" s="126">
        <v>0</v>
      </c>
      <c r="D31" s="127">
        <v>0</v>
      </c>
      <c r="E31" s="128">
        <v>0</v>
      </c>
      <c r="F31" s="126">
        <v>0</v>
      </c>
      <c r="G31" s="127">
        <v>0</v>
      </c>
      <c r="H31" s="128">
        <v>0</v>
      </c>
      <c r="I31" s="127">
        <v>0</v>
      </c>
      <c r="J31" s="129">
        <v>0</v>
      </c>
      <c r="K31" s="128">
        <v>0</v>
      </c>
      <c r="L31" s="127">
        <v>0</v>
      </c>
      <c r="M31" s="128">
        <v>0</v>
      </c>
      <c r="N31" s="127">
        <v>0</v>
      </c>
      <c r="O31" s="129">
        <v>0</v>
      </c>
      <c r="P31" s="128">
        <v>0</v>
      </c>
      <c r="Q31" s="126">
        <v>0</v>
      </c>
      <c r="R31" s="127">
        <v>0</v>
      </c>
      <c r="S31" s="128">
        <v>0</v>
      </c>
      <c r="T31" s="126">
        <v>0</v>
      </c>
      <c r="U31" s="127">
        <v>0</v>
      </c>
    </row>
    <row r="32" spans="1:21">
      <c r="A32" s="119">
        <v>40994</v>
      </c>
      <c r="B32" s="125">
        <v>0</v>
      </c>
      <c r="C32" s="126">
        <v>0</v>
      </c>
      <c r="D32" s="127">
        <v>0</v>
      </c>
      <c r="E32" s="128">
        <v>0</v>
      </c>
      <c r="F32" s="126">
        <v>0</v>
      </c>
      <c r="G32" s="127">
        <v>0</v>
      </c>
      <c r="H32" s="128">
        <v>0</v>
      </c>
      <c r="I32" s="127">
        <v>0</v>
      </c>
      <c r="J32" s="129">
        <v>0</v>
      </c>
      <c r="K32" s="128">
        <v>0</v>
      </c>
      <c r="L32" s="127">
        <v>0</v>
      </c>
      <c r="M32" s="128">
        <v>0</v>
      </c>
      <c r="N32" s="127">
        <v>0</v>
      </c>
      <c r="O32" s="129">
        <v>0</v>
      </c>
      <c r="P32" s="128">
        <v>0</v>
      </c>
      <c r="Q32" s="126">
        <v>0</v>
      </c>
      <c r="R32" s="127">
        <v>0</v>
      </c>
      <c r="S32" s="128">
        <v>0</v>
      </c>
      <c r="T32" s="126">
        <v>0</v>
      </c>
      <c r="U32" s="127">
        <v>0</v>
      </c>
    </row>
    <row r="33" spans="1:21">
      <c r="A33" s="119">
        <v>40995</v>
      </c>
      <c r="B33" s="125">
        <v>0</v>
      </c>
      <c r="C33" s="126">
        <v>0</v>
      </c>
      <c r="D33" s="127">
        <v>0</v>
      </c>
      <c r="E33" s="128">
        <v>0</v>
      </c>
      <c r="F33" s="126">
        <v>0</v>
      </c>
      <c r="G33" s="127">
        <v>0</v>
      </c>
      <c r="H33" s="128">
        <v>0</v>
      </c>
      <c r="I33" s="127">
        <v>0</v>
      </c>
      <c r="J33" s="129">
        <v>0</v>
      </c>
      <c r="K33" s="128">
        <v>0</v>
      </c>
      <c r="L33" s="127">
        <v>0</v>
      </c>
      <c r="M33" s="128">
        <v>0</v>
      </c>
      <c r="N33" s="127">
        <v>0</v>
      </c>
      <c r="O33" s="129">
        <v>0</v>
      </c>
      <c r="P33" s="128">
        <v>0</v>
      </c>
      <c r="Q33" s="126">
        <v>0</v>
      </c>
      <c r="R33" s="127">
        <v>0</v>
      </c>
      <c r="S33" s="128">
        <v>0</v>
      </c>
      <c r="T33" s="126">
        <v>0</v>
      </c>
      <c r="U33" s="127">
        <v>0</v>
      </c>
    </row>
    <row r="34" spans="1:21">
      <c r="A34" s="119">
        <v>40996</v>
      </c>
      <c r="B34" s="125">
        <v>0</v>
      </c>
      <c r="C34" s="126">
        <v>0</v>
      </c>
      <c r="D34" s="127">
        <v>0</v>
      </c>
      <c r="E34" s="128">
        <v>0</v>
      </c>
      <c r="F34" s="126">
        <v>0</v>
      </c>
      <c r="G34" s="127">
        <v>0</v>
      </c>
      <c r="H34" s="128">
        <v>0</v>
      </c>
      <c r="I34" s="127">
        <v>0</v>
      </c>
      <c r="J34" s="129">
        <v>0</v>
      </c>
      <c r="K34" s="128">
        <v>0</v>
      </c>
      <c r="L34" s="127">
        <v>0</v>
      </c>
      <c r="M34" s="128">
        <v>0</v>
      </c>
      <c r="N34" s="127">
        <v>0</v>
      </c>
      <c r="O34" s="129">
        <v>0</v>
      </c>
      <c r="P34" s="128">
        <v>0</v>
      </c>
      <c r="Q34" s="126">
        <v>0</v>
      </c>
      <c r="R34" s="127">
        <v>0</v>
      </c>
      <c r="S34" s="128">
        <v>0</v>
      </c>
      <c r="T34" s="126">
        <v>0</v>
      </c>
      <c r="U34" s="127">
        <v>0</v>
      </c>
    </row>
    <row r="35" spans="1:21">
      <c r="A35" s="119">
        <v>40997</v>
      </c>
      <c r="B35" s="125">
        <v>0</v>
      </c>
      <c r="C35" s="126">
        <v>0</v>
      </c>
      <c r="D35" s="127">
        <v>0</v>
      </c>
      <c r="E35" s="128">
        <v>0</v>
      </c>
      <c r="F35" s="126">
        <v>0</v>
      </c>
      <c r="G35" s="127">
        <v>0</v>
      </c>
      <c r="H35" s="128">
        <v>0</v>
      </c>
      <c r="I35" s="127">
        <v>0</v>
      </c>
      <c r="J35" s="129">
        <v>0</v>
      </c>
      <c r="K35" s="128">
        <v>0</v>
      </c>
      <c r="L35" s="127">
        <v>0</v>
      </c>
      <c r="M35" s="128">
        <v>0</v>
      </c>
      <c r="N35" s="127">
        <v>0</v>
      </c>
      <c r="O35" s="129">
        <v>0</v>
      </c>
      <c r="P35" s="128">
        <v>0</v>
      </c>
      <c r="Q35" s="126">
        <v>0</v>
      </c>
      <c r="R35" s="127">
        <v>0</v>
      </c>
      <c r="S35" s="128">
        <v>0</v>
      </c>
      <c r="T35" s="126">
        <v>0</v>
      </c>
      <c r="U35" s="127">
        <v>0</v>
      </c>
    </row>
    <row r="36" spans="1:21">
      <c r="A36" s="119">
        <v>40998</v>
      </c>
      <c r="B36" s="125">
        <v>0</v>
      </c>
      <c r="C36" s="126">
        <v>0</v>
      </c>
      <c r="D36" s="127">
        <v>0</v>
      </c>
      <c r="E36" s="128">
        <v>0</v>
      </c>
      <c r="F36" s="126">
        <v>0</v>
      </c>
      <c r="G36" s="127">
        <v>0</v>
      </c>
      <c r="H36" s="128">
        <v>0</v>
      </c>
      <c r="I36" s="127">
        <v>0</v>
      </c>
      <c r="J36" s="129">
        <v>0</v>
      </c>
      <c r="K36" s="128">
        <v>0</v>
      </c>
      <c r="L36" s="127">
        <v>0</v>
      </c>
      <c r="M36" s="128">
        <v>0</v>
      </c>
      <c r="N36" s="127">
        <v>0</v>
      </c>
      <c r="O36" s="129">
        <v>0</v>
      </c>
      <c r="P36" s="128">
        <v>0</v>
      </c>
      <c r="Q36" s="126">
        <v>0</v>
      </c>
      <c r="R36" s="127">
        <v>0</v>
      </c>
      <c r="S36" s="128">
        <v>0</v>
      </c>
      <c r="T36" s="126">
        <v>0</v>
      </c>
      <c r="U36" s="127">
        <v>0</v>
      </c>
    </row>
    <row r="37" spans="1:21" ht="15.75" thickBot="1">
      <c r="A37" s="119">
        <v>40999</v>
      </c>
      <c r="B37" s="130">
        <v>0</v>
      </c>
      <c r="C37" s="131">
        <v>0</v>
      </c>
      <c r="D37" s="132">
        <v>0</v>
      </c>
      <c r="E37" s="133">
        <v>0</v>
      </c>
      <c r="F37" s="131">
        <v>0</v>
      </c>
      <c r="G37" s="132">
        <v>0</v>
      </c>
      <c r="H37" s="133">
        <v>0</v>
      </c>
      <c r="I37" s="132">
        <v>0</v>
      </c>
      <c r="J37" s="134">
        <v>0</v>
      </c>
      <c r="K37" s="133">
        <v>0</v>
      </c>
      <c r="L37" s="132">
        <v>0</v>
      </c>
      <c r="M37" s="133">
        <v>0</v>
      </c>
      <c r="N37" s="132">
        <v>0</v>
      </c>
      <c r="O37" s="134">
        <v>0</v>
      </c>
      <c r="P37" s="133">
        <v>0</v>
      </c>
      <c r="Q37" s="131">
        <v>0</v>
      </c>
      <c r="R37" s="132">
        <v>0</v>
      </c>
      <c r="S37" s="133">
        <v>0</v>
      </c>
      <c r="T37" s="131">
        <v>0</v>
      </c>
      <c r="U37" s="132">
        <v>0</v>
      </c>
    </row>
    <row r="38" spans="1:21" ht="15.75" thickTop="1">
      <c r="A38" s="135" t="s">
        <v>30</v>
      </c>
      <c r="B38" s="136" t="str">
        <f t="shared" ref="B38:U38" si="0">IF(SUM(B7:B37)&gt;0, AVERAGE(B7:B37), "")</f>
        <v/>
      </c>
      <c r="C38" s="136" t="str">
        <f t="shared" si="0"/>
        <v/>
      </c>
      <c r="D38" s="136" t="str">
        <f t="shared" si="0"/>
        <v/>
      </c>
      <c r="E38" s="136" t="str">
        <f t="shared" si="0"/>
        <v/>
      </c>
      <c r="F38" s="136" t="str">
        <f t="shared" si="0"/>
        <v/>
      </c>
      <c r="G38" s="136" t="str">
        <f t="shared" si="0"/>
        <v/>
      </c>
      <c r="H38" s="136" t="str">
        <f t="shared" si="0"/>
        <v/>
      </c>
      <c r="I38" s="136" t="str">
        <f t="shared" si="0"/>
        <v/>
      </c>
      <c r="J38" s="136" t="str">
        <f t="shared" si="0"/>
        <v/>
      </c>
      <c r="K38" s="136" t="str">
        <f t="shared" si="0"/>
        <v/>
      </c>
      <c r="L38" s="136" t="str">
        <f t="shared" si="0"/>
        <v/>
      </c>
      <c r="M38" s="136" t="str">
        <f t="shared" si="0"/>
        <v/>
      </c>
      <c r="N38" s="136" t="str">
        <f t="shared" si="0"/>
        <v/>
      </c>
      <c r="O38" s="136" t="str">
        <f t="shared" si="0"/>
        <v/>
      </c>
      <c r="P38" s="136" t="str">
        <f t="shared" si="0"/>
        <v/>
      </c>
      <c r="Q38" s="136" t="str">
        <f t="shared" si="0"/>
        <v/>
      </c>
      <c r="R38" s="136" t="str">
        <f t="shared" si="0"/>
        <v/>
      </c>
      <c r="S38" s="136" t="str">
        <f t="shared" si="0"/>
        <v/>
      </c>
      <c r="T38" s="136" t="str">
        <f t="shared" si="0"/>
        <v/>
      </c>
      <c r="U38" s="137" t="str">
        <f t="shared" si="0"/>
        <v/>
      </c>
    </row>
    <row r="39" spans="1:21" ht="15.75" thickBot="1">
      <c r="A39" s="138" t="s">
        <v>29</v>
      </c>
      <c r="B39" s="139">
        <f>SUM(B7:B37)</f>
        <v>0</v>
      </c>
      <c r="C39" s="139">
        <f t="shared" ref="C39:U39" si="1">SUM(C7:C37)</f>
        <v>0</v>
      </c>
      <c r="D39" s="139">
        <f t="shared" si="1"/>
        <v>0</v>
      </c>
      <c r="E39" s="139">
        <f t="shared" si="1"/>
        <v>0</v>
      </c>
      <c r="F39" s="139">
        <f t="shared" si="1"/>
        <v>0</v>
      </c>
      <c r="G39" s="139">
        <f t="shared" si="1"/>
        <v>0</v>
      </c>
      <c r="H39" s="139">
        <f t="shared" si="1"/>
        <v>0</v>
      </c>
      <c r="I39" s="139">
        <f t="shared" si="1"/>
        <v>0</v>
      </c>
      <c r="J39" s="139">
        <f t="shared" si="1"/>
        <v>0</v>
      </c>
      <c r="K39" s="139">
        <f t="shared" si="1"/>
        <v>0</v>
      </c>
      <c r="L39" s="139">
        <f t="shared" si="1"/>
        <v>0</v>
      </c>
      <c r="M39" s="139">
        <f t="shared" si="1"/>
        <v>0</v>
      </c>
      <c r="N39" s="139">
        <f t="shared" si="1"/>
        <v>0</v>
      </c>
      <c r="O39" s="139">
        <f t="shared" si="1"/>
        <v>0</v>
      </c>
      <c r="P39" s="139">
        <f t="shared" si="1"/>
        <v>0</v>
      </c>
      <c r="Q39" s="139">
        <f t="shared" si="1"/>
        <v>0</v>
      </c>
      <c r="R39" s="139">
        <f t="shared" si="1"/>
        <v>0</v>
      </c>
      <c r="S39" s="139">
        <f t="shared" si="1"/>
        <v>0</v>
      </c>
      <c r="T39" s="139">
        <f t="shared" si="1"/>
        <v>0</v>
      </c>
      <c r="U39" s="140">
        <f t="shared" si="1"/>
        <v>0</v>
      </c>
    </row>
    <row r="40" spans="1:21" ht="15.75" thickTop="1">
      <c r="U40" s="142" t="s">
        <v>70</v>
      </c>
    </row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U40"/>
  <sheetViews>
    <sheetView zoomScale="90" zoomScaleNormal="90" workbookViewId="0">
      <selection activeCell="A36" sqref="A36:XFD36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March!$A$4+31</f>
        <v>41002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41000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0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3">
        <v>41001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0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3">
        <v>41002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3">
        <v>41003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3">
        <v>41004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0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3">
        <v>41005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0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3">
        <v>41006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0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3">
        <v>41007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0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3">
        <v>41008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0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>
      <c r="A16" s="3">
        <v>41009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3">
        <v>41010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3">
        <v>41011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3">
        <v>41012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3">
        <v>41013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3">
        <v>41014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3">
        <v>41015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3">
        <v>41016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3">
        <v>41017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3">
        <v>41018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3">
        <v>41019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3">
        <v>41020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3">
        <v>41021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3">
        <v>41022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3">
        <v>41023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3">
        <v>41024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3">
        <v>41025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3">
        <v>41026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3">
        <v>41027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3">
        <v>41028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3">
        <v>41029</v>
      </c>
      <c r="B36" s="35">
        <v>0</v>
      </c>
      <c r="C36" s="36">
        <v>0</v>
      </c>
      <c r="D36" s="37">
        <v>0</v>
      </c>
      <c r="E36" s="38">
        <v>5.7512177351362865</v>
      </c>
      <c r="F36" s="36">
        <v>0</v>
      </c>
      <c r="G36" s="37">
        <v>5.7512177351362865</v>
      </c>
      <c r="H36" s="38">
        <v>0</v>
      </c>
      <c r="I36" s="37">
        <v>3.0718419806100425E-5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3.1399648767055868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>
        <f t="shared" si="0"/>
        <v>0.1917072578378762</v>
      </c>
      <c r="F38" s="45" t="str">
        <f t="shared" si="0"/>
        <v/>
      </c>
      <c r="G38" s="45">
        <f t="shared" si="0"/>
        <v>0.1917072578378762</v>
      </c>
      <c r="H38" s="45" t="str">
        <f t="shared" si="0"/>
        <v/>
      </c>
      <c r="I38" s="45">
        <f t="shared" si="0"/>
        <v>1.0239473268700142E-6</v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>
        <f t="shared" si="0"/>
        <v>0.10466549589018623</v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5.7512177351362865</v>
      </c>
      <c r="F39" s="28">
        <f t="shared" si="1"/>
        <v>0</v>
      </c>
      <c r="G39" s="28">
        <f t="shared" si="1"/>
        <v>5.7512177351362865</v>
      </c>
      <c r="H39" s="28">
        <f t="shared" si="1"/>
        <v>0</v>
      </c>
      <c r="I39" s="28">
        <f t="shared" si="1"/>
        <v>3.0718419806100425E-5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3.1399648767055868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>
      <c r="U40" s="141" t="s">
        <v>69</v>
      </c>
    </row>
  </sheetData>
  <sheetProtection password="9DF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="90" zoomScaleNormal="90" workbookViewId="0">
      <selection activeCell="E41" sqref="E41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April!$A$4+31</f>
        <v>41033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41030</v>
      </c>
      <c r="B7" s="30">
        <v>0</v>
      </c>
      <c r="C7" s="31">
        <v>0</v>
      </c>
      <c r="D7" s="32">
        <v>0</v>
      </c>
      <c r="E7" s="33">
        <v>8.137889390565892</v>
      </c>
      <c r="F7" s="31">
        <v>0</v>
      </c>
      <c r="G7" s="32">
        <v>8.137889390565892</v>
      </c>
      <c r="H7" s="33">
        <v>8.3312982135772706E-2</v>
      </c>
      <c r="I7" s="32">
        <v>3.3876056669279931E-5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8.0002855604451888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4">
        <v>41031</v>
      </c>
      <c r="B8" s="35">
        <v>0</v>
      </c>
      <c r="C8" s="36">
        <v>0</v>
      </c>
      <c r="D8" s="37">
        <v>0</v>
      </c>
      <c r="E8" s="38">
        <v>8.189690287064586</v>
      </c>
      <c r="F8" s="36">
        <v>0</v>
      </c>
      <c r="G8" s="37">
        <v>8.189690287064586</v>
      </c>
      <c r="H8" s="38">
        <v>0.12792805844497682</v>
      </c>
      <c r="I8" s="37">
        <v>3.2319173643365501E-5</v>
      </c>
      <c r="J8" s="39">
        <v>0</v>
      </c>
      <c r="K8" s="38">
        <v>0.14719579189247139</v>
      </c>
      <c r="L8" s="37">
        <v>0</v>
      </c>
      <c r="M8" s="38">
        <v>1</v>
      </c>
      <c r="N8" s="37">
        <v>0</v>
      </c>
      <c r="O8" s="39">
        <v>0</v>
      </c>
      <c r="P8" s="38">
        <v>3.3815948486328128E-5</v>
      </c>
      <c r="Q8" s="36">
        <v>7.8526235995530236</v>
      </c>
      <c r="R8" s="37">
        <v>0</v>
      </c>
      <c r="S8" s="38">
        <v>-0.14716197594398506</v>
      </c>
      <c r="T8" s="36">
        <v>0</v>
      </c>
      <c r="U8" s="37">
        <v>0</v>
      </c>
    </row>
    <row r="9" spans="1:21">
      <c r="A9" s="4">
        <v>41032</v>
      </c>
      <c r="B9" s="35">
        <v>0</v>
      </c>
      <c r="C9" s="36">
        <v>0</v>
      </c>
      <c r="D9" s="37">
        <v>0</v>
      </c>
      <c r="E9" s="38">
        <v>8.1913198624907686</v>
      </c>
      <c r="F9" s="36">
        <v>0</v>
      </c>
      <c r="G9" s="37">
        <v>8.1913198624907686</v>
      </c>
      <c r="H9" s="38">
        <v>0.12665605728149415</v>
      </c>
      <c r="I9" s="37">
        <v>3.4093271255493165E-5</v>
      </c>
      <c r="J9" s="39">
        <v>9.3800469230651759E-3</v>
      </c>
      <c r="K9" s="38">
        <v>1.7502765369320299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6.2493093989356696</v>
      </c>
      <c r="R9" s="37">
        <v>0</v>
      </c>
      <c r="S9" s="38">
        <v>-1.7502765369320299</v>
      </c>
      <c r="T9" s="36">
        <v>0</v>
      </c>
      <c r="U9" s="37">
        <v>0</v>
      </c>
    </row>
    <row r="10" spans="1:21">
      <c r="A10" s="4">
        <v>41033</v>
      </c>
      <c r="B10" s="35">
        <v>0</v>
      </c>
      <c r="C10" s="36">
        <v>0</v>
      </c>
      <c r="D10" s="37">
        <v>0</v>
      </c>
      <c r="E10" s="38">
        <v>9.9740303963957881</v>
      </c>
      <c r="F10" s="36">
        <v>0</v>
      </c>
      <c r="G10" s="37">
        <v>9.9740303963957881</v>
      </c>
      <c r="H10" s="38">
        <v>0.1325093761291504</v>
      </c>
      <c r="I10" s="37">
        <v>3.4251634597778319E-5</v>
      </c>
      <c r="J10" s="39">
        <v>1.4296209647814426E-2</v>
      </c>
      <c r="K10" s="38">
        <v>3.4639187008780272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6.3005863827349708</v>
      </c>
      <c r="R10" s="37">
        <v>0</v>
      </c>
      <c r="S10" s="38">
        <v>-3.4639187008780272</v>
      </c>
      <c r="T10" s="36">
        <v>0</v>
      </c>
      <c r="U10" s="37">
        <v>0</v>
      </c>
    </row>
    <row r="11" spans="1:21">
      <c r="A11" s="4">
        <v>41034</v>
      </c>
      <c r="B11" s="35">
        <v>0</v>
      </c>
      <c r="C11" s="36">
        <v>0</v>
      </c>
      <c r="D11" s="37">
        <v>0</v>
      </c>
      <c r="E11" s="38">
        <v>8.243432283320697</v>
      </c>
      <c r="F11" s="36">
        <v>0</v>
      </c>
      <c r="G11" s="37">
        <v>8.243432283320697</v>
      </c>
      <c r="H11" s="38">
        <v>0.1340635510597229</v>
      </c>
      <c r="I11" s="37">
        <v>3.5583812713623045E-5</v>
      </c>
      <c r="J11" s="39">
        <v>1.4194357407633477E-2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7.9978271094243683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4">
        <v>41035</v>
      </c>
      <c r="B12" s="35">
        <v>0</v>
      </c>
      <c r="C12" s="36">
        <v>0</v>
      </c>
      <c r="D12" s="37">
        <v>0</v>
      </c>
      <c r="E12" s="38">
        <v>8.2765422414819732</v>
      </c>
      <c r="F12" s="36">
        <v>0</v>
      </c>
      <c r="G12" s="37">
        <v>8.2765422414819732</v>
      </c>
      <c r="H12" s="38">
        <v>0.13370351093673705</v>
      </c>
      <c r="I12" s="37">
        <v>3.5523891448974607E-5</v>
      </c>
      <c r="J12" s="39">
        <v>1.4297381563313826E-2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8.001408264527587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4">
        <v>41036</v>
      </c>
      <c r="B13" s="35">
        <v>0</v>
      </c>
      <c r="C13" s="36">
        <v>0</v>
      </c>
      <c r="D13" s="37">
        <v>0</v>
      </c>
      <c r="E13" s="38">
        <v>8.2782333455613291</v>
      </c>
      <c r="F13" s="36">
        <v>0</v>
      </c>
      <c r="G13" s="37">
        <v>8.2782333455613291</v>
      </c>
      <c r="H13" s="38">
        <v>0.13599807970619202</v>
      </c>
      <c r="I13" s="37">
        <v>2.6450099765323101E-5</v>
      </c>
      <c r="J13" s="39">
        <v>1.8727513712565085E-2</v>
      </c>
      <c r="K13" s="38">
        <v>4.9094688489556519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3.0919267190360067</v>
      </c>
      <c r="R13" s="37">
        <v>0</v>
      </c>
      <c r="S13" s="38">
        <v>-1.7318161753667951</v>
      </c>
      <c r="T13" s="36">
        <v>4.9094688489556519</v>
      </c>
      <c r="U13" s="37">
        <v>0</v>
      </c>
    </row>
    <row r="14" spans="1:21">
      <c r="A14" s="4">
        <v>41037</v>
      </c>
      <c r="B14" s="35">
        <v>0</v>
      </c>
      <c r="C14" s="36">
        <v>0</v>
      </c>
      <c r="D14" s="37">
        <v>0</v>
      </c>
      <c r="E14" s="38">
        <v>8.2924044752277091</v>
      </c>
      <c r="F14" s="36">
        <v>0</v>
      </c>
      <c r="G14" s="37">
        <v>8.2924044752277091</v>
      </c>
      <c r="H14" s="38">
        <v>0.13374342714881898</v>
      </c>
      <c r="I14" s="37">
        <v>2.6391248425468804E-5</v>
      </c>
      <c r="J14" s="39">
        <v>2.1467335867055255E-2</v>
      </c>
      <c r="K14" s="38">
        <v>7.998877628439141</v>
      </c>
      <c r="L14" s="37">
        <v>0</v>
      </c>
      <c r="M14" s="38">
        <v>1</v>
      </c>
      <c r="N14" s="37">
        <v>0</v>
      </c>
      <c r="O14" s="39">
        <v>0</v>
      </c>
      <c r="P14" s="38">
        <v>0.29783888006877901</v>
      </c>
      <c r="Q14" s="36">
        <v>0</v>
      </c>
      <c r="R14" s="37">
        <v>0</v>
      </c>
      <c r="S14" s="38">
        <v>0.21539692811161704</v>
      </c>
      <c r="T14" s="36">
        <v>7.7010387483703617</v>
      </c>
      <c r="U14" s="37">
        <v>0</v>
      </c>
    </row>
    <row r="15" spans="1:21">
      <c r="A15" s="4">
        <v>41038</v>
      </c>
      <c r="B15" s="35">
        <v>0</v>
      </c>
      <c r="C15" s="36">
        <v>0</v>
      </c>
      <c r="D15" s="37">
        <v>0</v>
      </c>
      <c r="E15" s="38">
        <v>9.2629104068929955</v>
      </c>
      <c r="F15" s="36">
        <v>0</v>
      </c>
      <c r="G15" s="37">
        <v>9.2629104068929955</v>
      </c>
      <c r="H15" s="38">
        <v>0.1340797889060974</v>
      </c>
      <c r="I15" s="37">
        <v>3.3482288291677832E-5</v>
      </c>
      <c r="J15" s="39">
        <v>2.1428385526529942E-2</v>
      </c>
      <c r="K15" s="38">
        <v>8.6603634238339833</v>
      </c>
      <c r="L15" s="37">
        <v>0</v>
      </c>
      <c r="M15" s="38">
        <v>1</v>
      </c>
      <c r="N15" s="37">
        <v>0</v>
      </c>
      <c r="O15" s="39">
        <v>0</v>
      </c>
      <c r="P15" s="38">
        <v>0.12133501306152343</v>
      </c>
      <c r="Q15" s="36">
        <v>0.3093852786101533</v>
      </c>
      <c r="R15" s="37">
        <v>0</v>
      </c>
      <c r="S15" s="38">
        <v>0.2081514921519716</v>
      </c>
      <c r="T15" s="36">
        <v>8.5390284107724597</v>
      </c>
      <c r="U15" s="37">
        <v>0</v>
      </c>
    </row>
    <row r="16" spans="1:21">
      <c r="A16" s="4">
        <v>41039</v>
      </c>
      <c r="B16" s="35">
        <v>0</v>
      </c>
      <c r="C16" s="36">
        <v>0</v>
      </c>
      <c r="D16" s="37">
        <v>0</v>
      </c>
      <c r="E16" s="38">
        <v>15.29653400434324</v>
      </c>
      <c r="F16" s="36">
        <v>0</v>
      </c>
      <c r="G16" s="37">
        <v>15.29653400434324</v>
      </c>
      <c r="H16" s="38">
        <v>0.14841844355773925</v>
      </c>
      <c r="I16" s="37">
        <v>3.4560871124267577E-5</v>
      </c>
      <c r="J16" s="39">
        <v>2.1356197854614248E-2</v>
      </c>
      <c r="K16" s="38">
        <v>14.700076858404467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0.25710706951523771</v>
      </c>
      <c r="R16" s="37">
        <v>0</v>
      </c>
      <c r="S16" s="38">
        <v>0.26479492034863306</v>
      </c>
      <c r="T16" s="36">
        <v>14.700076858404467</v>
      </c>
      <c r="U16" s="37">
        <v>0</v>
      </c>
    </row>
    <row r="17" spans="1:21">
      <c r="A17" s="4">
        <v>41040</v>
      </c>
      <c r="B17" s="35">
        <v>0</v>
      </c>
      <c r="C17" s="36">
        <v>0</v>
      </c>
      <c r="D17" s="37">
        <v>0</v>
      </c>
      <c r="E17" s="38">
        <v>10.219714848763804</v>
      </c>
      <c r="F17" s="36">
        <v>0</v>
      </c>
      <c r="G17" s="37">
        <v>10.219714848763804</v>
      </c>
      <c r="H17" s="38">
        <v>0.16333344980239867</v>
      </c>
      <c r="I17" s="37">
        <v>3.3417016901075837E-5</v>
      </c>
      <c r="J17" s="39">
        <v>2.1366388645172121E-2</v>
      </c>
      <c r="K17" s="38">
        <v>9.9980131479222099</v>
      </c>
      <c r="L17" s="37">
        <v>0</v>
      </c>
      <c r="M17" s="38">
        <v>1</v>
      </c>
      <c r="N17" s="37">
        <v>0</v>
      </c>
      <c r="O17" s="39">
        <v>0</v>
      </c>
      <c r="P17" s="38">
        <v>0.20420177148437499</v>
      </c>
      <c r="Q17" s="36">
        <v>0</v>
      </c>
      <c r="R17" s="37">
        <v>0</v>
      </c>
      <c r="S17" s="38">
        <v>0.15819975083540605</v>
      </c>
      <c r="T17" s="36">
        <v>9.7938113764378354</v>
      </c>
      <c r="U17" s="37">
        <v>0</v>
      </c>
    </row>
    <row r="18" spans="1:21">
      <c r="A18" s="4">
        <v>41041</v>
      </c>
      <c r="B18" s="35">
        <v>0</v>
      </c>
      <c r="C18" s="36">
        <v>0</v>
      </c>
      <c r="D18" s="37">
        <v>0</v>
      </c>
      <c r="E18" s="38">
        <v>10.224025985061383</v>
      </c>
      <c r="F18" s="36">
        <v>0</v>
      </c>
      <c r="G18" s="37">
        <v>10.224025985061383</v>
      </c>
      <c r="H18" s="38">
        <v>0.16171900737762451</v>
      </c>
      <c r="I18" s="37">
        <v>2.6116252365522087E-5</v>
      </c>
      <c r="J18" s="39">
        <v>2.146698986816405E-2</v>
      </c>
      <c r="K18" s="38">
        <v>9.9992721187746447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0.14500935398778836</v>
      </c>
      <c r="T18" s="36">
        <v>9.9992721187746447</v>
      </c>
      <c r="U18" s="37">
        <v>0</v>
      </c>
    </row>
    <row r="19" spans="1:21">
      <c r="A19" s="4">
        <v>41042</v>
      </c>
      <c r="B19" s="35">
        <v>0</v>
      </c>
      <c r="C19" s="36">
        <v>0</v>
      </c>
      <c r="D19" s="37">
        <v>0</v>
      </c>
      <c r="E19" s="38">
        <v>8.1286905160959719</v>
      </c>
      <c r="F19" s="36">
        <v>0</v>
      </c>
      <c r="G19" s="37">
        <v>8.1286905160959719</v>
      </c>
      <c r="H19" s="38">
        <v>0.16222063140678405</v>
      </c>
      <c r="I19" s="37">
        <v>2.2541307102888824E-5</v>
      </c>
      <c r="J19" s="39">
        <v>2.1485462732950857E-2</v>
      </c>
      <c r="K19" s="38">
        <v>7.8626357928220694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6.4340307303342822E-2</v>
      </c>
      <c r="R19" s="37">
        <v>0</v>
      </c>
      <c r="S19" s="38">
        <v>0.15227460411149796</v>
      </c>
      <c r="T19" s="36">
        <v>7.8626357928220694</v>
      </c>
      <c r="U19" s="37">
        <v>0</v>
      </c>
    </row>
    <row r="20" spans="1:21">
      <c r="A20" s="4">
        <v>41043</v>
      </c>
      <c r="B20" s="35">
        <v>0</v>
      </c>
      <c r="C20" s="36">
        <v>0</v>
      </c>
      <c r="D20" s="37">
        <v>0</v>
      </c>
      <c r="E20" s="38">
        <v>8.2980708414417563</v>
      </c>
      <c r="F20" s="36">
        <v>0</v>
      </c>
      <c r="G20" s="37">
        <v>8.2980708414417563</v>
      </c>
      <c r="H20" s="38">
        <v>0.16224206201553343</v>
      </c>
      <c r="I20" s="37">
        <v>2.8869420749135315E-5</v>
      </c>
      <c r="J20" s="39">
        <v>2.1428421292114266E-2</v>
      </c>
      <c r="K20" s="38">
        <v>7.3393299009315234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0.70383545139989379</v>
      </c>
      <c r="R20" s="37">
        <v>0</v>
      </c>
      <c r="S20" s="38">
        <v>6.7635065392108729E-2</v>
      </c>
      <c r="T20" s="36">
        <v>7.3393299009315234</v>
      </c>
      <c r="U20" s="37">
        <v>0</v>
      </c>
    </row>
    <row r="21" spans="1:21">
      <c r="A21" s="4">
        <v>41044</v>
      </c>
      <c r="B21" s="35">
        <v>0.21117676878356934</v>
      </c>
      <c r="C21" s="36">
        <v>0</v>
      </c>
      <c r="D21" s="37">
        <v>0.21117676878356934</v>
      </c>
      <c r="E21" s="38">
        <v>16.985543497188996</v>
      </c>
      <c r="F21" s="36">
        <v>0</v>
      </c>
      <c r="G21" s="37">
        <v>16.985543497188996</v>
      </c>
      <c r="H21" s="38">
        <v>0.16121877163124082</v>
      </c>
      <c r="I21" s="37">
        <v>3.3855726242065428E-5</v>
      </c>
      <c r="J21" s="39">
        <v>2.1371036393229164E-2</v>
      </c>
      <c r="K21" s="38">
        <v>16.37532943361493</v>
      </c>
      <c r="L21" s="37">
        <v>0</v>
      </c>
      <c r="M21" s="38">
        <v>1</v>
      </c>
      <c r="N21" s="37">
        <v>0</v>
      </c>
      <c r="O21" s="39">
        <v>0</v>
      </c>
      <c r="P21" s="38">
        <v>0.15754754187011719</v>
      </c>
      <c r="Q21" s="36">
        <v>0.23829511631089204</v>
      </c>
      <c r="R21" s="37">
        <v>0</v>
      </c>
      <c r="S21" s="38">
        <v>0.26944547131181196</v>
      </c>
      <c r="T21" s="36">
        <v>16.217781891744814</v>
      </c>
      <c r="U21" s="37">
        <v>0</v>
      </c>
    </row>
    <row r="22" spans="1:21">
      <c r="A22" s="4">
        <v>41045</v>
      </c>
      <c r="B22" s="35">
        <v>0.33506289923095706</v>
      </c>
      <c r="C22" s="36">
        <v>0</v>
      </c>
      <c r="D22" s="37">
        <v>0.33506289923095706</v>
      </c>
      <c r="E22" s="38">
        <v>12.152878852538487</v>
      </c>
      <c r="F22" s="36">
        <v>0</v>
      </c>
      <c r="G22" s="37">
        <v>12.152878852538487</v>
      </c>
      <c r="H22" s="38">
        <v>0.16298733828926087</v>
      </c>
      <c r="I22" s="37">
        <v>3.4106111526489258E-5</v>
      </c>
      <c r="J22" s="39">
        <v>2.1432788858795172E-2</v>
      </c>
      <c r="K22" s="38">
        <v>11.826088897898593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5.4918393017864232E-3</v>
      </c>
      <c r="R22" s="37">
        <v>0</v>
      </c>
      <c r="S22" s="38">
        <v>0.3473745882364252</v>
      </c>
      <c r="T22" s="36">
        <v>11.826088897898593</v>
      </c>
      <c r="U22" s="37">
        <v>0</v>
      </c>
    </row>
    <row r="23" spans="1:21">
      <c r="A23" s="4">
        <v>41046</v>
      </c>
      <c r="B23" s="35">
        <v>0.34618011849975588</v>
      </c>
      <c r="C23" s="36">
        <v>0</v>
      </c>
      <c r="D23" s="37">
        <v>0.34618011849975588</v>
      </c>
      <c r="E23" s="38">
        <v>12.307320055857065</v>
      </c>
      <c r="F23" s="36">
        <v>0</v>
      </c>
      <c r="G23" s="37">
        <v>12.307320055857065</v>
      </c>
      <c r="H23" s="38">
        <v>0.16048563779640196</v>
      </c>
      <c r="I23" s="37">
        <v>3.4622932434082028E-5</v>
      </c>
      <c r="J23" s="39">
        <v>2.141700790125526E-2</v>
      </c>
      <c r="K23" s="38">
        <v>11.847560862549649</v>
      </c>
      <c r="L23" s="37">
        <v>0</v>
      </c>
      <c r="M23" s="38">
        <v>1</v>
      </c>
      <c r="N23" s="37">
        <v>0</v>
      </c>
      <c r="O23" s="39">
        <v>0</v>
      </c>
      <c r="P23" s="38">
        <v>0.16272269915771484</v>
      </c>
      <c r="Q23" s="36">
        <v>0.10087523347347736</v>
      </c>
      <c r="R23" s="37">
        <v>0</v>
      </c>
      <c r="S23" s="38">
        <v>0.25042266759322374</v>
      </c>
      <c r="T23" s="36">
        <v>11.684838163391934</v>
      </c>
      <c r="U23" s="37">
        <v>0</v>
      </c>
    </row>
    <row r="24" spans="1:21">
      <c r="A24" s="4">
        <v>41047</v>
      </c>
      <c r="B24" s="35">
        <v>0.30144789669799804</v>
      </c>
      <c r="C24" s="36">
        <v>0</v>
      </c>
      <c r="D24" s="37">
        <v>0.30144789669799804</v>
      </c>
      <c r="E24" s="38">
        <v>13.362277796113917</v>
      </c>
      <c r="F24" s="36">
        <v>0</v>
      </c>
      <c r="G24" s="37">
        <v>13.362277796113917</v>
      </c>
      <c r="H24" s="38">
        <v>0.15953554599761963</v>
      </c>
      <c r="I24" s="37">
        <v>3.5309886932373049E-5</v>
      </c>
      <c r="J24" s="39">
        <v>2.132722424341835E-2</v>
      </c>
      <c r="K24" s="38">
        <v>12.998304692099886</v>
      </c>
      <c r="L24" s="37">
        <v>0</v>
      </c>
      <c r="M24" s="38">
        <v>1</v>
      </c>
      <c r="N24" s="37">
        <v>0</v>
      </c>
      <c r="O24" s="39">
        <v>0</v>
      </c>
      <c r="P24" s="38">
        <v>2.5241101074218751E-2</v>
      </c>
      <c r="Q24" s="36">
        <v>0</v>
      </c>
      <c r="R24" s="37">
        <v>0</v>
      </c>
      <c r="S24" s="38">
        <v>0.26108400334678095</v>
      </c>
      <c r="T24" s="36">
        <v>12.973063591025667</v>
      </c>
      <c r="U24" s="37">
        <v>0</v>
      </c>
    </row>
    <row r="25" spans="1:21">
      <c r="A25" s="4">
        <v>41048</v>
      </c>
      <c r="B25" s="35">
        <v>0.28182921258544924</v>
      </c>
      <c r="C25" s="36">
        <v>0</v>
      </c>
      <c r="D25" s="37">
        <v>0.28182921258544924</v>
      </c>
      <c r="E25" s="38">
        <v>10.935512241267302</v>
      </c>
      <c r="F25" s="36">
        <v>0</v>
      </c>
      <c r="G25" s="37">
        <v>10.935512241267302</v>
      </c>
      <c r="H25" s="38">
        <v>0.16184835874176023</v>
      </c>
      <c r="I25" s="37">
        <v>3.3773334480822085E-5</v>
      </c>
      <c r="J25" s="39">
        <v>2.1328928481547056E-2</v>
      </c>
      <c r="K25" s="38">
        <v>10.408674714659233</v>
      </c>
      <c r="L25" s="37">
        <v>0</v>
      </c>
      <c r="M25" s="38">
        <v>1</v>
      </c>
      <c r="N25" s="37">
        <v>0</v>
      </c>
      <c r="O25" s="39">
        <v>0</v>
      </c>
      <c r="P25" s="38">
        <v>0.15341682769775392</v>
      </c>
      <c r="Q25" s="36">
        <v>0.27012273990746494</v>
      </c>
      <c r="R25" s="37">
        <v>0</v>
      </c>
      <c r="S25" s="38">
        <v>0.16835036378895651</v>
      </c>
      <c r="T25" s="36">
        <v>10.255257886961479</v>
      </c>
      <c r="U25" s="37">
        <v>0</v>
      </c>
    </row>
    <row r="26" spans="1:21">
      <c r="A26" s="4">
        <v>41049</v>
      </c>
      <c r="B26" s="35">
        <v>0.28718964010620118</v>
      </c>
      <c r="C26" s="36">
        <v>0</v>
      </c>
      <c r="D26" s="37">
        <v>0.28718964010620118</v>
      </c>
      <c r="E26" s="38">
        <v>8.6749351579446543</v>
      </c>
      <c r="F26" s="36">
        <v>0</v>
      </c>
      <c r="G26" s="37">
        <v>8.6749351579446543</v>
      </c>
      <c r="H26" s="38">
        <v>0.16818393890953065</v>
      </c>
      <c r="I26" s="37">
        <v>3.2134059576317669E-5</v>
      </c>
      <c r="J26" s="39">
        <v>2.1356011318969723E-2</v>
      </c>
      <c r="K26" s="38">
        <v>8.4379201909885175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0.14008836537745495</v>
      </c>
      <c r="T26" s="36">
        <v>8.4379201909885175</v>
      </c>
      <c r="U26" s="37">
        <v>0</v>
      </c>
    </row>
    <row r="27" spans="1:21">
      <c r="A27" s="4">
        <v>41050</v>
      </c>
      <c r="B27" s="35">
        <v>0.37825753535461426</v>
      </c>
      <c r="C27" s="36">
        <v>0</v>
      </c>
      <c r="D27" s="37">
        <v>0.37825753535461426</v>
      </c>
      <c r="E27" s="38">
        <v>13.626853438696141</v>
      </c>
      <c r="F27" s="36">
        <v>0</v>
      </c>
      <c r="G27" s="37">
        <v>13.626853438696141</v>
      </c>
      <c r="H27" s="38">
        <v>0.17403504914093018</v>
      </c>
      <c r="I27" s="37">
        <v>3.4061170578002926E-5</v>
      </c>
      <c r="J27" s="39">
        <v>2.1301014047241194E-2</v>
      </c>
      <c r="K27" s="38">
        <v>13.074712402556656</v>
      </c>
      <c r="L27" s="37">
        <v>0</v>
      </c>
      <c r="M27" s="38">
        <v>1</v>
      </c>
      <c r="N27" s="37">
        <v>0</v>
      </c>
      <c r="O27" s="39">
        <v>0</v>
      </c>
      <c r="P27" s="38">
        <v>0.15989958203124999</v>
      </c>
      <c r="Q27" s="36">
        <v>0.29738592299506195</v>
      </c>
      <c r="R27" s="37">
        <v>0</v>
      </c>
      <c r="S27" s="38">
        <v>0.13251445753234314</v>
      </c>
      <c r="T27" s="36">
        <v>12.914812820525407</v>
      </c>
      <c r="U27" s="37">
        <v>0</v>
      </c>
    </row>
    <row r="28" spans="1:21">
      <c r="A28" s="4">
        <v>41051</v>
      </c>
      <c r="B28" s="35">
        <v>0.31244869538879394</v>
      </c>
      <c r="C28" s="36">
        <v>0</v>
      </c>
      <c r="D28" s="37">
        <v>0.31244869538879394</v>
      </c>
      <c r="E28" s="38">
        <v>14.379436607454666</v>
      </c>
      <c r="F28" s="36">
        <v>0</v>
      </c>
      <c r="G28" s="37">
        <v>14.379436607454666</v>
      </c>
      <c r="H28" s="38">
        <v>0.17580790548515321</v>
      </c>
      <c r="I28" s="37">
        <v>3.5347337722778317E-5</v>
      </c>
      <c r="J28" s="39">
        <v>2.1291384132893883E-2</v>
      </c>
      <c r="K28" s="38">
        <v>14.137798029859987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0.12440299920228348</v>
      </c>
      <c r="T28" s="36">
        <v>14.137798029859987</v>
      </c>
      <c r="U28" s="37">
        <v>0</v>
      </c>
    </row>
    <row r="29" spans="1:21">
      <c r="A29" s="4">
        <v>41052</v>
      </c>
      <c r="B29" s="35">
        <v>0.10414644789123535</v>
      </c>
      <c r="C29" s="36">
        <v>0</v>
      </c>
      <c r="D29" s="37">
        <v>0.10414644789123535</v>
      </c>
      <c r="E29" s="38">
        <v>13.792857813701064</v>
      </c>
      <c r="F29" s="36">
        <v>0</v>
      </c>
      <c r="G29" s="37">
        <v>13.792857813701064</v>
      </c>
      <c r="H29" s="38">
        <v>0.17270474246978759</v>
      </c>
      <c r="I29" s="37">
        <v>3.6986612319946288E-5</v>
      </c>
      <c r="J29" s="39">
        <v>2.1159402426656076E-2</v>
      </c>
      <c r="K29" s="38">
        <v>13.566667447008474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4.8443682891082772E-3</v>
      </c>
      <c r="R29" s="37">
        <v>0</v>
      </c>
      <c r="S29" s="38">
        <v>0.18193720991300566</v>
      </c>
      <c r="T29" s="36">
        <v>13.566667447008474</v>
      </c>
      <c r="U29" s="37">
        <v>0</v>
      </c>
    </row>
    <row r="30" spans="1:21">
      <c r="A30" s="4">
        <v>41053</v>
      </c>
      <c r="B30" s="35">
        <v>0</v>
      </c>
      <c r="C30" s="36">
        <v>0</v>
      </c>
      <c r="D30" s="37">
        <v>0</v>
      </c>
      <c r="E30" s="38">
        <v>11.359773475509481</v>
      </c>
      <c r="F30" s="36">
        <v>0</v>
      </c>
      <c r="G30" s="37">
        <v>11.359773475509481</v>
      </c>
      <c r="H30" s="38">
        <v>0.17748877259826659</v>
      </c>
      <c r="I30" s="37">
        <v>3.4997440338134767E-5</v>
      </c>
      <c r="J30" s="39">
        <v>1.8076098307800305E-2</v>
      </c>
      <c r="K30" s="38">
        <v>10.884214098124872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0.23089171894580848</v>
      </c>
      <c r="R30" s="37">
        <v>0</v>
      </c>
      <c r="S30" s="38">
        <v>8.7783566578389483E-2</v>
      </c>
      <c r="T30" s="36">
        <v>10.884214098124872</v>
      </c>
      <c r="U30" s="37">
        <v>0</v>
      </c>
    </row>
    <row r="31" spans="1:21">
      <c r="A31" s="4">
        <v>41054</v>
      </c>
      <c r="B31" s="35">
        <v>0</v>
      </c>
      <c r="C31" s="36">
        <v>0</v>
      </c>
      <c r="D31" s="37">
        <v>0</v>
      </c>
      <c r="E31" s="38">
        <v>9.6713736578002987</v>
      </c>
      <c r="F31" s="36">
        <v>0</v>
      </c>
      <c r="G31" s="37">
        <v>9.6713736578002987</v>
      </c>
      <c r="H31" s="38">
        <v>0.17432165465927124</v>
      </c>
      <c r="I31" s="37">
        <v>2.9152976822108032E-5</v>
      </c>
      <c r="J31" s="39">
        <v>1.2722020665486654E-2</v>
      </c>
      <c r="K31" s="38">
        <v>9.3714371743361262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7.9207023689518E-2</v>
      </c>
      <c r="R31" s="37">
        <v>0</v>
      </c>
      <c r="S31" s="38">
        <v>0.12792474668288456</v>
      </c>
      <c r="T31" s="36">
        <v>9.3714371743361262</v>
      </c>
      <c r="U31" s="37">
        <v>0</v>
      </c>
    </row>
    <row r="32" spans="1:21">
      <c r="A32" s="4">
        <v>41055</v>
      </c>
      <c r="B32" s="35">
        <v>0</v>
      </c>
      <c r="C32" s="36">
        <v>0</v>
      </c>
      <c r="D32" s="37">
        <v>0</v>
      </c>
      <c r="E32" s="38">
        <v>10.62814425388688</v>
      </c>
      <c r="F32" s="36">
        <v>0</v>
      </c>
      <c r="G32" s="37">
        <v>10.62814425388688</v>
      </c>
      <c r="H32" s="38">
        <v>0.17459076685333252</v>
      </c>
      <c r="I32" s="37">
        <v>3.4790925979614259E-5</v>
      </c>
      <c r="J32" s="39">
        <v>1.2647128593444825E-2</v>
      </c>
      <c r="K32" s="38">
        <v>9.7982054705135582</v>
      </c>
      <c r="L32" s="37">
        <v>0</v>
      </c>
      <c r="M32" s="38">
        <v>1</v>
      </c>
      <c r="N32" s="37">
        <v>0</v>
      </c>
      <c r="O32" s="39">
        <v>0</v>
      </c>
      <c r="P32" s="38">
        <v>0.1585101258544922</v>
      </c>
      <c r="Q32" s="36">
        <v>0.54145378472562777</v>
      </c>
      <c r="R32" s="37">
        <v>0</v>
      </c>
      <c r="S32" s="38">
        <v>0.14892962512799457</v>
      </c>
      <c r="T32" s="36">
        <v>9.6396953446590654</v>
      </c>
      <c r="U32" s="37">
        <v>0</v>
      </c>
    </row>
    <row r="33" spans="1:21">
      <c r="A33" s="4">
        <v>41056</v>
      </c>
      <c r="B33" s="35">
        <v>0</v>
      </c>
      <c r="C33" s="36">
        <v>0</v>
      </c>
      <c r="D33" s="37">
        <v>0</v>
      </c>
      <c r="E33" s="38">
        <v>13.139287034252707</v>
      </c>
      <c r="F33" s="36">
        <v>0</v>
      </c>
      <c r="G33" s="37">
        <v>13.139287034252707</v>
      </c>
      <c r="H33" s="38">
        <v>0.17623252296257019</v>
      </c>
      <c r="I33" s="37">
        <v>3.4597251892089843E-5</v>
      </c>
      <c r="J33" s="39">
        <v>1.2538381497192396E-2</v>
      </c>
      <c r="K33" s="38">
        <v>12.781154222800264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0.23078591275816329</v>
      </c>
      <c r="T33" s="36">
        <v>12.781154222800264</v>
      </c>
      <c r="U33" s="37">
        <v>0</v>
      </c>
    </row>
    <row r="34" spans="1:21">
      <c r="A34" s="4">
        <v>41057</v>
      </c>
      <c r="B34" s="35">
        <v>0</v>
      </c>
      <c r="C34" s="36">
        <v>0</v>
      </c>
      <c r="D34" s="37">
        <v>0</v>
      </c>
      <c r="E34" s="38">
        <v>14.643536986371721</v>
      </c>
      <c r="F34" s="36">
        <v>0</v>
      </c>
      <c r="G34" s="37">
        <v>14.643536986371721</v>
      </c>
      <c r="H34" s="38">
        <v>0.17502530530929566</v>
      </c>
      <c r="I34" s="37">
        <v>3.4771665573120119E-5</v>
      </c>
      <c r="J34" s="39">
        <v>1.2512395626831058E-2</v>
      </c>
      <c r="K34" s="38">
        <v>13.977988637405222</v>
      </c>
      <c r="L34" s="37">
        <v>0</v>
      </c>
      <c r="M34" s="38">
        <v>1</v>
      </c>
      <c r="N34" s="37">
        <v>0</v>
      </c>
      <c r="O34" s="39">
        <v>0</v>
      </c>
      <c r="P34" s="38">
        <v>0.15762779748535155</v>
      </c>
      <c r="Q34" s="36">
        <v>0.26955918466090678</v>
      </c>
      <c r="R34" s="37">
        <v>0</v>
      </c>
      <c r="S34" s="38">
        <v>0.2811590271956721</v>
      </c>
      <c r="T34" s="36">
        <v>13.82036083991987</v>
      </c>
      <c r="U34" s="37">
        <v>0</v>
      </c>
    </row>
    <row r="35" spans="1:21">
      <c r="A35" s="4">
        <v>41058</v>
      </c>
      <c r="B35" s="35">
        <v>0.12661169772338868</v>
      </c>
      <c r="C35" s="36">
        <v>0</v>
      </c>
      <c r="D35" s="37">
        <v>0.12661169772338868</v>
      </c>
      <c r="E35" s="38">
        <v>17.367791153874169</v>
      </c>
      <c r="F35" s="36">
        <v>0</v>
      </c>
      <c r="G35" s="37">
        <v>17.367791153874169</v>
      </c>
      <c r="H35" s="38">
        <v>0.17450262395477295</v>
      </c>
      <c r="I35" s="37">
        <v>3.5178274154663084E-5</v>
      </c>
      <c r="J35" s="39">
        <v>1.2487795626831045E-2</v>
      </c>
      <c r="K35" s="38">
        <v>16.623025288141083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0.34231790200166684</v>
      </c>
      <c r="R35" s="37">
        <v>0</v>
      </c>
      <c r="S35" s="38">
        <v>0.32877319128349924</v>
      </c>
      <c r="T35" s="36">
        <v>16.623025288141083</v>
      </c>
      <c r="U35" s="37">
        <v>0</v>
      </c>
    </row>
    <row r="36" spans="1:21">
      <c r="A36" s="4">
        <v>41059</v>
      </c>
      <c r="B36" s="35">
        <v>0.31215797340393064</v>
      </c>
      <c r="C36" s="36">
        <v>0</v>
      </c>
      <c r="D36" s="37">
        <v>0.31215797340393064</v>
      </c>
      <c r="E36" s="38">
        <v>16.398779818898905</v>
      </c>
      <c r="F36" s="36">
        <v>0</v>
      </c>
      <c r="G36" s="37">
        <v>16.398779818898905</v>
      </c>
      <c r="H36" s="38">
        <v>0.17785637997245787</v>
      </c>
      <c r="I36" s="37">
        <v>3.5661924362182619E-5</v>
      </c>
      <c r="J36" s="39">
        <v>1.2478673997751866E-2</v>
      </c>
      <c r="K36" s="38">
        <v>15.810836385498732</v>
      </c>
      <c r="L36" s="37">
        <v>0</v>
      </c>
      <c r="M36" s="38">
        <v>1</v>
      </c>
      <c r="N36" s="37">
        <v>0</v>
      </c>
      <c r="O36" s="39">
        <v>0</v>
      </c>
      <c r="P36" s="38">
        <v>0.12100049243164063</v>
      </c>
      <c r="Q36" s="36">
        <v>0.15671789945446016</v>
      </c>
      <c r="R36" s="37">
        <v>0</v>
      </c>
      <c r="S36" s="38">
        <v>0.33197846781642681</v>
      </c>
      <c r="T36" s="36">
        <v>15.689835893067091</v>
      </c>
      <c r="U36" s="37">
        <v>0</v>
      </c>
    </row>
    <row r="37" spans="1:21" ht="15.75" thickBot="1">
      <c r="A37" s="5">
        <v>41060</v>
      </c>
      <c r="B37" s="40">
        <v>0.33686260571289062</v>
      </c>
      <c r="C37" s="41">
        <v>0</v>
      </c>
      <c r="D37" s="42">
        <v>0.33686260571289062</v>
      </c>
      <c r="E37" s="43">
        <v>19.842192521658252</v>
      </c>
      <c r="F37" s="41">
        <v>0</v>
      </c>
      <c r="G37" s="42">
        <v>19.842192521658252</v>
      </c>
      <c r="H37" s="43">
        <v>0.17506743584060669</v>
      </c>
      <c r="I37" s="42">
        <v>3.7224157333374025E-5</v>
      </c>
      <c r="J37" s="44">
        <v>1.2385692530314119E-2</v>
      </c>
      <c r="K37" s="43">
        <v>19.389219930207339</v>
      </c>
      <c r="L37" s="42">
        <v>0</v>
      </c>
      <c r="M37" s="43">
        <v>1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0.38834557688672788</v>
      </c>
      <c r="T37" s="41">
        <v>19.389219930207339</v>
      </c>
      <c r="U37" s="42">
        <v>0</v>
      </c>
    </row>
    <row r="38" spans="1:21" ht="15.75" thickTop="1">
      <c r="A38" s="26" t="s">
        <v>30</v>
      </c>
      <c r="B38" s="45">
        <f>IF(SUM(B7:B37)&gt;0, AVERAGE(B7:B37), "")</f>
        <v>0.10752811262512206</v>
      </c>
      <c r="C38" s="45" t="str">
        <f t="shared" ref="C38:U38" si="0">IF(SUM(C7:C37)&gt;0, AVERAGE(C7:C37), "")</f>
        <v/>
      </c>
      <c r="D38" s="45">
        <f t="shared" si="0"/>
        <v>0.10752811262512206</v>
      </c>
      <c r="E38" s="45">
        <f t="shared" si="0"/>
        <v>11.557483330571698</v>
      </c>
      <c r="F38" s="45" t="str">
        <f t="shared" si="0"/>
        <v/>
      </c>
      <c r="G38" s="45">
        <f t="shared" si="0"/>
        <v>11.557483330571698</v>
      </c>
      <c r="H38" s="45">
        <f t="shared" si="0"/>
        <v>0.1561877798877839</v>
      </c>
      <c r="I38" s="45">
        <f t="shared" si="0"/>
        <v>3.3033810752323797E-5</v>
      </c>
      <c r="J38" s="45">
        <f t="shared" si="0"/>
        <v>1.6733150828730677E-2</v>
      </c>
      <c r="K38" s="45">
        <f t="shared" si="0"/>
        <v>9.6173731170338463</v>
      </c>
      <c r="L38" s="45" t="str">
        <f t="shared" si="0"/>
        <v/>
      </c>
      <c r="M38" s="45">
        <f t="shared" si="0"/>
        <v>0.90322580645161288</v>
      </c>
      <c r="N38" s="45" t="str">
        <f t="shared" si="0"/>
        <v/>
      </c>
      <c r="O38" s="45" t="str">
        <f t="shared" si="0"/>
        <v/>
      </c>
      <c r="P38" s="45">
        <f t="shared" si="0"/>
        <v>5.5463730585990412E-2</v>
      </c>
      <c r="Q38" s="45">
        <f t="shared" si="0"/>
        <v>1.6569612217819749</v>
      </c>
      <c r="R38" s="45" t="str">
        <f t="shared" si="0"/>
        <v/>
      </c>
      <c r="S38" s="45" t="str">
        <f t="shared" si="0"/>
        <v/>
      </c>
      <c r="T38" s="45">
        <f t="shared" si="0"/>
        <v>9.3889623795525701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3.333371491378784</v>
      </c>
      <c r="C39" s="28">
        <f t="shared" ref="C39:U39" si="1">SUM(C7:C37)</f>
        <v>0</v>
      </c>
      <c r="D39" s="28">
        <f t="shared" si="1"/>
        <v>3.333371491378784</v>
      </c>
      <c r="E39" s="28">
        <f t="shared" si="1"/>
        <v>358.28198324772262</v>
      </c>
      <c r="F39" s="28">
        <f t="shared" si="1"/>
        <v>0</v>
      </c>
      <c r="G39" s="28">
        <f t="shared" si="1"/>
        <v>358.28198324772262</v>
      </c>
      <c r="H39" s="28">
        <f t="shared" si="1"/>
        <v>4.8418211765213011</v>
      </c>
      <c r="I39" s="28">
        <f t="shared" si="1"/>
        <v>1.0240481333220377E-3</v>
      </c>
      <c r="J39" s="28">
        <f t="shared" si="1"/>
        <v>0.51872767569065092</v>
      </c>
      <c r="K39" s="28">
        <f t="shared" si="1"/>
        <v>298.13856662804926</v>
      </c>
      <c r="L39" s="28">
        <f t="shared" si="1"/>
        <v>0</v>
      </c>
      <c r="M39" s="28">
        <f t="shared" si="1"/>
        <v>28</v>
      </c>
      <c r="N39" s="28">
        <f t="shared" si="1"/>
        <v>0</v>
      </c>
      <c r="O39" s="28">
        <f t="shared" si="1"/>
        <v>0</v>
      </c>
      <c r="P39" s="28">
        <f t="shared" si="1"/>
        <v>1.7193756481657028</v>
      </c>
      <c r="Q39" s="28">
        <f t="shared" si="1"/>
        <v>51.365797875241221</v>
      </c>
      <c r="R39" s="28">
        <f t="shared" si="1"/>
        <v>0</v>
      </c>
      <c r="S39" s="28">
        <f t="shared" si="1"/>
        <v>-2.0804110335497707</v>
      </c>
      <c r="T39" s="28">
        <f t="shared" si="1"/>
        <v>291.05783376612965</v>
      </c>
      <c r="U39" s="29">
        <f t="shared" si="1"/>
        <v>0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U40"/>
  <sheetViews>
    <sheetView topLeftCell="A10" zoomScale="90" zoomScaleNormal="90" workbookViewId="0">
      <selection activeCell="B38" sqref="B38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May!$A$4+31</f>
        <v>41064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41061</v>
      </c>
      <c r="B7" s="30">
        <v>0.37788034538269044</v>
      </c>
      <c r="C7" s="31">
        <v>0</v>
      </c>
      <c r="D7" s="32">
        <v>0.37788034538269044</v>
      </c>
      <c r="E7" s="33">
        <v>22.269536288357049</v>
      </c>
      <c r="F7" s="31">
        <v>0</v>
      </c>
      <c r="G7" s="32">
        <v>22.269536288357049</v>
      </c>
      <c r="H7" s="33">
        <v>0.17515086790466308</v>
      </c>
      <c r="I7" s="32">
        <v>3.7426391601562501E-5</v>
      </c>
      <c r="J7" s="34">
        <v>1.228818541285197E-2</v>
      </c>
      <c r="K7" s="33">
        <v>21.44178215677826</v>
      </c>
      <c r="L7" s="32">
        <v>0</v>
      </c>
      <c r="M7" s="33">
        <v>1</v>
      </c>
      <c r="N7" s="32">
        <v>0</v>
      </c>
      <c r="O7" s="34">
        <v>0</v>
      </c>
      <c r="P7" s="33">
        <v>0.15054994570922853</v>
      </c>
      <c r="Q7" s="31">
        <v>0.46741724891930592</v>
      </c>
      <c r="R7" s="32">
        <v>0</v>
      </c>
      <c r="S7" s="33">
        <v>0.30579378206619978</v>
      </c>
      <c r="T7" s="31">
        <v>21.29123221106903</v>
      </c>
      <c r="U7" s="32">
        <v>0</v>
      </c>
    </row>
    <row r="8" spans="1:21">
      <c r="A8" s="4">
        <v>41062</v>
      </c>
      <c r="B8" s="35">
        <v>0.37810756083679198</v>
      </c>
      <c r="C8" s="36">
        <v>0</v>
      </c>
      <c r="D8" s="37">
        <v>0.37810756083679198</v>
      </c>
      <c r="E8" s="38">
        <v>22.264293911966185</v>
      </c>
      <c r="F8" s="36">
        <v>0</v>
      </c>
      <c r="G8" s="37">
        <v>22.264293911966185</v>
      </c>
      <c r="H8" s="38">
        <v>0.17663000481605529</v>
      </c>
      <c r="I8" s="37">
        <v>3.7486312866210939E-5</v>
      </c>
      <c r="J8" s="39">
        <v>1.230095235214233E-2</v>
      </c>
      <c r="K8" s="38">
        <v>21.569232110901872</v>
      </c>
      <c r="L8" s="37">
        <v>0</v>
      </c>
      <c r="M8" s="38">
        <v>1</v>
      </c>
      <c r="N8" s="37">
        <v>0</v>
      </c>
      <c r="O8" s="39">
        <v>0</v>
      </c>
      <c r="P8" s="38">
        <v>0.15308091444015504</v>
      </c>
      <c r="Q8" s="36">
        <v>0.30253402633160598</v>
      </c>
      <c r="R8" s="37">
        <v>0</v>
      </c>
      <c r="S8" s="38">
        <v>0.33267184889797363</v>
      </c>
      <c r="T8" s="36">
        <v>21.416151196461716</v>
      </c>
      <c r="U8" s="37">
        <v>0</v>
      </c>
    </row>
    <row r="9" spans="1:21">
      <c r="A9" s="4">
        <v>41063</v>
      </c>
      <c r="B9" s="35">
        <v>0.3550817290649414</v>
      </c>
      <c r="C9" s="36">
        <v>0</v>
      </c>
      <c r="D9" s="37">
        <v>0.3550817290649414</v>
      </c>
      <c r="E9" s="38">
        <v>20.912845310310068</v>
      </c>
      <c r="F9" s="36">
        <v>0</v>
      </c>
      <c r="G9" s="37">
        <v>20.912845310310068</v>
      </c>
      <c r="H9" s="38">
        <v>0.17449403343963624</v>
      </c>
      <c r="I9" s="37">
        <v>3.6278257369995115E-5</v>
      </c>
      <c r="J9" s="39">
        <v>1.2250981045532254E-2</v>
      </c>
      <c r="K9" s="38">
        <v>20.500617941481501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0.37469115893446769</v>
      </c>
      <c r="T9" s="36">
        <v>20.500617941481501</v>
      </c>
      <c r="U9" s="37">
        <v>0</v>
      </c>
    </row>
    <row r="10" spans="1:21">
      <c r="A10" s="4">
        <v>41064</v>
      </c>
      <c r="B10" s="35">
        <v>0.40911074337768555</v>
      </c>
      <c r="C10" s="36">
        <v>0</v>
      </c>
      <c r="D10" s="37">
        <v>0.40911074337768555</v>
      </c>
      <c r="E10" s="38">
        <v>20.911348789664654</v>
      </c>
      <c r="F10" s="36">
        <v>0</v>
      </c>
      <c r="G10" s="37">
        <v>20.911348789664654</v>
      </c>
      <c r="H10" s="38">
        <v>0.1770609444255829</v>
      </c>
      <c r="I10" s="37">
        <v>3.6697706222534179E-5</v>
      </c>
      <c r="J10" s="39">
        <v>1.2166678286234531E-2</v>
      </c>
      <c r="K10" s="38">
        <v>20.498220162633686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0.38440121705965069</v>
      </c>
      <c r="T10" s="36">
        <v>20.498220162633686</v>
      </c>
      <c r="U10" s="37">
        <v>0</v>
      </c>
    </row>
    <row r="11" spans="1:21">
      <c r="A11" s="4">
        <v>41065</v>
      </c>
      <c r="B11" s="35">
        <v>0.45498430920410154</v>
      </c>
      <c r="C11" s="36">
        <v>0</v>
      </c>
      <c r="D11" s="37">
        <v>0.45498430920410154</v>
      </c>
      <c r="E11" s="38">
        <v>21.653888859501436</v>
      </c>
      <c r="F11" s="36">
        <v>0</v>
      </c>
      <c r="G11" s="37">
        <v>21.653888859501436</v>
      </c>
      <c r="H11" s="38">
        <v>0.17474864597702028</v>
      </c>
      <c r="I11" s="37">
        <v>3.7263748168945314E-5</v>
      </c>
      <c r="J11" s="39">
        <v>1.217838720804851E-2</v>
      </c>
      <c r="K11" s="38">
        <v>21.240413821538439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0.39943317360326347</v>
      </c>
      <c r="T11" s="36">
        <v>21.240413821538439</v>
      </c>
      <c r="U11" s="37">
        <v>0</v>
      </c>
    </row>
    <row r="12" spans="1:21">
      <c r="A12" s="4">
        <v>41066</v>
      </c>
      <c r="B12" s="35">
        <v>0.37543149197387693</v>
      </c>
      <c r="C12" s="36">
        <v>0</v>
      </c>
      <c r="D12" s="37">
        <v>0.37543149197387693</v>
      </c>
      <c r="E12" s="38">
        <v>22.016966994556824</v>
      </c>
      <c r="F12" s="36">
        <v>0</v>
      </c>
      <c r="G12" s="37">
        <v>22.016966994556824</v>
      </c>
      <c r="H12" s="38">
        <v>0.17850208740615844</v>
      </c>
      <c r="I12" s="37">
        <v>3.5852388381958005E-5</v>
      </c>
      <c r="J12" s="39">
        <v>1.2101228192901622E-2</v>
      </c>
      <c r="K12" s="38">
        <v>21.501313044586709</v>
      </c>
      <c r="L12" s="37">
        <v>0</v>
      </c>
      <c r="M12" s="38">
        <v>1</v>
      </c>
      <c r="N12" s="37">
        <v>0</v>
      </c>
      <c r="O12" s="39">
        <v>0</v>
      </c>
      <c r="P12" s="38">
        <v>0.1306570421142578</v>
      </c>
      <c r="Q12" s="36">
        <v>0.25379489942889694</v>
      </c>
      <c r="R12" s="37">
        <v>0</v>
      </c>
      <c r="S12" s="38">
        <v>0.27699212208991852</v>
      </c>
      <c r="T12" s="36">
        <v>21.370656002472451</v>
      </c>
      <c r="U12" s="37">
        <v>0</v>
      </c>
    </row>
    <row r="13" spans="1:21">
      <c r="A13" s="4">
        <v>41067</v>
      </c>
      <c r="B13" s="35">
        <v>0.19722396688842772</v>
      </c>
      <c r="C13" s="36">
        <v>0</v>
      </c>
      <c r="D13" s="37">
        <v>0.19722396688842772</v>
      </c>
      <c r="E13" s="38">
        <v>17.419369492299726</v>
      </c>
      <c r="F13" s="36">
        <v>0</v>
      </c>
      <c r="G13" s="37">
        <v>17.419369492299726</v>
      </c>
      <c r="H13" s="38">
        <v>0.17528098930549621</v>
      </c>
      <c r="I13" s="37">
        <v>3.4747055053710937E-5</v>
      </c>
      <c r="J13" s="39">
        <v>1.2158555250295014E-2</v>
      </c>
      <c r="K13" s="38">
        <v>17.175930113465871</v>
      </c>
      <c r="L13" s="37">
        <v>0</v>
      </c>
      <c r="M13" s="38">
        <v>1</v>
      </c>
      <c r="N13" s="37">
        <v>0</v>
      </c>
      <c r="O13" s="39">
        <v>0</v>
      </c>
      <c r="P13" s="38">
        <v>0.13023220031738281</v>
      </c>
      <c r="Q13" s="36">
        <v>9.8581729552459727E-3</v>
      </c>
      <c r="R13" s="37">
        <v>0</v>
      </c>
      <c r="S13" s="38">
        <v>0.2216359725476984</v>
      </c>
      <c r="T13" s="36">
        <v>17.045697913148487</v>
      </c>
      <c r="U13" s="37">
        <v>0</v>
      </c>
    </row>
    <row r="14" spans="1:21">
      <c r="A14" s="4">
        <v>41068</v>
      </c>
      <c r="B14" s="35">
        <v>0.38998003967285155</v>
      </c>
      <c r="C14" s="36">
        <v>0</v>
      </c>
      <c r="D14" s="37">
        <v>0.38998003967285155</v>
      </c>
      <c r="E14" s="38">
        <v>15.400460629105298</v>
      </c>
      <c r="F14" s="36">
        <v>0</v>
      </c>
      <c r="G14" s="37">
        <v>15.400460629105298</v>
      </c>
      <c r="H14" s="38">
        <v>0.17779360811424255</v>
      </c>
      <c r="I14" s="37">
        <v>3.4415348052978516E-5</v>
      </c>
      <c r="J14" s="39">
        <v>1.2193485122172051E-2</v>
      </c>
      <c r="K14" s="38">
        <v>14.837367085660791</v>
      </c>
      <c r="L14" s="37">
        <v>0</v>
      </c>
      <c r="M14" s="38">
        <v>1</v>
      </c>
      <c r="N14" s="37">
        <v>0</v>
      </c>
      <c r="O14" s="39">
        <v>0</v>
      </c>
      <c r="P14" s="38">
        <v>0.16389075219726562</v>
      </c>
      <c r="Q14" s="36">
        <v>0.28313559449495312</v>
      </c>
      <c r="R14" s="37">
        <v>0</v>
      </c>
      <c r="S14" s="38">
        <v>0.22003343663842756</v>
      </c>
      <c r="T14" s="36">
        <v>14.673476333463526</v>
      </c>
      <c r="U14" s="37">
        <v>0</v>
      </c>
    </row>
    <row r="15" spans="1:21">
      <c r="A15" s="4">
        <v>41069</v>
      </c>
      <c r="B15" s="35">
        <v>0.4519557561645508</v>
      </c>
      <c r="C15" s="36">
        <v>0</v>
      </c>
      <c r="D15" s="37">
        <v>0.4519557561645508</v>
      </c>
      <c r="E15" s="38">
        <v>21.961301414329967</v>
      </c>
      <c r="F15" s="36">
        <v>0</v>
      </c>
      <c r="G15" s="37">
        <v>21.961301414329967</v>
      </c>
      <c r="H15" s="38">
        <v>0.17409235927772521</v>
      </c>
      <c r="I15" s="37">
        <v>3.5609493255615237E-5</v>
      </c>
      <c r="J15" s="39">
        <v>1.2168441263834647E-2</v>
      </c>
      <c r="K15" s="38">
        <v>21.329598849408796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0.20659973942517759</v>
      </c>
      <c r="R15" s="37">
        <v>0</v>
      </c>
      <c r="S15" s="38">
        <v>0.39796038462753813</v>
      </c>
      <c r="T15" s="36">
        <v>21.329598849408796</v>
      </c>
      <c r="U15" s="37">
        <v>0</v>
      </c>
    </row>
    <row r="16" spans="1:21">
      <c r="A16" s="4">
        <v>41070</v>
      </c>
      <c r="B16" s="35">
        <v>0.45931877883911132</v>
      </c>
      <c r="C16" s="36">
        <v>0</v>
      </c>
      <c r="D16" s="37">
        <v>0.45931877883911132</v>
      </c>
      <c r="E16" s="38">
        <v>21.785524649764366</v>
      </c>
      <c r="F16" s="36">
        <v>0</v>
      </c>
      <c r="G16" s="37">
        <v>21.785524649764366</v>
      </c>
      <c r="H16" s="38">
        <v>0.17718701282119753</v>
      </c>
      <c r="I16" s="37">
        <v>3.7311899185180662E-5</v>
      </c>
      <c r="J16" s="39">
        <v>1.213940714848835E-2</v>
      </c>
      <c r="K16" s="38">
        <v>21.16406801772521</v>
      </c>
      <c r="L16" s="37">
        <v>0</v>
      </c>
      <c r="M16" s="38">
        <v>1</v>
      </c>
      <c r="N16" s="37">
        <v>0</v>
      </c>
      <c r="O16" s="39">
        <v>0</v>
      </c>
      <c r="P16" s="38">
        <v>0.14065849731445312</v>
      </c>
      <c r="Q16" s="36">
        <v>0.20957874419680592</v>
      </c>
      <c r="R16" s="37">
        <v>0</v>
      </c>
      <c r="S16" s="38">
        <v>0.41318469628034649</v>
      </c>
      <c r="T16" s="36">
        <v>21.023409520410755</v>
      </c>
      <c r="U16" s="37">
        <v>0</v>
      </c>
    </row>
    <row r="17" spans="1:21">
      <c r="A17" s="4">
        <v>41071</v>
      </c>
      <c r="B17" s="35">
        <v>0.5049151422729492</v>
      </c>
      <c r="C17" s="36">
        <v>0</v>
      </c>
      <c r="D17" s="37">
        <v>0.5049151422729492</v>
      </c>
      <c r="E17" s="38">
        <v>21.054286684973022</v>
      </c>
      <c r="F17" s="36">
        <v>0</v>
      </c>
      <c r="G17" s="37">
        <v>21.054286684973022</v>
      </c>
      <c r="H17" s="38">
        <v>0.17674659742355348</v>
      </c>
      <c r="I17" s="37">
        <v>3.5414749145507811E-5</v>
      </c>
      <c r="J17" s="39">
        <v>1.5327054633839919E-2</v>
      </c>
      <c r="K17" s="38">
        <v>20.650120360415329</v>
      </c>
      <c r="L17" s="37">
        <v>0</v>
      </c>
      <c r="M17" s="38">
        <v>1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0.38957235803755452</v>
      </c>
      <c r="T17" s="36">
        <v>20.650120360415329</v>
      </c>
      <c r="U17" s="37">
        <v>0</v>
      </c>
    </row>
    <row r="18" spans="1:21">
      <c r="A18" s="4">
        <v>41072</v>
      </c>
      <c r="B18" s="35">
        <v>0.50962902947998046</v>
      </c>
      <c r="C18" s="36">
        <v>0</v>
      </c>
      <c r="D18" s="37">
        <v>0.50962902947998046</v>
      </c>
      <c r="E18" s="38">
        <v>23.219119068055154</v>
      </c>
      <c r="F18" s="36">
        <v>0</v>
      </c>
      <c r="G18" s="37">
        <v>23.219119068055154</v>
      </c>
      <c r="H18" s="38">
        <v>0.17560988787078857</v>
      </c>
      <c r="I18" s="37">
        <v>3.5509981155395511E-5</v>
      </c>
      <c r="J18" s="39">
        <v>1.8432503174082449E-2</v>
      </c>
      <c r="K18" s="38">
        <v>22.815204210306579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0.40031251984299132</v>
      </c>
      <c r="T18" s="36">
        <v>22.815204210306579</v>
      </c>
      <c r="U18" s="37">
        <v>0</v>
      </c>
    </row>
    <row r="19" spans="1:21">
      <c r="A19" s="4">
        <v>41073</v>
      </c>
      <c r="B19" s="35">
        <v>0.41808701223754885</v>
      </c>
      <c r="C19" s="36">
        <v>0</v>
      </c>
      <c r="D19" s="37">
        <v>0.41808701223754885</v>
      </c>
      <c r="E19" s="38">
        <v>23.255179383566642</v>
      </c>
      <c r="F19" s="36">
        <v>0</v>
      </c>
      <c r="G19" s="37">
        <v>23.255179383566642</v>
      </c>
      <c r="H19" s="38">
        <v>0.17452812313079835</v>
      </c>
      <c r="I19" s="37">
        <v>3.7702457427978517E-5</v>
      </c>
      <c r="J19" s="39">
        <v>1.8224403275553396E-2</v>
      </c>
      <c r="K19" s="38">
        <v>22.709656806005746</v>
      </c>
      <c r="L19" s="37">
        <v>0</v>
      </c>
      <c r="M19" s="38">
        <v>1</v>
      </c>
      <c r="N19" s="37">
        <v>0</v>
      </c>
      <c r="O19" s="39">
        <v>0</v>
      </c>
      <c r="P19" s="38">
        <v>0.15706373107910157</v>
      </c>
      <c r="Q19" s="36">
        <v>0.2928813567898178</v>
      </c>
      <c r="R19" s="37">
        <v>0</v>
      </c>
      <c r="S19" s="38">
        <v>0.25711826944793614</v>
      </c>
      <c r="T19" s="36">
        <v>22.552593074926644</v>
      </c>
      <c r="U19" s="37">
        <v>0</v>
      </c>
    </row>
    <row r="20" spans="1:21">
      <c r="A20" s="4">
        <v>41074</v>
      </c>
      <c r="B20" s="35">
        <v>0.41815670123291016</v>
      </c>
      <c r="C20" s="36">
        <v>0</v>
      </c>
      <c r="D20" s="37">
        <v>0.41815670123291016</v>
      </c>
      <c r="E20" s="38">
        <v>23.252626130662293</v>
      </c>
      <c r="F20" s="36">
        <v>0</v>
      </c>
      <c r="G20" s="37">
        <v>23.252626130662293</v>
      </c>
      <c r="H20" s="38">
        <v>0.17813839671707155</v>
      </c>
      <c r="I20" s="37">
        <v>4.0759511947631837E-5</v>
      </c>
      <c r="J20" s="39">
        <v>1.823710355631511E-2</v>
      </c>
      <c r="K20" s="38">
        <v>23.002233834023464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0.25206810472229435</v>
      </c>
      <c r="T20" s="36">
        <v>23.002233834023464</v>
      </c>
      <c r="U20" s="37">
        <v>0</v>
      </c>
    </row>
    <row r="21" spans="1:21">
      <c r="A21" s="4">
        <v>41075</v>
      </c>
      <c r="B21" s="35">
        <v>0.38068717811584474</v>
      </c>
      <c r="C21" s="36">
        <v>0</v>
      </c>
      <c r="D21" s="37">
        <v>0.38068717811584474</v>
      </c>
      <c r="E21" s="38">
        <v>20.191812490345065</v>
      </c>
      <c r="F21" s="36">
        <v>0</v>
      </c>
      <c r="G21" s="37">
        <v>20.191812490345065</v>
      </c>
      <c r="H21" s="38">
        <v>0.17469304376602174</v>
      </c>
      <c r="I21" s="37">
        <v>4.04941463470459E-5</v>
      </c>
      <c r="J21" s="39">
        <v>1.8402751747639969E-2</v>
      </c>
      <c r="K21" s="38">
        <v>19.946948882875748</v>
      </c>
      <c r="L21" s="37">
        <v>0</v>
      </c>
      <c r="M21" s="38">
        <v>1</v>
      </c>
      <c r="N21" s="37">
        <v>0</v>
      </c>
      <c r="O21" s="39">
        <v>0</v>
      </c>
      <c r="P21" s="38">
        <v>0.12664233447265624</v>
      </c>
      <c r="Q21" s="36">
        <v>4.7264319823837287E-3</v>
      </c>
      <c r="R21" s="37">
        <v>0</v>
      </c>
      <c r="S21" s="38">
        <v>0.25196944912966046</v>
      </c>
      <c r="T21" s="36">
        <v>19.820306548403092</v>
      </c>
      <c r="U21" s="37">
        <v>0</v>
      </c>
    </row>
    <row r="22" spans="1:21">
      <c r="A22" s="4">
        <v>41076</v>
      </c>
      <c r="B22" s="35">
        <v>0.37909686819458011</v>
      </c>
      <c r="C22" s="36">
        <v>0</v>
      </c>
      <c r="D22" s="37">
        <v>0.37909686819458011</v>
      </c>
      <c r="E22" s="38">
        <v>19.964545280197548</v>
      </c>
      <c r="F22" s="36">
        <v>0</v>
      </c>
      <c r="G22" s="37">
        <v>19.964545280197548</v>
      </c>
      <c r="H22" s="38">
        <v>0.17553089098358154</v>
      </c>
      <c r="I22" s="37">
        <v>3.7287288665771486E-5</v>
      </c>
      <c r="J22" s="39">
        <v>1.841826184946696E-2</v>
      </c>
      <c r="K22" s="38">
        <v>19.476026585219078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0.17007966100816727</v>
      </c>
      <c r="R22" s="37">
        <v>0</v>
      </c>
      <c r="S22" s="38">
        <v>0.29437060039794716</v>
      </c>
      <c r="T22" s="36">
        <v>19.476026585219078</v>
      </c>
      <c r="U22" s="37">
        <v>0</v>
      </c>
    </row>
    <row r="23" spans="1:21">
      <c r="A23" s="4">
        <v>41077</v>
      </c>
      <c r="B23" s="35">
        <v>0.44342122314453125</v>
      </c>
      <c r="C23" s="36">
        <v>0</v>
      </c>
      <c r="D23" s="37">
        <v>0.44342122314453125</v>
      </c>
      <c r="E23" s="38">
        <v>23.347860990007852</v>
      </c>
      <c r="F23" s="36">
        <v>0</v>
      </c>
      <c r="G23" s="37">
        <v>23.347860990007852</v>
      </c>
      <c r="H23" s="38">
        <v>0.17566512366676329</v>
      </c>
      <c r="I23" s="37">
        <v>3.6337108612060549E-5</v>
      </c>
      <c r="J23" s="39">
        <v>1.8428425309244833E-2</v>
      </c>
      <c r="K23" s="38">
        <v>22.381214788091341</v>
      </c>
      <c r="L23" s="37">
        <v>0</v>
      </c>
      <c r="M23" s="38">
        <v>1</v>
      </c>
      <c r="N23" s="37">
        <v>0</v>
      </c>
      <c r="O23" s="39">
        <v>0</v>
      </c>
      <c r="P23" s="38">
        <v>0.25834511375808716</v>
      </c>
      <c r="Q23" s="36">
        <v>0.56953850678532603</v>
      </c>
      <c r="R23" s="37">
        <v>0</v>
      </c>
      <c r="S23" s="38">
        <v>0.38426225254762514</v>
      </c>
      <c r="T23" s="36">
        <v>22.122869674333256</v>
      </c>
      <c r="U23" s="37">
        <v>0</v>
      </c>
    </row>
    <row r="24" spans="1:21">
      <c r="A24" s="4">
        <v>41078</v>
      </c>
      <c r="B24" s="35">
        <v>0.44541116113281248</v>
      </c>
      <c r="C24" s="36">
        <v>0</v>
      </c>
      <c r="D24" s="37">
        <v>0.44541116113281248</v>
      </c>
      <c r="E24" s="38">
        <v>24.410858814920825</v>
      </c>
      <c r="F24" s="36">
        <v>0</v>
      </c>
      <c r="G24" s="37">
        <v>24.410858814920825</v>
      </c>
      <c r="H24" s="38">
        <v>0.17649645169639588</v>
      </c>
      <c r="I24" s="37">
        <v>4.0607568740844729E-5</v>
      </c>
      <c r="J24" s="39">
        <v>1.8309021156311035E-2</v>
      </c>
      <c r="K24" s="38">
        <v>23.998890193638914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0.39820267193411851</v>
      </c>
      <c r="T24" s="36">
        <v>23.998890193638914</v>
      </c>
      <c r="U24" s="37">
        <v>0</v>
      </c>
    </row>
    <row r="25" spans="1:21">
      <c r="A25" s="4">
        <v>41079</v>
      </c>
      <c r="B25" s="35">
        <v>0.42867446957397459</v>
      </c>
      <c r="C25" s="36">
        <v>0</v>
      </c>
      <c r="D25" s="37">
        <v>0.42867446957397459</v>
      </c>
      <c r="E25" s="38">
        <v>24.412333270890347</v>
      </c>
      <c r="F25" s="36">
        <v>0.77381835862790138</v>
      </c>
      <c r="G25" s="37">
        <v>25.18615162951825</v>
      </c>
      <c r="H25" s="38">
        <v>0.17465338292694094</v>
      </c>
      <c r="I25" s="37">
        <v>5.2157561204759402E-2</v>
      </c>
      <c r="J25" s="39">
        <v>1.8223140059916192E-2</v>
      </c>
      <c r="K25" s="38">
        <v>23.999771025442019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0.40404220025119386</v>
      </c>
      <c r="T25" s="36">
        <v>23.999771025442019</v>
      </c>
      <c r="U25" s="37">
        <v>0</v>
      </c>
    </row>
    <row r="26" spans="1:21">
      <c r="A26" s="4">
        <v>41080</v>
      </c>
      <c r="B26" s="35">
        <v>0.38866573442077634</v>
      </c>
      <c r="C26" s="36">
        <v>0</v>
      </c>
      <c r="D26" s="37">
        <v>0.38866573442077634</v>
      </c>
      <c r="E26" s="38">
        <v>24.418367584073923</v>
      </c>
      <c r="F26" s="36">
        <v>0</v>
      </c>
      <c r="G26" s="37">
        <v>24.418367584073923</v>
      </c>
      <c r="H26" s="38">
        <v>0.1744963300037384</v>
      </c>
      <c r="I26" s="37">
        <v>-3.1456859702244403E-5</v>
      </c>
      <c r="J26" s="39">
        <v>1.8288507257334385E-2</v>
      </c>
      <c r="K26" s="38">
        <v>23.701871624467277</v>
      </c>
      <c r="L26" s="37">
        <v>0</v>
      </c>
      <c r="M26" s="38">
        <v>1</v>
      </c>
      <c r="N26" s="37">
        <v>0</v>
      </c>
      <c r="O26" s="39">
        <v>0</v>
      </c>
      <c r="P26" s="38">
        <v>0.12441817419433594</v>
      </c>
      <c r="Q26" s="36">
        <v>0.30328396311611655</v>
      </c>
      <c r="R26" s="37">
        <v>0</v>
      </c>
      <c r="S26" s="38">
        <v>0.40671973369800796</v>
      </c>
      <c r="T26" s="36">
        <v>23.577453450272941</v>
      </c>
      <c r="U26" s="37">
        <v>0</v>
      </c>
    </row>
    <row r="27" spans="1:21">
      <c r="A27" s="4">
        <v>41081</v>
      </c>
      <c r="B27" s="35">
        <v>0.36684924975585936</v>
      </c>
      <c r="C27" s="36">
        <v>0</v>
      </c>
      <c r="D27" s="37">
        <v>0.36684924975585936</v>
      </c>
      <c r="E27" s="38">
        <v>24.354719312810552</v>
      </c>
      <c r="F27" s="36">
        <v>9.518683644753459E-2</v>
      </c>
      <c r="G27" s="37">
        <v>24.449906149258087</v>
      </c>
      <c r="H27" s="38">
        <v>0.17811061145591736</v>
      </c>
      <c r="I27" s="37">
        <v>3.1103538472190499E-2</v>
      </c>
      <c r="J27" s="39">
        <v>1.824093844858804E-2</v>
      </c>
      <c r="K27" s="38">
        <v>23.729404185711555</v>
      </c>
      <c r="L27" s="37">
        <v>0</v>
      </c>
      <c r="M27" s="38">
        <v>1</v>
      </c>
      <c r="N27" s="37">
        <v>0</v>
      </c>
      <c r="O27" s="39">
        <v>0</v>
      </c>
      <c r="P27" s="38">
        <v>0.12818290066528321</v>
      </c>
      <c r="Q27" s="36">
        <v>0.26870754197613717</v>
      </c>
      <c r="R27" s="37">
        <v>0</v>
      </c>
      <c r="S27" s="38">
        <v>0.37585465598654011</v>
      </c>
      <c r="T27" s="36">
        <v>23.601221285046272</v>
      </c>
      <c r="U27" s="37">
        <v>0</v>
      </c>
    </row>
    <row r="28" spans="1:21">
      <c r="A28" s="4">
        <v>41082</v>
      </c>
      <c r="B28" s="35">
        <v>0.36593322241210935</v>
      </c>
      <c r="C28" s="36">
        <v>0</v>
      </c>
      <c r="D28" s="37">
        <v>0.36593322241210935</v>
      </c>
      <c r="E28" s="38">
        <v>24.369309381586902</v>
      </c>
      <c r="F28" s="36">
        <v>0</v>
      </c>
      <c r="G28" s="37">
        <v>24.369309381586902</v>
      </c>
      <c r="H28" s="38">
        <v>0.17553201428604126</v>
      </c>
      <c r="I28" s="37">
        <v>-7.8307045545428995E-5</v>
      </c>
      <c r="J28" s="39">
        <v>1.8250186972045886E-2</v>
      </c>
      <c r="K28" s="38">
        <v>23.750829754404041</v>
      </c>
      <c r="L28" s="37">
        <v>0</v>
      </c>
      <c r="M28" s="38">
        <v>1</v>
      </c>
      <c r="N28" s="37">
        <v>0</v>
      </c>
      <c r="O28" s="39">
        <v>0</v>
      </c>
      <c r="P28" s="38">
        <v>0.16089812002563478</v>
      </c>
      <c r="Q28" s="36">
        <v>0.25049169200251575</v>
      </c>
      <c r="R28" s="37">
        <v>0</v>
      </c>
      <c r="S28" s="38">
        <v>0.36803449129530819</v>
      </c>
      <c r="T28" s="36">
        <v>23.589931634378406</v>
      </c>
      <c r="U28" s="37">
        <v>0</v>
      </c>
    </row>
    <row r="29" spans="1:21">
      <c r="A29" s="4">
        <v>41083</v>
      </c>
      <c r="B29" s="35">
        <v>0.36631966592407228</v>
      </c>
      <c r="C29" s="36">
        <v>0</v>
      </c>
      <c r="D29" s="37">
        <v>0.36631966592407228</v>
      </c>
      <c r="E29" s="38">
        <v>24.401028235283317</v>
      </c>
      <c r="F29" s="36">
        <v>0</v>
      </c>
      <c r="G29" s="37">
        <v>24.401028235283317</v>
      </c>
      <c r="H29" s="38">
        <v>0.16800410516929626</v>
      </c>
      <c r="I29" s="37">
        <v>-7.5912335477769372E-5</v>
      </c>
      <c r="J29" s="39">
        <v>1.8268831704457613E-2</v>
      </c>
      <c r="K29" s="38">
        <v>24.000350468287767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0.39915303694218096</v>
      </c>
      <c r="T29" s="36">
        <v>24.000350468287767</v>
      </c>
      <c r="U29" s="37">
        <v>0</v>
      </c>
    </row>
    <row r="30" spans="1:21">
      <c r="A30" s="4">
        <v>41084</v>
      </c>
      <c r="B30" s="35">
        <v>0.36591610192871094</v>
      </c>
      <c r="C30" s="36">
        <v>0</v>
      </c>
      <c r="D30" s="37">
        <v>0.36591610192871094</v>
      </c>
      <c r="E30" s="38">
        <v>24.37301155852424</v>
      </c>
      <c r="F30" s="36">
        <v>0</v>
      </c>
      <c r="G30" s="37">
        <v>24.37301155852424</v>
      </c>
      <c r="H30" s="38">
        <v>0.16699945848083497</v>
      </c>
      <c r="I30" s="37">
        <v>-7.5019936099648474E-5</v>
      </c>
      <c r="J30" s="39">
        <v>1.815922168451943E-2</v>
      </c>
      <c r="K30" s="38">
        <v>23.705272018217883</v>
      </c>
      <c r="L30" s="37">
        <v>0</v>
      </c>
      <c r="M30" s="38">
        <v>1</v>
      </c>
      <c r="N30" s="37">
        <v>0</v>
      </c>
      <c r="O30" s="39">
        <v>0</v>
      </c>
      <c r="P30" s="38">
        <v>0.15048199487304686</v>
      </c>
      <c r="Q30" s="36">
        <v>0.28605926672492982</v>
      </c>
      <c r="R30" s="37">
        <v>0</v>
      </c>
      <c r="S30" s="38">
        <v>0.38241010171367051</v>
      </c>
      <c r="T30" s="36">
        <v>23.554790023344836</v>
      </c>
      <c r="U30" s="37">
        <v>0</v>
      </c>
    </row>
    <row r="31" spans="1:21">
      <c r="A31" s="4">
        <v>41085</v>
      </c>
      <c r="B31" s="35">
        <v>0.36550944889831544</v>
      </c>
      <c r="C31" s="36">
        <v>0</v>
      </c>
      <c r="D31" s="37">
        <v>0.36550944889831544</v>
      </c>
      <c r="E31" s="38">
        <v>24.379531599054076</v>
      </c>
      <c r="F31" s="36">
        <v>0</v>
      </c>
      <c r="G31" s="37">
        <v>24.379531599054076</v>
      </c>
      <c r="H31" s="38">
        <v>0.16791040375518798</v>
      </c>
      <c r="I31" s="37">
        <v>-7.50092358365655E-5</v>
      </c>
      <c r="J31" s="39">
        <v>1.8064617375183115E-2</v>
      </c>
      <c r="K31" s="38">
        <v>23.742871584563371</v>
      </c>
      <c r="L31" s="37">
        <v>0</v>
      </c>
      <c r="M31" s="38">
        <v>1</v>
      </c>
      <c r="N31" s="37">
        <v>0</v>
      </c>
      <c r="O31" s="39">
        <v>0</v>
      </c>
      <c r="P31" s="38">
        <v>0.15552060229492187</v>
      </c>
      <c r="Q31" s="36">
        <v>0.24845791788082122</v>
      </c>
      <c r="R31" s="37">
        <v>0</v>
      </c>
      <c r="S31" s="38">
        <v>0.39178166140471404</v>
      </c>
      <c r="T31" s="36">
        <v>23.58735098226845</v>
      </c>
      <c r="U31" s="37">
        <v>0</v>
      </c>
    </row>
    <row r="32" spans="1:21">
      <c r="A32" s="4">
        <v>41086</v>
      </c>
      <c r="B32" s="35">
        <v>0.3668864075012207</v>
      </c>
      <c r="C32" s="36">
        <v>0</v>
      </c>
      <c r="D32" s="37">
        <v>0.3668864075012207</v>
      </c>
      <c r="E32" s="38">
        <v>24.377619999054517</v>
      </c>
      <c r="F32" s="36">
        <v>8.9395526121082328E-2</v>
      </c>
      <c r="G32" s="37">
        <v>24.467015525175597</v>
      </c>
      <c r="H32" s="38">
        <v>0.17648650368309021</v>
      </c>
      <c r="I32" s="37">
        <v>3.9123202154066415E-2</v>
      </c>
      <c r="J32" s="39">
        <v>1.8054462432098371E-2</v>
      </c>
      <c r="K32" s="38">
        <v>23.733704052167482</v>
      </c>
      <c r="L32" s="37">
        <v>0</v>
      </c>
      <c r="M32" s="38">
        <v>1</v>
      </c>
      <c r="N32" s="37">
        <v>0</v>
      </c>
      <c r="O32" s="39">
        <v>0</v>
      </c>
      <c r="P32" s="38">
        <v>0.1573779288330078</v>
      </c>
      <c r="Q32" s="36">
        <v>0.26408330829145432</v>
      </c>
      <c r="R32" s="37">
        <v>0</v>
      </c>
      <c r="S32" s="38">
        <v>0.3836157731306109</v>
      </c>
      <c r="T32" s="36">
        <v>23.576326123334475</v>
      </c>
      <c r="U32" s="37">
        <v>0</v>
      </c>
    </row>
    <row r="33" spans="1:21">
      <c r="A33" s="4">
        <v>41087</v>
      </c>
      <c r="B33" s="35">
        <v>0.400976368560791</v>
      </c>
      <c r="C33" s="36">
        <v>0</v>
      </c>
      <c r="D33" s="37">
        <v>0.400976368560791</v>
      </c>
      <c r="E33" s="38">
        <v>24.271010430918842</v>
      </c>
      <c r="F33" s="36">
        <v>9.3205989587116247E-2</v>
      </c>
      <c r="G33" s="37">
        <v>24.364216420505958</v>
      </c>
      <c r="H33" s="38">
        <v>0.17318937873840332</v>
      </c>
      <c r="I33" s="37">
        <v>6.0595421745138246E-2</v>
      </c>
      <c r="J33" s="39">
        <v>1.8180972740936292E-2</v>
      </c>
      <c r="K33" s="38">
        <v>23.995698776409085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0.27015298085239081</v>
      </c>
      <c r="T33" s="36">
        <v>23.995698776409085</v>
      </c>
      <c r="U33" s="37">
        <v>0</v>
      </c>
    </row>
    <row r="34" spans="1:21">
      <c r="A34" s="4">
        <v>41088</v>
      </c>
      <c r="B34" s="35">
        <v>0.4704755407714844</v>
      </c>
      <c r="C34" s="36">
        <v>0</v>
      </c>
      <c r="D34" s="37">
        <v>0.4704755407714844</v>
      </c>
      <c r="E34" s="38">
        <v>24.461293192929091</v>
      </c>
      <c r="F34" s="36">
        <v>0.28731142481008531</v>
      </c>
      <c r="G34" s="37">
        <v>24.748604617739176</v>
      </c>
      <c r="H34" s="38">
        <v>0.17627104780197145</v>
      </c>
      <c r="I34" s="37">
        <v>-2.4535724288225172E-4</v>
      </c>
      <c r="J34" s="39">
        <v>1.8214796721140559E-2</v>
      </c>
      <c r="K34" s="38">
        <v>23.706188763907601</v>
      </c>
      <c r="L34" s="37">
        <v>0</v>
      </c>
      <c r="M34" s="38">
        <v>1</v>
      </c>
      <c r="N34" s="37">
        <v>0</v>
      </c>
      <c r="O34" s="39">
        <v>0</v>
      </c>
      <c r="P34" s="38">
        <v>0.14927210131835938</v>
      </c>
      <c r="Q34" s="36">
        <v>0.29025620622104653</v>
      </c>
      <c r="R34" s="37">
        <v>0</v>
      </c>
      <c r="S34" s="38">
        <v>0.42845975835897576</v>
      </c>
      <c r="T34" s="36">
        <v>23.556916662589241</v>
      </c>
      <c r="U34" s="37">
        <v>0</v>
      </c>
    </row>
    <row r="35" spans="1:21">
      <c r="A35" s="4">
        <v>41089</v>
      </c>
      <c r="B35" s="35">
        <v>0.47446772665405273</v>
      </c>
      <c r="C35" s="36">
        <v>0</v>
      </c>
      <c r="D35" s="37">
        <v>0.47446772665405273</v>
      </c>
      <c r="E35" s="38">
        <v>24.459581003786738</v>
      </c>
      <c r="F35" s="36">
        <v>0.5101554490568021</v>
      </c>
      <c r="G35" s="37">
        <v>24.969736452843541</v>
      </c>
      <c r="H35" s="38">
        <v>0.17363299845886232</v>
      </c>
      <c r="I35" s="37">
        <v>-2.4562153813242915E-4</v>
      </c>
      <c r="J35" s="39">
        <v>1.8395792000071222E-2</v>
      </c>
      <c r="K35" s="38">
        <v>23.998528814315044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0.44561304781245425</v>
      </c>
      <c r="T35" s="36">
        <v>23.998528814315044</v>
      </c>
      <c r="U35" s="37">
        <v>0</v>
      </c>
    </row>
    <row r="36" spans="1:21">
      <c r="A36" s="4">
        <v>41090</v>
      </c>
      <c r="B36" s="35">
        <v>0.47445728634643553</v>
      </c>
      <c r="C36" s="36">
        <v>0</v>
      </c>
      <c r="D36" s="37">
        <v>0.47445728634643553</v>
      </c>
      <c r="E36" s="38">
        <v>24.431526713221729</v>
      </c>
      <c r="F36" s="36">
        <v>0.54910543351624475</v>
      </c>
      <c r="G36" s="37">
        <v>24.980632146737975</v>
      </c>
      <c r="H36" s="38">
        <v>0.17610316526794434</v>
      </c>
      <c r="I36" s="37">
        <v>-2.4486609993875025E-4</v>
      </c>
      <c r="J36" s="39">
        <v>1.8511415033213279E-2</v>
      </c>
      <c r="K36" s="38">
        <v>23.712092717847778</v>
      </c>
      <c r="L36" s="37">
        <v>0</v>
      </c>
      <c r="M36" s="38">
        <v>1</v>
      </c>
      <c r="N36" s="37">
        <v>0</v>
      </c>
      <c r="O36" s="39">
        <v>0</v>
      </c>
      <c r="P36" s="38">
        <v>0.16108315234375001</v>
      </c>
      <c r="Q36" s="36">
        <v>0.28839909599000924</v>
      </c>
      <c r="R36" s="37">
        <v>0</v>
      </c>
      <c r="S36" s="38">
        <v>0.42299517733030001</v>
      </c>
      <c r="T36" s="36">
        <v>23.551009565504028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0.40612034199879971</v>
      </c>
      <c r="C38" s="45" t="str">
        <f t="shared" ref="C38:U38" si="0">IF(SUM(C7:C37)&gt;0, AVERAGE(C7:C37), "")</f>
        <v/>
      </c>
      <c r="D38" s="45">
        <f t="shared" si="0"/>
        <v>0.40612034199879971</v>
      </c>
      <c r="E38" s="45">
        <f t="shared" si="0"/>
        <v>22.600038582157278</v>
      </c>
      <c r="F38" s="45">
        <f t="shared" si="0"/>
        <v>7.9939300605558886E-2</v>
      </c>
      <c r="G38" s="45">
        <f t="shared" si="0"/>
        <v>22.679977882762834</v>
      </c>
      <c r="H38" s="45">
        <f t="shared" si="0"/>
        <v>0.1749912822923661</v>
      </c>
      <c r="I38" s="45">
        <f t="shared" si="0"/>
        <v>6.0858458231580126E-3</v>
      </c>
      <c r="J38" s="45">
        <f t="shared" si="0"/>
        <v>1.6152623613815312E-2</v>
      </c>
      <c r="K38" s="45">
        <f t="shared" si="0"/>
        <v>22.067180758349934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8.6611850198364274E-2</v>
      </c>
      <c r="Q38" s="45">
        <f t="shared" si="0"/>
        <v>0.16566277915069055</v>
      </c>
      <c r="R38" s="45" t="str">
        <f t="shared" si="0"/>
        <v/>
      </c>
      <c r="S38" s="45">
        <f t="shared" si="0"/>
        <v>0.35445022125273196</v>
      </c>
      <c r="T38" s="45">
        <f t="shared" si="0"/>
        <v>21.980568908151579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12.183610259963991</v>
      </c>
      <c r="C39" s="28">
        <f t="shared" ref="C39:U39" si="1">SUM(C7:C37)</f>
        <v>0</v>
      </c>
      <c r="D39" s="28">
        <f t="shared" si="1"/>
        <v>12.183610259963991</v>
      </c>
      <c r="E39" s="28">
        <f t="shared" si="1"/>
        <v>678.0011574647184</v>
      </c>
      <c r="F39" s="28">
        <f t="shared" si="1"/>
        <v>2.3981790181667666</v>
      </c>
      <c r="G39" s="28">
        <f t="shared" si="1"/>
        <v>680.39933648288502</v>
      </c>
      <c r="H39" s="28">
        <f t="shared" si="1"/>
        <v>5.2497384687709827</v>
      </c>
      <c r="I39" s="28">
        <f t="shared" si="1"/>
        <v>0.18257537469474039</v>
      </c>
      <c r="J39" s="28">
        <f t="shared" si="1"/>
        <v>0.48457870841445938</v>
      </c>
      <c r="K39" s="28">
        <f t="shared" si="1"/>
        <v>662.01542275049803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0</v>
      </c>
      <c r="P39" s="28">
        <f t="shared" si="1"/>
        <v>2.598355505950928</v>
      </c>
      <c r="Q39" s="28">
        <f t="shared" si="1"/>
        <v>4.9698833745207169</v>
      </c>
      <c r="R39" s="28">
        <f t="shared" si="1"/>
        <v>0</v>
      </c>
      <c r="S39" s="28">
        <f t="shared" si="1"/>
        <v>10.633506637581959</v>
      </c>
      <c r="T39" s="28">
        <f t="shared" si="1"/>
        <v>659.41706724454741</v>
      </c>
      <c r="U39" s="29">
        <f t="shared" si="1"/>
        <v>0</v>
      </c>
    </row>
    <row r="40" spans="1:21" ht="15.75" thickTop="1"/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U43"/>
  <sheetViews>
    <sheetView zoomScale="90" zoomScaleNormal="90" workbookViewId="0">
      <selection activeCell="C21" sqref="C21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June!$A$4+31</f>
        <v>41095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41091</v>
      </c>
      <c r="B7" s="30">
        <v>0.51283908370971676</v>
      </c>
      <c r="C7" s="31">
        <v>0</v>
      </c>
      <c r="D7" s="32">
        <v>0.51283908370971676</v>
      </c>
      <c r="E7" s="33">
        <v>24.410167285291806</v>
      </c>
      <c r="F7" s="31">
        <v>2.316817006311052</v>
      </c>
      <c r="G7" s="32">
        <v>26.726984291602857</v>
      </c>
      <c r="H7" s="33">
        <v>0.17246222466278077</v>
      </c>
      <c r="I7" s="32">
        <v>-2.4485646945238116E-4</v>
      </c>
      <c r="J7" s="34">
        <v>1.8797346665700262E-2</v>
      </c>
      <c r="K7" s="33">
        <v>23.714996847826615</v>
      </c>
      <c r="L7" s="32">
        <v>0</v>
      </c>
      <c r="M7" s="33">
        <v>1</v>
      </c>
      <c r="N7" s="32">
        <v>0</v>
      </c>
      <c r="O7" s="34">
        <v>0</v>
      </c>
      <c r="P7" s="33">
        <v>0.16487099304199218</v>
      </c>
      <c r="Q7" s="31">
        <v>0.28542722841499335</v>
      </c>
      <c r="R7" s="32">
        <v>0</v>
      </c>
      <c r="S7" s="33">
        <v>0.39790647204612384</v>
      </c>
      <c r="T7" s="31">
        <v>23.550125854784625</v>
      </c>
      <c r="U7" s="32">
        <v>0</v>
      </c>
    </row>
    <row r="8" spans="1:21">
      <c r="A8" s="4">
        <v>41092</v>
      </c>
      <c r="B8" s="35">
        <v>0.5137032362670898</v>
      </c>
      <c r="C8" s="36">
        <v>0</v>
      </c>
      <c r="D8" s="37">
        <v>0.5137032362670898</v>
      </c>
      <c r="E8" s="38">
        <v>24.453174750103415</v>
      </c>
      <c r="F8" s="36">
        <v>1.2412386591199229</v>
      </c>
      <c r="G8" s="37">
        <v>25.694413409223337</v>
      </c>
      <c r="H8" s="38">
        <v>0.17527674782180785</v>
      </c>
      <c r="I8" s="37">
        <v>-2.4475160720944405E-4</v>
      </c>
      <c r="J8" s="39">
        <v>1.8768301150767028E-2</v>
      </c>
      <c r="K8" s="38">
        <v>23.696183753531749</v>
      </c>
      <c r="L8" s="37">
        <v>0</v>
      </c>
      <c r="M8" s="38">
        <v>1</v>
      </c>
      <c r="N8" s="37">
        <v>0</v>
      </c>
      <c r="O8" s="39">
        <v>0</v>
      </c>
      <c r="P8" s="38">
        <v>0.16215767065429687</v>
      </c>
      <c r="Q8" s="36">
        <v>0.3023435432752849</v>
      </c>
      <c r="R8" s="37">
        <v>0</v>
      </c>
      <c r="S8" s="38">
        <v>0.40526751625122159</v>
      </c>
      <c r="T8" s="36">
        <v>23.534026082877453</v>
      </c>
      <c r="U8" s="37">
        <v>0</v>
      </c>
    </row>
    <row r="9" spans="1:21">
      <c r="A9" s="4">
        <v>41093</v>
      </c>
      <c r="B9" s="35">
        <v>0.15341629283142089</v>
      </c>
      <c r="C9" s="36">
        <v>0</v>
      </c>
      <c r="D9" s="37">
        <v>0.15341629283142089</v>
      </c>
      <c r="E9" s="38">
        <v>24.483416520021688</v>
      </c>
      <c r="F9" s="36">
        <v>0</v>
      </c>
      <c r="G9" s="37">
        <v>24.483416520021688</v>
      </c>
      <c r="H9" s="38">
        <v>0.17259652621078492</v>
      </c>
      <c r="I9" s="37">
        <v>-2.4539790378510953E-4</v>
      </c>
      <c r="J9" s="39">
        <v>1.8719289145660407E-2</v>
      </c>
      <c r="K9" s="38">
        <v>23.998819552983985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0.40402251833730674</v>
      </c>
      <c r="T9" s="36">
        <v>23.998819552983985</v>
      </c>
      <c r="U9" s="37">
        <v>0</v>
      </c>
    </row>
    <row r="10" spans="1:21">
      <c r="A10" s="4">
        <v>41094</v>
      </c>
      <c r="B10" s="35">
        <v>0.16395060162353517</v>
      </c>
      <c r="C10" s="36">
        <v>0</v>
      </c>
      <c r="D10" s="37">
        <v>0.16395060162353517</v>
      </c>
      <c r="E10" s="38">
        <v>25.661821070222498</v>
      </c>
      <c r="F10" s="36">
        <v>0</v>
      </c>
      <c r="G10" s="37">
        <v>25.661821070222498</v>
      </c>
      <c r="H10" s="38">
        <v>0.17553781454086304</v>
      </c>
      <c r="I10" s="37">
        <v>-2.4615119954943655E-4</v>
      </c>
      <c r="J10" s="39">
        <v>1.8774556175994869E-2</v>
      </c>
      <c r="K10" s="38">
        <v>24.853882153887255</v>
      </c>
      <c r="L10" s="37">
        <v>0</v>
      </c>
      <c r="M10" s="38">
        <v>1</v>
      </c>
      <c r="N10" s="37">
        <v>0</v>
      </c>
      <c r="O10" s="39">
        <v>0</v>
      </c>
      <c r="P10" s="38">
        <v>0.1447337746963501</v>
      </c>
      <c r="Q10" s="36">
        <v>0.28155827561651237</v>
      </c>
      <c r="R10" s="37">
        <v>0</v>
      </c>
      <c r="S10" s="38">
        <v>0.44057367441643436</v>
      </c>
      <c r="T10" s="36">
        <v>24.709148379190907</v>
      </c>
      <c r="U10" s="37">
        <v>0</v>
      </c>
    </row>
    <row r="11" spans="1:21">
      <c r="A11" s="4">
        <v>41095</v>
      </c>
      <c r="B11" s="35">
        <v>0.35765523246765135</v>
      </c>
      <c r="C11" s="36">
        <v>0</v>
      </c>
      <c r="D11" s="37">
        <v>0.35765523246765135</v>
      </c>
      <c r="E11" s="38">
        <v>26.560625322880277</v>
      </c>
      <c r="F11" s="36">
        <v>0</v>
      </c>
      <c r="G11" s="37">
        <v>26.560625322880277</v>
      </c>
      <c r="H11" s="38">
        <v>0.17222078962707521</v>
      </c>
      <c r="I11" s="37">
        <v>-2.4540646368265151E-4</v>
      </c>
      <c r="J11" s="39">
        <v>1.8670977068837493E-2</v>
      </c>
      <c r="K11" s="38">
        <v>25.407710493959257</v>
      </c>
      <c r="L11" s="37">
        <v>0</v>
      </c>
      <c r="M11" s="38">
        <v>1</v>
      </c>
      <c r="N11" s="37">
        <v>0</v>
      </c>
      <c r="O11" s="39">
        <v>0</v>
      </c>
      <c r="P11" s="38">
        <v>0.15421889733886718</v>
      </c>
      <c r="Q11" s="36">
        <v>0.60588219292499557</v>
      </c>
      <c r="R11" s="37">
        <v>0</v>
      </c>
      <c r="S11" s="38">
        <v>0.45513750489445925</v>
      </c>
      <c r="T11" s="36">
        <v>25.253491596620389</v>
      </c>
      <c r="U11" s="37">
        <v>0</v>
      </c>
    </row>
    <row r="12" spans="1:21">
      <c r="A12" s="4">
        <v>41096</v>
      </c>
      <c r="B12" s="35">
        <v>0.52089040350341798</v>
      </c>
      <c r="C12" s="36">
        <v>0</v>
      </c>
      <c r="D12" s="37">
        <v>0.52089040350341798</v>
      </c>
      <c r="E12" s="38">
        <v>26.060029067940082</v>
      </c>
      <c r="F12" s="36">
        <v>0</v>
      </c>
      <c r="G12" s="37">
        <v>26.060029067940082</v>
      </c>
      <c r="H12" s="38">
        <v>0.17538687669181824</v>
      </c>
      <c r="I12" s="37">
        <v>-2.4657706865668298E-4</v>
      </c>
      <c r="J12" s="39">
        <v>1.8679758292134582E-2</v>
      </c>
      <c r="K12" s="38">
        <v>25.740513624028047</v>
      </c>
      <c r="L12" s="37">
        <v>0</v>
      </c>
      <c r="M12" s="38">
        <v>1</v>
      </c>
      <c r="N12" s="37">
        <v>0</v>
      </c>
      <c r="O12" s="39">
        <v>0</v>
      </c>
      <c r="P12" s="38">
        <v>0.16328462701034546</v>
      </c>
      <c r="Q12" s="36">
        <v>0</v>
      </c>
      <c r="R12" s="37">
        <v>0</v>
      </c>
      <c r="S12" s="38">
        <v>0.28740940173556595</v>
      </c>
      <c r="T12" s="36">
        <v>25.577228997017702</v>
      </c>
      <c r="U12" s="37">
        <v>0</v>
      </c>
    </row>
    <row r="13" spans="1:21">
      <c r="A13" s="4">
        <v>41097</v>
      </c>
      <c r="B13" s="35">
        <v>0.40472199908447265</v>
      </c>
      <c r="C13" s="36">
        <v>0</v>
      </c>
      <c r="D13" s="37">
        <v>0.40472199908447265</v>
      </c>
      <c r="E13" s="38">
        <v>19.495173190533833</v>
      </c>
      <c r="F13" s="36">
        <v>0</v>
      </c>
      <c r="G13" s="37">
        <v>19.495173190533833</v>
      </c>
      <c r="H13" s="38">
        <v>0.17258295635986326</v>
      </c>
      <c r="I13" s="37">
        <v>-2.4705643758177756E-4</v>
      </c>
      <c r="J13" s="39">
        <v>1.8904542436472573E-2</v>
      </c>
      <c r="K13" s="38">
        <v>19.198378316161939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3.9728850835418703E-3</v>
      </c>
      <c r="R13" s="37">
        <v>0</v>
      </c>
      <c r="S13" s="38">
        <v>0.25610811352938612</v>
      </c>
      <c r="T13" s="36">
        <v>19.198378316161939</v>
      </c>
      <c r="U13" s="37">
        <v>0</v>
      </c>
    </row>
    <row r="14" spans="1:21">
      <c r="A14" s="4">
        <v>41098</v>
      </c>
      <c r="B14" s="35">
        <v>0.31639294871520995</v>
      </c>
      <c r="C14" s="36">
        <v>0</v>
      </c>
      <c r="D14" s="35">
        <v>0.31639294871520995</v>
      </c>
      <c r="E14" s="38">
        <v>13.444359544250279</v>
      </c>
      <c r="F14" s="36">
        <v>0</v>
      </c>
      <c r="G14" s="37">
        <v>13.444359544250279</v>
      </c>
      <c r="H14" s="38">
        <v>0.17472918841743468</v>
      </c>
      <c r="I14" s="37">
        <v>-2.4414811618626115E-4</v>
      </c>
      <c r="J14" s="39">
        <v>1.908341886164349E-2</v>
      </c>
      <c r="K14" s="38">
        <v>13.17576735405979</v>
      </c>
      <c r="L14" s="37">
        <v>0</v>
      </c>
      <c r="M14" s="38">
        <v>1</v>
      </c>
      <c r="N14" s="37">
        <v>0</v>
      </c>
      <c r="O14" s="39">
        <v>0</v>
      </c>
      <c r="P14" s="38">
        <v>0.16222134606933594</v>
      </c>
      <c r="Q14" s="36">
        <v>0</v>
      </c>
      <c r="R14" s="37">
        <v>0</v>
      </c>
      <c r="S14" s="38">
        <v>0.18489156088603131</v>
      </c>
      <c r="T14" s="36">
        <v>13.013546007990454</v>
      </c>
      <c r="U14" s="37">
        <v>0</v>
      </c>
    </row>
    <row r="15" spans="1:21">
      <c r="A15" s="4">
        <v>41099</v>
      </c>
      <c r="B15" s="35">
        <v>0.32898504806518553</v>
      </c>
      <c r="C15" s="36">
        <v>0</v>
      </c>
      <c r="D15" s="35">
        <v>0.32898504806518553</v>
      </c>
      <c r="E15" s="38">
        <v>16.453787681607551</v>
      </c>
      <c r="F15" s="36">
        <v>0</v>
      </c>
      <c r="G15" s="37">
        <v>16.453787681607551</v>
      </c>
      <c r="H15" s="38">
        <v>0.17283112278556823</v>
      </c>
      <c r="I15" s="37">
        <v>0.31040362725555154</v>
      </c>
      <c r="J15" s="39">
        <v>1.899620131200154E-2</v>
      </c>
      <c r="K15" s="38">
        <v>15.77241224549628</v>
      </c>
      <c r="L15" s="37">
        <v>0</v>
      </c>
      <c r="M15" s="38">
        <v>1</v>
      </c>
      <c r="N15" s="37">
        <v>0</v>
      </c>
      <c r="O15" s="39">
        <v>0</v>
      </c>
      <c r="P15" s="38">
        <v>0.16206949047851563</v>
      </c>
      <c r="Q15" s="36">
        <v>0.38554499029724126</v>
      </c>
      <c r="R15" s="37">
        <v>0</v>
      </c>
      <c r="S15" s="38">
        <v>0.21164370798594412</v>
      </c>
      <c r="T15" s="36">
        <v>15.610342755017765</v>
      </c>
      <c r="U15" s="37">
        <v>0</v>
      </c>
    </row>
    <row r="16" spans="1:21">
      <c r="A16" s="4">
        <v>41100</v>
      </c>
      <c r="B16" s="35">
        <v>0.42162512310791017</v>
      </c>
      <c r="C16" s="36">
        <v>0</v>
      </c>
      <c r="D16" s="35">
        <v>0.42162512310791017</v>
      </c>
      <c r="E16" s="38">
        <v>21.093399955103997</v>
      </c>
      <c r="F16" s="36">
        <v>0</v>
      </c>
      <c r="G16" s="37">
        <v>21.093399955103997</v>
      </c>
      <c r="H16" s="38">
        <v>0.16904927286911012</v>
      </c>
      <c r="I16" s="37">
        <v>1.9896124416589737E-4</v>
      </c>
      <c r="J16" s="39">
        <v>1.8862145382690439E-2</v>
      </c>
      <c r="K16" s="38">
        <v>20.10952070014697</v>
      </c>
      <c r="L16" s="37">
        <v>0</v>
      </c>
      <c r="M16" s="38">
        <v>1</v>
      </c>
      <c r="N16" s="37">
        <v>0</v>
      </c>
      <c r="O16" s="39">
        <v>0</v>
      </c>
      <c r="P16" s="38">
        <v>0.15163720031738281</v>
      </c>
      <c r="Q16" s="36">
        <v>0.6302988458553459</v>
      </c>
      <c r="R16" s="37">
        <v>0</v>
      </c>
      <c r="S16" s="38">
        <v>0.30142300615514372</v>
      </c>
      <c r="T16" s="36">
        <v>19.957883499829588</v>
      </c>
      <c r="U16" s="37">
        <v>0</v>
      </c>
    </row>
    <row r="17" spans="1:21">
      <c r="A17" s="4">
        <v>41101</v>
      </c>
      <c r="B17" s="35">
        <v>0.44718313821411132</v>
      </c>
      <c r="C17" s="36">
        <v>0</v>
      </c>
      <c r="D17" s="35">
        <v>0.44718313821411132</v>
      </c>
      <c r="E17" s="38">
        <v>22.381760062849185</v>
      </c>
      <c r="F17" s="36">
        <v>0</v>
      </c>
      <c r="G17" s="37">
        <v>22.381760062849185</v>
      </c>
      <c r="H17" s="38">
        <v>0.17164244330978393</v>
      </c>
      <c r="I17" s="37">
        <v>2.0508070430159568E-4</v>
      </c>
      <c r="J17" s="39">
        <v>1.8857981721750908E-2</v>
      </c>
      <c r="K17" s="38">
        <v>21.999180368038608</v>
      </c>
      <c r="L17" s="37">
        <v>0</v>
      </c>
      <c r="M17" s="38">
        <v>1</v>
      </c>
      <c r="N17" s="37">
        <v>0</v>
      </c>
      <c r="O17" s="39">
        <v>0</v>
      </c>
      <c r="P17" s="38">
        <v>0.21769936065292358</v>
      </c>
      <c r="Q17" s="36">
        <v>0</v>
      </c>
      <c r="R17" s="37">
        <v>0</v>
      </c>
      <c r="S17" s="38">
        <v>0.37443158529030285</v>
      </c>
      <c r="T17" s="36">
        <v>21.781481007385686</v>
      </c>
      <c r="U17" s="37">
        <v>0</v>
      </c>
    </row>
    <row r="18" spans="1:21">
      <c r="A18" s="4">
        <v>41102</v>
      </c>
      <c r="B18" s="35">
        <v>0.48156023580932616</v>
      </c>
      <c r="C18" s="36">
        <v>0</v>
      </c>
      <c r="D18" s="35">
        <v>0.48156023580932616</v>
      </c>
      <c r="E18" s="38">
        <v>24.117174744602195</v>
      </c>
      <c r="F18" s="36">
        <v>0</v>
      </c>
      <c r="G18" s="37">
        <v>24.117174744602195</v>
      </c>
      <c r="H18" s="38">
        <v>0.17352844210243223</v>
      </c>
      <c r="I18" s="37">
        <v>2.1644113314151764E-4</v>
      </c>
      <c r="J18" s="39">
        <v>1.8752517805226632E-2</v>
      </c>
      <c r="K18" s="38">
        <v>23.706365867379681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0.39528965692713669</v>
      </c>
      <c r="T18" s="36">
        <v>23.706365867379681</v>
      </c>
      <c r="U18" s="37">
        <v>0</v>
      </c>
    </row>
    <row r="19" spans="1:21">
      <c r="A19" s="4">
        <v>41103</v>
      </c>
      <c r="B19" s="35">
        <v>0.50474973065185547</v>
      </c>
      <c r="C19" s="36">
        <v>0</v>
      </c>
      <c r="D19" s="35">
        <v>0.50474973065185547</v>
      </c>
      <c r="E19" s="38">
        <v>25.264945899832746</v>
      </c>
      <c r="F19" s="36">
        <v>0</v>
      </c>
      <c r="G19" s="37">
        <v>25.264945899832746</v>
      </c>
      <c r="H19" s="38">
        <v>0.17131719849395752</v>
      </c>
      <c r="I19" s="37">
        <v>2.2052006053924561E-4</v>
      </c>
      <c r="J19" s="39">
        <v>1.8683099599202474E-2</v>
      </c>
      <c r="K19" s="38">
        <v>24.468138078727858</v>
      </c>
      <c r="L19" s="37">
        <v>0</v>
      </c>
      <c r="M19" s="38">
        <v>1</v>
      </c>
      <c r="N19" s="37">
        <v>0</v>
      </c>
      <c r="O19" s="39">
        <v>0</v>
      </c>
      <c r="P19" s="38">
        <v>0.15176668579101563</v>
      </c>
      <c r="Q19" s="36">
        <v>0.32451895106752404</v>
      </c>
      <c r="R19" s="37">
        <v>0</v>
      </c>
      <c r="S19" s="38">
        <v>0.42014566719728563</v>
      </c>
      <c r="T19" s="36">
        <v>24.316371392936841</v>
      </c>
      <c r="U19" s="37">
        <v>0</v>
      </c>
    </row>
    <row r="20" spans="1:21">
      <c r="A20" s="4">
        <v>41104</v>
      </c>
      <c r="B20" s="35">
        <v>0.50695437258911136</v>
      </c>
      <c r="C20" s="36">
        <v>0</v>
      </c>
      <c r="D20" s="35">
        <v>0.50695437258911136</v>
      </c>
      <c r="E20" s="38">
        <v>25.366604430705305</v>
      </c>
      <c r="F20" s="36">
        <v>0</v>
      </c>
      <c r="G20" s="37">
        <v>25.366604430705305</v>
      </c>
      <c r="H20" s="38">
        <v>0.17390903037071226</v>
      </c>
      <c r="I20" s="37">
        <v>2.2578671033680439E-4</v>
      </c>
      <c r="J20" s="39">
        <v>1.8744657406361883E-2</v>
      </c>
      <c r="K20" s="38">
        <v>24.519600709277015</v>
      </c>
      <c r="L20" s="37">
        <v>0</v>
      </c>
      <c r="M20" s="38">
        <v>1</v>
      </c>
      <c r="N20" s="37">
        <v>0</v>
      </c>
      <c r="O20" s="39">
        <v>0</v>
      </c>
      <c r="P20" s="38">
        <v>0.16021805407714843</v>
      </c>
      <c r="Q20" s="36">
        <v>0.39130698923380858</v>
      </c>
      <c r="R20" s="37">
        <v>0</v>
      </c>
      <c r="S20" s="38">
        <v>0.50020085906664136</v>
      </c>
      <c r="T20" s="36">
        <v>24.359382655199866</v>
      </c>
      <c r="U20" s="37">
        <v>0</v>
      </c>
    </row>
    <row r="21" spans="1:21">
      <c r="A21" s="4">
        <v>41105</v>
      </c>
      <c r="B21" s="35">
        <v>0.49518309680175782</v>
      </c>
      <c r="C21" s="36">
        <v>0</v>
      </c>
      <c r="D21" s="37">
        <v>0.49518309680175782</v>
      </c>
      <c r="E21" s="38">
        <v>24.784964330080445</v>
      </c>
      <c r="F21" s="36">
        <v>0</v>
      </c>
      <c r="G21" s="37">
        <v>24.784964330080445</v>
      </c>
      <c r="H21" s="38">
        <v>0.1714338510761261</v>
      </c>
      <c r="I21" s="37">
        <v>2.2958208118379117E-4</v>
      </c>
      <c r="J21" s="39">
        <v>1.8826672398885115E-2</v>
      </c>
      <c r="K21" s="38">
        <v>24.250322866921309</v>
      </c>
      <c r="L21" s="37">
        <v>0</v>
      </c>
      <c r="M21" s="38">
        <v>1</v>
      </c>
      <c r="N21" s="37">
        <v>0</v>
      </c>
      <c r="O21" s="39">
        <v>0</v>
      </c>
      <c r="P21" s="38">
        <v>0.15315892858886718</v>
      </c>
      <c r="Q21" s="36">
        <v>0.22258072299304971</v>
      </c>
      <c r="R21" s="37">
        <v>0</v>
      </c>
      <c r="S21" s="38">
        <v>0.2459862150925467</v>
      </c>
      <c r="T21" s="36">
        <v>24.097163938332443</v>
      </c>
      <c r="U21" s="37">
        <v>0</v>
      </c>
    </row>
    <row r="22" spans="1:21">
      <c r="A22" s="4">
        <v>41106</v>
      </c>
      <c r="B22" s="35">
        <v>0.49005040496826174</v>
      </c>
      <c r="C22" s="36">
        <v>0</v>
      </c>
      <c r="D22" s="37">
        <v>0.49005040496826174</v>
      </c>
      <c r="E22" s="38">
        <v>24.976429144275475</v>
      </c>
      <c r="F22" s="36">
        <v>2.8838829799888561</v>
      </c>
      <c r="G22" s="37">
        <v>27.860312124264333</v>
      </c>
      <c r="H22" s="38">
        <v>0.1743927004070282</v>
      </c>
      <c r="I22" s="37">
        <v>2.1083100613951682E-4</v>
      </c>
      <c r="J22" s="39">
        <v>2.0455674457550047E-2</v>
      </c>
      <c r="K22" s="38">
        <v>24.289462019666345</v>
      </c>
      <c r="L22" s="37">
        <v>0</v>
      </c>
      <c r="M22" s="38">
        <v>1</v>
      </c>
      <c r="N22" s="37">
        <v>0</v>
      </c>
      <c r="O22" s="39">
        <v>0</v>
      </c>
      <c r="P22" s="38">
        <v>0.16307006657791137</v>
      </c>
      <c r="Q22" s="36">
        <v>1.4999122353002359</v>
      </c>
      <c r="R22" s="37">
        <v>0</v>
      </c>
      <c r="S22" s="38">
        <v>0.38963507229328087</v>
      </c>
      <c r="T22" s="36">
        <v>24.126391953088433</v>
      </c>
      <c r="U22" s="37">
        <v>0</v>
      </c>
    </row>
    <row r="23" spans="1:21">
      <c r="A23" s="4">
        <v>41107</v>
      </c>
      <c r="B23" s="35">
        <v>0.4151696034851074</v>
      </c>
      <c r="C23" s="36">
        <v>8.712256896972656E-2</v>
      </c>
      <c r="D23" s="37">
        <v>0.50229217245483393</v>
      </c>
      <c r="E23" s="38">
        <v>20.264310817838954</v>
      </c>
      <c r="F23" s="36">
        <v>3.9835640495880944</v>
      </c>
      <c r="G23" s="37">
        <v>24.247874867427047</v>
      </c>
      <c r="H23" s="38">
        <v>0.17092326802253724</v>
      </c>
      <c r="I23" s="37">
        <v>6.2081600575894112E-4</v>
      </c>
      <c r="J23" s="39">
        <v>2.2328868589274079E-2</v>
      </c>
      <c r="K23" s="38">
        <v>19.844298816316794</v>
      </c>
      <c r="L23" s="37">
        <v>1.7915189337266348</v>
      </c>
      <c r="M23" s="38">
        <v>0.97926205999901517</v>
      </c>
      <c r="N23" s="37">
        <v>2.0737940000984757E-2</v>
      </c>
      <c r="O23" s="39">
        <v>0.45271531994318959</v>
      </c>
      <c r="P23" s="38">
        <v>1.1219501718444824</v>
      </c>
      <c r="Q23" s="36">
        <v>2.2084063306710728</v>
      </c>
      <c r="R23" s="37">
        <v>1.3712740421653256</v>
      </c>
      <c r="S23" s="38">
        <v>0.2936439872572052</v>
      </c>
      <c r="T23" s="36">
        <v>18.745615579820118</v>
      </c>
      <c r="U23" s="37">
        <v>0.39697795621350385</v>
      </c>
    </row>
    <row r="24" spans="1:21">
      <c r="A24" s="4">
        <v>41108</v>
      </c>
      <c r="B24" s="35">
        <v>0</v>
      </c>
      <c r="C24" s="36">
        <v>0.26014116653442382</v>
      </c>
      <c r="D24" s="37">
        <v>0.26014116653442382</v>
      </c>
      <c r="E24" s="38">
        <v>18.943898113652676</v>
      </c>
      <c r="F24" s="36">
        <v>3.9985785035848154</v>
      </c>
      <c r="G24" s="37">
        <v>22.942476617237492</v>
      </c>
      <c r="H24" s="38">
        <v>0.17261566697120667</v>
      </c>
      <c r="I24" s="37">
        <v>3.1472670330628754E-3</v>
      </c>
      <c r="J24" s="39">
        <v>2.223571826527912E-2</v>
      </c>
      <c r="K24" s="38">
        <v>18.244827222337364</v>
      </c>
      <c r="L24" s="37">
        <v>3.9997025545579739</v>
      </c>
      <c r="M24" s="38">
        <v>0.82019388161163409</v>
      </c>
      <c r="N24" s="37">
        <v>0.17980611838836591</v>
      </c>
      <c r="O24" s="39">
        <v>4.1003632607808749</v>
      </c>
      <c r="P24" s="38">
        <v>0.14557351330566407</v>
      </c>
      <c r="Q24" s="36">
        <v>0.27648570346469897</v>
      </c>
      <c r="R24" s="37">
        <v>0</v>
      </c>
      <c r="S24" s="38">
        <v>0.38607713130336663</v>
      </c>
      <c r="T24" s="36">
        <v>18.125428717399348</v>
      </c>
      <c r="U24" s="37">
        <v>3.9735275461903252</v>
      </c>
    </row>
    <row r="25" spans="1:21">
      <c r="A25" s="4">
        <v>41109</v>
      </c>
      <c r="B25" s="35">
        <v>0</v>
      </c>
      <c r="C25" s="36">
        <v>0.32680948551940919</v>
      </c>
      <c r="D25" s="37">
        <v>0.32680948551940919</v>
      </c>
      <c r="E25" s="38">
        <v>21.443377998012668</v>
      </c>
      <c r="F25" s="36">
        <v>4.0162504300521853</v>
      </c>
      <c r="G25" s="37">
        <v>25.459628428064853</v>
      </c>
      <c r="H25" s="38">
        <v>0.17040959544563294</v>
      </c>
      <c r="I25" s="37">
        <v>2.3986310365967451E-2</v>
      </c>
      <c r="J25" s="39">
        <v>2.2143908377583822E-2</v>
      </c>
      <c r="K25" s="38">
        <v>20.722278408424859</v>
      </c>
      <c r="L25" s="37">
        <v>3.9993712659497196</v>
      </c>
      <c r="M25" s="38">
        <v>0.83822393251954785</v>
      </c>
      <c r="N25" s="37">
        <v>0.16177606748045215</v>
      </c>
      <c r="O25" s="39">
        <v>4.1007602526586791</v>
      </c>
      <c r="P25" s="38">
        <v>0.1515398191127777</v>
      </c>
      <c r="Q25" s="36">
        <v>0.27168726191614145</v>
      </c>
      <c r="R25" s="37">
        <v>0</v>
      </c>
      <c r="S25" s="38">
        <v>0.43022259096895255</v>
      </c>
      <c r="T25" s="36">
        <v>20.595254105314847</v>
      </c>
      <c r="U25" s="37">
        <v>3.9748557499469555</v>
      </c>
    </row>
    <row r="26" spans="1:21">
      <c r="A26" s="4">
        <v>41110</v>
      </c>
      <c r="B26" s="35">
        <v>0</v>
      </c>
      <c r="C26" s="36">
        <v>0.36984750152587892</v>
      </c>
      <c r="D26" s="37">
        <v>0.36984750152587892</v>
      </c>
      <c r="E26" s="38">
        <v>21.230860615783193</v>
      </c>
      <c r="F26" s="36">
        <v>4.8060055625241054</v>
      </c>
      <c r="G26" s="37">
        <v>26.036866178307299</v>
      </c>
      <c r="H26" s="38">
        <v>0.17562183725357056</v>
      </c>
      <c r="I26" s="37">
        <v>5.2777232807695869E-2</v>
      </c>
      <c r="J26" s="39">
        <v>2.2038437797037767E-2</v>
      </c>
      <c r="K26" s="38">
        <v>20.438293371718643</v>
      </c>
      <c r="L26" s="37">
        <v>4.7354737176639805</v>
      </c>
      <c r="M26" s="38">
        <v>0.8118885544285015</v>
      </c>
      <c r="N26" s="37">
        <v>0.18811144557149856</v>
      </c>
      <c r="O26" s="39">
        <v>4.8233912279272229</v>
      </c>
      <c r="P26" s="38">
        <v>0.16225504962158202</v>
      </c>
      <c r="Q26" s="36">
        <v>0.43462900907398228</v>
      </c>
      <c r="R26" s="37">
        <v>0</v>
      </c>
      <c r="S26" s="38">
        <v>0.3562647329499633</v>
      </c>
      <c r="T26" s="36">
        <v>20.306560354032651</v>
      </c>
      <c r="U26" s="37">
        <v>4.7049516857283891</v>
      </c>
    </row>
    <row r="27" spans="1:21">
      <c r="A27" s="4">
        <v>41111</v>
      </c>
      <c r="B27" s="35">
        <v>0</v>
      </c>
      <c r="C27" s="36">
        <v>0.33692321363830569</v>
      </c>
      <c r="D27" s="37">
        <v>0.33692321363830569</v>
      </c>
      <c r="E27" s="38">
        <v>20.33214744491627</v>
      </c>
      <c r="F27" s="36">
        <v>6.053259664365287</v>
      </c>
      <c r="G27" s="37">
        <v>26.385407109281559</v>
      </c>
      <c r="H27" s="38">
        <v>0.17295041054725646</v>
      </c>
      <c r="I27" s="37">
        <v>7.6314211425021289E-2</v>
      </c>
      <c r="J27" s="39">
        <v>2.2057687956746421E-2</v>
      </c>
      <c r="K27" s="38">
        <v>19.99794711806592</v>
      </c>
      <c r="L27" s="37">
        <v>6.0005335635040868</v>
      </c>
      <c r="M27" s="38">
        <v>0.7691967604954012</v>
      </c>
      <c r="N27" s="37">
        <v>0.23080323950459877</v>
      </c>
      <c r="O27" s="39">
        <v>6.1015966592675293</v>
      </c>
      <c r="P27" s="38">
        <v>0</v>
      </c>
      <c r="Q27" s="36">
        <v>0</v>
      </c>
      <c r="R27" s="37">
        <v>0</v>
      </c>
      <c r="S27" s="38">
        <v>0.30982879268630725</v>
      </c>
      <c r="T27" s="36">
        <v>19.99794711806592</v>
      </c>
      <c r="U27" s="37">
        <v>6.0005335635040868</v>
      </c>
    </row>
    <row r="28" spans="1:21">
      <c r="A28" s="4">
        <v>41112</v>
      </c>
      <c r="B28" s="35">
        <v>0</v>
      </c>
      <c r="C28" s="36">
        <v>0.37929000332641599</v>
      </c>
      <c r="D28" s="37">
        <v>0.37929000332641599</v>
      </c>
      <c r="E28" s="38">
        <v>18.746509313345378</v>
      </c>
      <c r="F28" s="36">
        <v>6.0206070889558312</v>
      </c>
      <c r="G28" s="37">
        <v>24.767116402301209</v>
      </c>
      <c r="H28" s="38">
        <v>0.17508556390762331</v>
      </c>
      <c r="I28" s="37">
        <v>6.3769871759653096E-2</v>
      </c>
      <c r="J28" s="39">
        <v>2.212044130147298E-2</v>
      </c>
      <c r="K28" s="38">
        <v>18.05449301210049</v>
      </c>
      <c r="L28" s="37">
        <v>5.8364392407594714</v>
      </c>
      <c r="M28" s="38">
        <v>0.75570483483076323</v>
      </c>
      <c r="N28" s="37">
        <v>0.24429516516923683</v>
      </c>
      <c r="O28" s="39">
        <v>6.1002708925662859</v>
      </c>
      <c r="P28" s="38">
        <v>0.15943578491210939</v>
      </c>
      <c r="Q28" s="36">
        <v>0.53141074649866105</v>
      </c>
      <c r="R28" s="37">
        <v>0</v>
      </c>
      <c r="S28" s="38">
        <v>0.28261622181216595</v>
      </c>
      <c r="T28" s="36">
        <v>17.934006618597373</v>
      </c>
      <c r="U28" s="37">
        <v>5.7974898493504803</v>
      </c>
    </row>
    <row r="29" spans="1:21">
      <c r="A29" s="4">
        <v>41113</v>
      </c>
      <c r="B29" s="35">
        <v>0</v>
      </c>
      <c r="C29" s="36">
        <v>0.47140253591918946</v>
      </c>
      <c r="D29" s="37">
        <v>0.47140253591918946</v>
      </c>
      <c r="E29" s="38">
        <v>18.292530969625439</v>
      </c>
      <c r="F29" s="36">
        <v>7.0514435938297071</v>
      </c>
      <c r="G29" s="37">
        <v>25.343974563455145</v>
      </c>
      <c r="H29" s="38">
        <v>0.17215661219787598</v>
      </c>
      <c r="I29" s="37">
        <v>6.3803256640419359E-2</v>
      </c>
      <c r="J29" s="39">
        <v>2.2042293454996767E-2</v>
      </c>
      <c r="K29" s="38">
        <v>17.998062093680886</v>
      </c>
      <c r="L29" s="37">
        <v>7.0080717585674908</v>
      </c>
      <c r="M29" s="38">
        <v>0.71974589114912813</v>
      </c>
      <c r="N29" s="37">
        <v>0.28025410885087199</v>
      </c>
      <c r="O29" s="39">
        <v>7.1069991885423569</v>
      </c>
      <c r="P29" s="38">
        <v>0.15403215454101563</v>
      </c>
      <c r="Q29" s="36">
        <v>0</v>
      </c>
      <c r="R29" s="37">
        <v>0</v>
      </c>
      <c r="S29" s="38">
        <v>0.27039968816688287</v>
      </c>
      <c r="T29" s="36">
        <v>17.887198083345144</v>
      </c>
      <c r="U29" s="37">
        <v>6.9649036143622185</v>
      </c>
    </row>
    <row r="30" spans="1:21">
      <c r="A30" s="4">
        <v>41114</v>
      </c>
      <c r="B30" s="35">
        <v>0</v>
      </c>
      <c r="C30" s="36">
        <v>0.52590120388793948</v>
      </c>
      <c r="D30" s="37">
        <v>0.52590120388793948</v>
      </c>
      <c r="E30" s="38">
        <v>18.399758673077194</v>
      </c>
      <c r="F30" s="36">
        <v>8.0834449961472128</v>
      </c>
      <c r="G30" s="37">
        <v>26.483203669224409</v>
      </c>
      <c r="H30" s="38">
        <v>0.17391257297706603</v>
      </c>
      <c r="I30" s="37">
        <v>0.12463398598107696</v>
      </c>
      <c r="J30" s="39">
        <v>2.1997681188964866E-2</v>
      </c>
      <c r="K30" s="38">
        <v>17.647796964187894</v>
      </c>
      <c r="L30" s="37">
        <v>7.81005896537458</v>
      </c>
      <c r="M30" s="38">
        <v>0.69321615351333299</v>
      </c>
      <c r="N30" s="37">
        <v>0.30678384648666701</v>
      </c>
      <c r="O30" s="39">
        <v>8.0998982122896166</v>
      </c>
      <c r="P30" s="38">
        <v>0.34069713861656187</v>
      </c>
      <c r="Q30" s="36">
        <v>0.5489406486724806</v>
      </c>
      <c r="R30" s="37">
        <v>0</v>
      </c>
      <c r="S30" s="38">
        <v>0.38023155677329257</v>
      </c>
      <c r="T30" s="36">
        <v>17.411620204243121</v>
      </c>
      <c r="U30" s="37">
        <v>7.7055385867027901</v>
      </c>
    </row>
    <row r="31" spans="1:21">
      <c r="A31" s="4">
        <v>41115</v>
      </c>
      <c r="B31" s="35">
        <v>0</v>
      </c>
      <c r="C31" s="36">
        <v>0.53810601458740237</v>
      </c>
      <c r="D31" s="37">
        <v>0.53810601458740237</v>
      </c>
      <c r="E31" s="38">
        <v>18.170719409600611</v>
      </c>
      <c r="F31" s="36">
        <v>8.0695300090141373</v>
      </c>
      <c r="G31" s="37">
        <v>26.240249418614749</v>
      </c>
      <c r="H31" s="38">
        <v>0.17228395577049255</v>
      </c>
      <c r="I31" s="37">
        <v>0.12836026695200056</v>
      </c>
      <c r="J31" s="39">
        <v>2.1929871033223483E-2</v>
      </c>
      <c r="K31" s="38">
        <v>17.42095237174032</v>
      </c>
      <c r="L31" s="37">
        <v>8.0010060836019505</v>
      </c>
      <c r="M31" s="38">
        <v>0.68527184490301973</v>
      </c>
      <c r="N31" s="37">
        <v>0.31472815509698027</v>
      </c>
      <c r="O31" s="39">
        <v>8.0992869046735976</v>
      </c>
      <c r="P31" s="38">
        <v>0.16047424243164063</v>
      </c>
      <c r="Q31" s="36">
        <v>0.31460334567931653</v>
      </c>
      <c r="R31" s="37">
        <v>0</v>
      </c>
      <c r="S31" s="38">
        <v>0.43764679044270594</v>
      </c>
      <c r="T31" s="36">
        <v>17.310983891569776</v>
      </c>
      <c r="U31" s="37">
        <v>7.9505003213408552</v>
      </c>
    </row>
    <row r="32" spans="1:21">
      <c r="A32" s="4">
        <v>41116</v>
      </c>
      <c r="B32" s="35">
        <v>0</v>
      </c>
      <c r="C32" s="36">
        <v>0.53627360925292966</v>
      </c>
      <c r="D32" s="37">
        <v>0.53627360925292966</v>
      </c>
      <c r="E32" s="38">
        <v>16.437429220799793</v>
      </c>
      <c r="F32" s="36">
        <v>8.0375098739122723</v>
      </c>
      <c r="G32" s="37">
        <v>24.474939094712063</v>
      </c>
      <c r="H32" s="38">
        <v>0.17506716183280946</v>
      </c>
      <c r="I32" s="37">
        <v>9.1604063748389489E-2</v>
      </c>
      <c r="J32" s="39">
        <v>2.1968177592468271E-2</v>
      </c>
      <c r="K32" s="38">
        <v>16.000749392937191</v>
      </c>
      <c r="L32" s="37">
        <v>7.8058979198969674</v>
      </c>
      <c r="M32" s="38">
        <v>0.67211267435844235</v>
      </c>
      <c r="N32" s="37">
        <v>0.32788732564155765</v>
      </c>
      <c r="O32" s="39">
        <v>8.100568832439194</v>
      </c>
      <c r="P32" s="38">
        <v>0.30616344230270387</v>
      </c>
      <c r="Q32" s="36">
        <v>0.1892380716918611</v>
      </c>
      <c r="R32" s="37">
        <v>0</v>
      </c>
      <c r="S32" s="38">
        <v>0.43478292091818105</v>
      </c>
      <c r="T32" s="36">
        <v>15.794973062940334</v>
      </c>
      <c r="U32" s="37">
        <v>7.7055108075911205</v>
      </c>
    </row>
    <row r="33" spans="1:21">
      <c r="A33" s="4">
        <v>41117</v>
      </c>
      <c r="B33" s="35">
        <v>0</v>
      </c>
      <c r="C33" s="36">
        <v>0.53037468865966797</v>
      </c>
      <c r="D33" s="37">
        <v>0.53037468865966797</v>
      </c>
      <c r="E33" s="38">
        <v>16.430096475182651</v>
      </c>
      <c r="F33" s="36">
        <v>8.0301650117418024</v>
      </c>
      <c r="G33" s="37">
        <v>24.460261486924452</v>
      </c>
      <c r="H33" s="38">
        <v>0.17246573262786866</v>
      </c>
      <c r="I33" s="37">
        <v>8.0287536643505103E-2</v>
      </c>
      <c r="J33" s="39">
        <v>2.1912921890513134E-2</v>
      </c>
      <c r="K33" s="38">
        <v>15.997278417473662</v>
      </c>
      <c r="L33" s="37">
        <v>7.9612731442452036</v>
      </c>
      <c r="M33" s="38">
        <v>0.66770640855577512</v>
      </c>
      <c r="N33" s="37">
        <v>0.33229359144422482</v>
      </c>
      <c r="O33" s="39">
        <v>8.0999376030915649</v>
      </c>
      <c r="P33" s="38">
        <v>0</v>
      </c>
      <c r="Q33" s="36">
        <v>3.2667627803878788E-2</v>
      </c>
      <c r="R33" s="37">
        <v>0</v>
      </c>
      <c r="S33" s="38">
        <v>0.48534749625219931</v>
      </c>
      <c r="T33" s="36">
        <v>15.997278417473662</v>
      </c>
      <c r="U33" s="37">
        <v>7.9612731442452036</v>
      </c>
    </row>
    <row r="34" spans="1:21">
      <c r="A34" s="4">
        <v>41118</v>
      </c>
      <c r="B34" s="35">
        <v>0</v>
      </c>
      <c r="C34" s="36">
        <v>0.54367104357910156</v>
      </c>
      <c r="D34" s="37">
        <v>0.54367104357910156</v>
      </c>
      <c r="E34" s="38">
        <v>16.423447462653016</v>
      </c>
      <c r="F34" s="36">
        <v>7.9667221782485989</v>
      </c>
      <c r="G34" s="37">
        <v>24.390169640901615</v>
      </c>
      <c r="H34" s="38">
        <v>0.17400065307617185</v>
      </c>
      <c r="I34" s="37">
        <v>2.140921698604524E-2</v>
      </c>
      <c r="J34" s="39">
        <v>2.1748780505371077E-2</v>
      </c>
      <c r="K34" s="38">
        <v>16.000681429175948</v>
      </c>
      <c r="L34" s="37">
        <v>7.8542089071411958</v>
      </c>
      <c r="M34" s="38">
        <v>0.68046072497839183</v>
      </c>
      <c r="N34" s="37">
        <v>0.31953927502160817</v>
      </c>
      <c r="O34" s="39">
        <v>7.7610617689824162</v>
      </c>
      <c r="P34" s="38">
        <v>0.3459192792544365</v>
      </c>
      <c r="Q34" s="36">
        <v>0.14428526836297989</v>
      </c>
      <c r="R34" s="37">
        <v>0.34040839515286458</v>
      </c>
      <c r="S34" s="38">
        <v>0.40094051562702759</v>
      </c>
      <c r="T34" s="36">
        <v>15.765296945630471</v>
      </c>
      <c r="U34" s="37">
        <v>7.403265716279372</v>
      </c>
    </row>
    <row r="35" spans="1:21">
      <c r="A35" s="4">
        <v>41119</v>
      </c>
      <c r="B35" s="35">
        <v>0</v>
      </c>
      <c r="C35" s="36">
        <v>0.54512899044799801</v>
      </c>
      <c r="D35" s="37">
        <v>0.54512899044799801</v>
      </c>
      <c r="E35" s="38">
        <v>16.38262778757214</v>
      </c>
      <c r="F35" s="36">
        <v>7.9758271592814989</v>
      </c>
      <c r="G35" s="37">
        <v>24.358454946853641</v>
      </c>
      <c r="H35" s="38">
        <v>0.16962612849998474</v>
      </c>
      <c r="I35" s="37">
        <v>2.7209789110705256E-2</v>
      </c>
      <c r="J35" s="39">
        <v>2.1552184567260751E-2</v>
      </c>
      <c r="K35" s="38">
        <v>15.587765987322982</v>
      </c>
      <c r="L35" s="37">
        <v>8.0007146949153967</v>
      </c>
      <c r="M35" s="38">
        <v>0.66082110998612287</v>
      </c>
      <c r="N35" s="37">
        <v>0.33917889001387719</v>
      </c>
      <c r="O35" s="39">
        <v>8.1045712848798157</v>
      </c>
      <c r="P35" s="38">
        <v>0.1575352333984375</v>
      </c>
      <c r="Q35" s="36">
        <v>0.41454315497706412</v>
      </c>
      <c r="R35" s="37">
        <v>0</v>
      </c>
      <c r="S35" s="38">
        <v>0.38980554332568218</v>
      </c>
      <c r="T35" s="36">
        <v>15.483663379526703</v>
      </c>
      <c r="U35" s="37">
        <v>7.9472820693132373</v>
      </c>
    </row>
    <row r="36" spans="1:21">
      <c r="A36" s="4">
        <v>41120</v>
      </c>
      <c r="B36" s="35">
        <v>0</v>
      </c>
      <c r="C36" s="36">
        <v>0.51902925537109379</v>
      </c>
      <c r="D36" s="37">
        <v>0.51902925537109379</v>
      </c>
      <c r="E36" s="38">
        <v>16.267134765894781</v>
      </c>
      <c r="F36" s="36">
        <v>6.397451052703766</v>
      </c>
      <c r="G36" s="37">
        <v>22.664585818598546</v>
      </c>
      <c r="H36" s="38">
        <v>0.17528296052742004</v>
      </c>
      <c r="I36" s="37">
        <v>0.18325742598134639</v>
      </c>
      <c r="J36" s="39">
        <v>2.7756261613210046E-2</v>
      </c>
      <c r="K36" s="38">
        <v>16.001471318449809</v>
      </c>
      <c r="L36" s="37">
        <v>4.2911954876515388</v>
      </c>
      <c r="M36" s="38">
        <v>0.78855031107354923</v>
      </c>
      <c r="N36" s="37">
        <v>0.21144968892645075</v>
      </c>
      <c r="O36" s="39">
        <v>6.8995696586798871</v>
      </c>
      <c r="P36" s="38">
        <v>0</v>
      </c>
      <c r="Q36" s="36">
        <v>0.38445604971207648</v>
      </c>
      <c r="R36" s="37">
        <v>4.0251586847305301E-4</v>
      </c>
      <c r="S36" s="38">
        <v>0.27455589415682624</v>
      </c>
      <c r="T36" s="36">
        <v>16.001471318449809</v>
      </c>
      <c r="U36" s="37">
        <v>4.2907929717830662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 t="shared" ref="B38:U38" si="0">IF(SUM(B7:B37)&gt;0, AVERAGE(B7:B37), "")</f>
        <v>0.23450101839650472</v>
      </c>
      <c r="C38" s="45">
        <f t="shared" si="0"/>
        <v>0.19900070937398279</v>
      </c>
      <c r="D38" s="45">
        <f t="shared" si="0"/>
        <v>0.43350172777048745</v>
      </c>
      <c r="E38" s="45">
        <f t="shared" si="0"/>
        <v>20.892422735608516</v>
      </c>
      <c r="F38" s="45">
        <f t="shared" si="0"/>
        <v>3.2310765939789716</v>
      </c>
      <c r="G38" s="45">
        <f t="shared" si="0"/>
        <v>24.123499329587492</v>
      </c>
      <c r="H38" s="45">
        <f t="shared" si="0"/>
        <v>0.17304331018015545</v>
      </c>
      <c r="I38" s="45">
        <f t="shared" si="0"/>
        <v>4.17042578789968E-2</v>
      </c>
      <c r="J38" s="45">
        <f t="shared" si="0"/>
        <v>2.0547012467142748E-2</v>
      </c>
      <c r="K38" s="45">
        <f t="shared" si="0"/>
        <v>20.29527169586752</v>
      </c>
      <c r="L38" s="45">
        <f t="shared" si="0"/>
        <v>2.836515541251873</v>
      </c>
      <c r="M38" s="45">
        <f t="shared" si="0"/>
        <v>0.88474517141342091</v>
      </c>
      <c r="N38" s="45">
        <f t="shared" si="0"/>
        <v>0.11525482858657914</v>
      </c>
      <c r="O38" s="45">
        <f t="shared" si="0"/>
        <v>2.9316997022240741</v>
      </c>
      <c r="P38" s="45">
        <f t="shared" si="0"/>
        <v>0.17722276415454546</v>
      </c>
      <c r="Q38" s="45">
        <f t="shared" si="0"/>
        <v>0.35615666928622491</v>
      </c>
      <c r="R38" s="45">
        <f t="shared" si="0"/>
        <v>5.7069498439555444E-2</v>
      </c>
      <c r="S38" s="45">
        <f t="shared" si="0"/>
        <v>0.36008121315818564</v>
      </c>
      <c r="T38" s="45">
        <f t="shared" si="0"/>
        <v>20.138248188440233</v>
      </c>
      <c r="U38" s="46">
        <f t="shared" si="0"/>
        <v>2.7592467860850531</v>
      </c>
    </row>
    <row r="39" spans="1:21" ht="15.75" thickBot="1">
      <c r="A39" s="27" t="s">
        <v>29</v>
      </c>
      <c r="B39" s="28">
        <f>SUM(B7:B37)</f>
        <v>7.0350305518951419</v>
      </c>
      <c r="C39" s="28">
        <f t="shared" ref="C39:U39" si="1">SUM(C7:C37)</f>
        <v>5.9700212812194833</v>
      </c>
      <c r="D39" s="28">
        <f t="shared" si="1"/>
        <v>13.005051833114624</v>
      </c>
      <c r="E39" s="28">
        <f t="shared" si="1"/>
        <v>626.77268206825545</v>
      </c>
      <c r="F39" s="28">
        <f t="shared" si="1"/>
        <v>96.932297819369154</v>
      </c>
      <c r="G39" s="28">
        <f t="shared" si="1"/>
        <v>723.70497988762475</v>
      </c>
      <c r="H39" s="28">
        <f t="shared" si="1"/>
        <v>5.1912993054046632</v>
      </c>
      <c r="I39" s="28">
        <f t="shared" si="1"/>
        <v>1.251127736369904</v>
      </c>
      <c r="J39" s="28">
        <f t="shared" si="1"/>
        <v>0.61641037401428245</v>
      </c>
      <c r="K39" s="28">
        <f t="shared" si="1"/>
        <v>608.85815087602555</v>
      </c>
      <c r="L39" s="28">
        <f t="shared" si="1"/>
        <v>85.095466237556195</v>
      </c>
      <c r="M39" s="28">
        <f t="shared" si="1"/>
        <v>26.542355142402627</v>
      </c>
      <c r="N39" s="28">
        <f t="shared" si="1"/>
        <v>3.4576448575973742</v>
      </c>
      <c r="O39" s="28">
        <f t="shared" si="1"/>
        <v>87.950991066722224</v>
      </c>
      <c r="P39" s="28">
        <f t="shared" si="1"/>
        <v>5.316682924636364</v>
      </c>
      <c r="Q39" s="28">
        <f t="shared" si="1"/>
        <v>10.684700078586747</v>
      </c>
      <c r="R39" s="28">
        <f t="shared" si="1"/>
        <v>1.7120849531866633</v>
      </c>
      <c r="S39" s="28">
        <f t="shared" si="1"/>
        <v>10.80243639474557</v>
      </c>
      <c r="T39" s="28">
        <f t="shared" si="1"/>
        <v>604.147445653207</v>
      </c>
      <c r="U39" s="29">
        <f t="shared" si="1"/>
        <v>82.777403582551599</v>
      </c>
    </row>
    <row r="40" spans="1:21" ht="15.75" thickTop="1"/>
    <row r="41" spans="1:21">
      <c r="D41" s="90"/>
    </row>
    <row r="43" spans="1:21">
      <c r="D43" s="90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2"/>
  <sheetViews>
    <sheetView zoomScale="90" zoomScaleNormal="90" workbookViewId="0">
      <selection activeCell="B35" sqref="B35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72">
        <f>July!$A$4+31</f>
        <v>41126</v>
      </c>
      <c r="B4" s="173"/>
      <c r="C4" s="148" t="s">
        <v>32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50"/>
    </row>
    <row r="5" spans="1:21" ht="31.5" customHeight="1" thickTop="1" thickBot="1">
      <c r="B5" s="174" t="s">
        <v>2</v>
      </c>
      <c r="C5" s="175"/>
      <c r="D5" s="176"/>
      <c r="E5" s="177" t="s">
        <v>3</v>
      </c>
      <c r="F5" s="178"/>
      <c r="G5" s="179"/>
      <c r="H5" s="180" t="s">
        <v>4</v>
      </c>
      <c r="I5" s="181"/>
      <c r="J5" s="47" t="s">
        <v>5</v>
      </c>
      <c r="K5" s="182" t="s">
        <v>7</v>
      </c>
      <c r="L5" s="183"/>
      <c r="M5" s="184" t="s">
        <v>6</v>
      </c>
      <c r="N5" s="185"/>
      <c r="O5" s="48" t="s">
        <v>8</v>
      </c>
      <c r="P5" s="186" t="s">
        <v>25</v>
      </c>
      <c r="Q5" s="187"/>
      <c r="R5" s="188"/>
      <c r="S5" s="189" t="s">
        <v>9</v>
      </c>
      <c r="T5" s="190"/>
      <c r="U5" s="191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41122</v>
      </c>
      <c r="B7" s="30">
        <v>0</v>
      </c>
      <c r="C7" s="31">
        <v>0.50873594317626958</v>
      </c>
      <c r="D7" s="32">
        <v>0.50873594317626958</v>
      </c>
      <c r="E7" s="33">
        <v>16.258820472832831</v>
      </c>
      <c r="F7" s="31">
        <v>4.582354899791615</v>
      </c>
      <c r="G7" s="32">
        <v>20.841175372624445</v>
      </c>
      <c r="H7" s="33">
        <v>0.17568866700363159</v>
      </c>
      <c r="I7" s="32">
        <v>9.1404949995311999E-2</v>
      </c>
      <c r="J7" s="34">
        <v>3.2386117653910342E-2</v>
      </c>
      <c r="K7" s="33">
        <v>15.999931001235755</v>
      </c>
      <c r="L7" s="32">
        <v>4.5005286253619872</v>
      </c>
      <c r="M7" s="33">
        <v>0.78046694038396569</v>
      </c>
      <c r="N7" s="32">
        <v>0.21953305961603434</v>
      </c>
      <c r="O7" s="34">
        <v>4.5922306079900057</v>
      </c>
      <c r="P7" s="33">
        <v>0.30304538918304441</v>
      </c>
      <c r="Q7" s="31">
        <v>0</v>
      </c>
      <c r="R7" s="32">
        <v>0</v>
      </c>
      <c r="S7" s="33">
        <v>0.25765472171551451</v>
      </c>
      <c r="T7" s="31">
        <v>15.763414093542597</v>
      </c>
      <c r="U7" s="32">
        <v>4.434000143872102</v>
      </c>
    </row>
    <row r="8" spans="1:21">
      <c r="A8" s="4">
        <v>41123</v>
      </c>
      <c r="B8" s="35">
        <v>0</v>
      </c>
      <c r="C8" s="36">
        <v>0.47318271594238281</v>
      </c>
      <c r="D8" s="37">
        <v>0.47318271594238281</v>
      </c>
      <c r="E8" s="38">
        <v>16.257813658809681</v>
      </c>
      <c r="F8" s="36">
        <v>4.5558681797864224</v>
      </c>
      <c r="G8" s="37">
        <v>20.813681838596104</v>
      </c>
      <c r="H8" s="38">
        <v>0.17548674794197083</v>
      </c>
      <c r="I8" s="37">
        <v>7.1145581423799842E-2</v>
      </c>
      <c r="J8" s="39">
        <v>3.233758493448894E-2</v>
      </c>
      <c r="K8" s="38">
        <v>16.002667389254331</v>
      </c>
      <c r="L8" s="37">
        <v>4.5000778234175582</v>
      </c>
      <c r="M8" s="38">
        <v>0.78051340068176578</v>
      </c>
      <c r="N8" s="37">
        <v>0.21948659931823414</v>
      </c>
      <c r="O8" s="39">
        <v>4.5929492135451531</v>
      </c>
      <c r="P8" s="38">
        <v>0</v>
      </c>
      <c r="Q8" s="36">
        <v>0</v>
      </c>
      <c r="R8" s="37">
        <v>0</v>
      </c>
      <c r="S8" s="38">
        <v>0.24913934579385</v>
      </c>
      <c r="T8" s="36">
        <v>16.002667389254331</v>
      </c>
      <c r="U8" s="37">
        <v>4.5000778234175582</v>
      </c>
    </row>
    <row r="9" spans="1:21">
      <c r="A9" s="4">
        <v>41124</v>
      </c>
      <c r="B9" s="35">
        <v>0</v>
      </c>
      <c r="C9" s="36">
        <v>0.46575429022216797</v>
      </c>
      <c r="D9" s="37">
        <v>0.46575429022216797</v>
      </c>
      <c r="E9" s="38">
        <v>16.27258736025945</v>
      </c>
      <c r="F9" s="36">
        <v>4.5821475623880801</v>
      </c>
      <c r="G9" s="37">
        <v>20.85473492264753</v>
      </c>
      <c r="H9" s="38">
        <v>0.1905233162956238</v>
      </c>
      <c r="I9" s="37">
        <v>8.3113771037402126E-2</v>
      </c>
      <c r="J9" s="39">
        <v>3.2385575376383438E-2</v>
      </c>
      <c r="K9" s="38">
        <v>16.000130743400469</v>
      </c>
      <c r="L9" s="37">
        <v>4.5003790302508246</v>
      </c>
      <c r="M9" s="38">
        <v>0.78047477453292247</v>
      </c>
      <c r="N9" s="37">
        <v>0.21952522546707742</v>
      </c>
      <c r="O9" s="39">
        <v>4.5915573155826177</v>
      </c>
      <c r="P9" s="38">
        <v>0</v>
      </c>
      <c r="Q9" s="36">
        <v>0</v>
      </c>
      <c r="R9" s="37">
        <v>0</v>
      </c>
      <c r="S9" s="38">
        <v>0.24826270577685605</v>
      </c>
      <c r="T9" s="36">
        <v>16.000130743400469</v>
      </c>
      <c r="U9" s="37">
        <v>4.5003790302508246</v>
      </c>
    </row>
    <row r="10" spans="1:21">
      <c r="A10" s="4">
        <v>41125</v>
      </c>
      <c r="B10" s="35">
        <v>0</v>
      </c>
      <c r="C10" s="36">
        <v>0.50363337838745115</v>
      </c>
      <c r="D10" s="37">
        <v>0.50363337838745115</v>
      </c>
      <c r="E10" s="38">
        <v>17.686526411796905</v>
      </c>
      <c r="F10" s="36">
        <v>4.5708094519997964</v>
      </c>
      <c r="G10" s="37">
        <v>22.257335863796701</v>
      </c>
      <c r="H10" s="38">
        <v>0.19210299491500854</v>
      </c>
      <c r="I10" s="37">
        <v>8.5534628376252711E-2</v>
      </c>
      <c r="J10" s="39">
        <v>3.2463962601216673E-2</v>
      </c>
      <c r="K10" s="38">
        <v>16.814284016132486</v>
      </c>
      <c r="L10" s="37">
        <v>4.5005613928057526</v>
      </c>
      <c r="M10" s="38">
        <v>0.78885320036529694</v>
      </c>
      <c r="N10" s="37">
        <v>0.21114679963470304</v>
      </c>
      <c r="O10" s="39">
        <v>4.5870844805347781</v>
      </c>
      <c r="P10" s="38">
        <v>0.15985196142578126</v>
      </c>
      <c r="Q10" s="36">
        <v>0.48754135736354842</v>
      </c>
      <c r="R10" s="37">
        <v>0</v>
      </c>
      <c r="S10" s="38">
        <v>0.37773587155670896</v>
      </c>
      <c r="T10" s="36">
        <v>16.688184284777087</v>
      </c>
      <c r="U10" s="37">
        <v>4.4668091627353688</v>
      </c>
    </row>
    <row r="11" spans="1:21">
      <c r="A11" s="4">
        <v>41126</v>
      </c>
      <c r="B11" s="35">
        <v>0</v>
      </c>
      <c r="C11" s="36">
        <v>0.51646794311523436</v>
      </c>
      <c r="D11" s="37">
        <v>0.51646794311523436</v>
      </c>
      <c r="E11" s="38">
        <v>19.050824668550959</v>
      </c>
      <c r="F11" s="36">
        <v>4.5671847574723428</v>
      </c>
      <c r="G11" s="37">
        <v>23.618009426023303</v>
      </c>
      <c r="H11" s="38">
        <v>0.22673337652206421</v>
      </c>
      <c r="I11" s="37">
        <v>8.5159007565729319E-2</v>
      </c>
      <c r="J11" s="39">
        <v>3.2545556817118286E-2</v>
      </c>
      <c r="K11" s="38">
        <v>18.031360224322665</v>
      </c>
      <c r="L11" s="37">
        <v>4.5002461521486961</v>
      </c>
      <c r="M11" s="38">
        <v>0.80026962672097457</v>
      </c>
      <c r="N11" s="37">
        <v>0.19973037327902551</v>
      </c>
      <c r="O11" s="39">
        <v>4.5828390711828844</v>
      </c>
      <c r="P11" s="38">
        <v>0.15076825380706788</v>
      </c>
      <c r="Q11" s="36">
        <v>0.53741972050168985</v>
      </c>
      <c r="R11" s="37">
        <v>0</v>
      </c>
      <c r="S11" s="38">
        <v>0.45768551161049231</v>
      </c>
      <c r="T11" s="36">
        <v>17.91070497012711</v>
      </c>
      <c r="U11" s="37">
        <v>4.4701331525371835</v>
      </c>
    </row>
    <row r="12" spans="1:21">
      <c r="A12" s="4">
        <v>41127</v>
      </c>
      <c r="B12" s="35">
        <v>0</v>
      </c>
      <c r="C12" s="36">
        <v>0.59815327243041994</v>
      </c>
      <c r="D12" s="37">
        <v>0.59815327243041994</v>
      </c>
      <c r="E12" s="38">
        <v>19.876194273538633</v>
      </c>
      <c r="F12" s="36">
        <v>4.5553524449575331</v>
      </c>
      <c r="G12" s="37">
        <v>24.431546718496165</v>
      </c>
      <c r="H12" s="38">
        <v>0.20302688148117065</v>
      </c>
      <c r="I12" s="37">
        <v>8.6630160560135269E-2</v>
      </c>
      <c r="J12" s="39">
        <v>2.8961598092397112E-2</v>
      </c>
      <c r="K12" s="38">
        <v>19.390147184459835</v>
      </c>
      <c r="L12" s="37">
        <v>4.5001172814398593</v>
      </c>
      <c r="M12" s="38">
        <v>0.81163384407639338</v>
      </c>
      <c r="N12" s="37">
        <v>0.18836615592360659</v>
      </c>
      <c r="O12" s="39">
        <v>4.5801570670875478</v>
      </c>
      <c r="P12" s="38">
        <v>0</v>
      </c>
      <c r="Q12" s="36">
        <v>0</v>
      </c>
      <c r="R12" s="37">
        <v>0</v>
      </c>
      <c r="S12" s="38">
        <v>0.48631173919497073</v>
      </c>
      <c r="T12" s="36">
        <v>19.390147184459835</v>
      </c>
      <c r="U12" s="37">
        <v>4.5001172814398593</v>
      </c>
    </row>
    <row r="13" spans="1:21">
      <c r="A13" s="4">
        <v>41128</v>
      </c>
      <c r="B13" s="35">
        <v>0</v>
      </c>
      <c r="C13" s="36">
        <v>0.62746959143066405</v>
      </c>
      <c r="D13" s="37">
        <v>0.62746959143066405</v>
      </c>
      <c r="E13" s="38">
        <v>20.485683772771804</v>
      </c>
      <c r="F13" s="36">
        <v>4.6007647854840066</v>
      </c>
      <c r="G13" s="37">
        <v>25.08644855825581</v>
      </c>
      <c r="H13" s="38">
        <v>0.20131333591461181</v>
      </c>
      <c r="I13" s="37">
        <v>8.7072813880551839E-2</v>
      </c>
      <c r="J13" s="39">
        <v>2.3555237238566094E-2</v>
      </c>
      <c r="K13" s="38">
        <v>19.998119916123379</v>
      </c>
      <c r="L13" s="37">
        <v>4.3847487584985911</v>
      </c>
      <c r="M13" s="38">
        <v>0.82017092340482889</v>
      </c>
      <c r="N13" s="37">
        <v>0.17982907659517106</v>
      </c>
      <c r="O13" s="39">
        <v>4.5776468802284551</v>
      </c>
      <c r="P13" s="38">
        <v>0.14885646208572387</v>
      </c>
      <c r="Q13" s="36">
        <v>0.11380390887711524</v>
      </c>
      <c r="R13" s="37">
        <v>0</v>
      </c>
      <c r="S13" s="38">
        <v>0.49747091977313218</v>
      </c>
      <c r="T13" s="36">
        <v>19.876032174159754</v>
      </c>
      <c r="U13" s="37">
        <v>4.3579800383764917</v>
      </c>
    </row>
    <row r="14" spans="1:21">
      <c r="A14" s="4">
        <v>41129</v>
      </c>
      <c r="B14" s="35">
        <v>0</v>
      </c>
      <c r="C14" s="36">
        <v>0.70036374243164068</v>
      </c>
      <c r="D14" s="37">
        <v>0.70036374243164068</v>
      </c>
      <c r="E14" s="38">
        <v>20.347848829769198</v>
      </c>
      <c r="F14" s="36">
        <v>4.5147939474800953</v>
      </c>
      <c r="G14" s="37">
        <v>24.862642777249292</v>
      </c>
      <c r="H14" s="38">
        <v>0.20678025656890869</v>
      </c>
      <c r="I14" s="37">
        <v>8.6197977477378909E-2</v>
      </c>
      <c r="J14" s="39">
        <v>2.3492320214843754E-2</v>
      </c>
      <c r="K14" s="38">
        <v>19.534408208788715</v>
      </c>
      <c r="L14" s="37">
        <v>4.4998009258519298</v>
      </c>
      <c r="M14" s="38">
        <v>0.81277516141081008</v>
      </c>
      <c r="N14" s="37">
        <v>0.18722483858918998</v>
      </c>
      <c r="O14" s="39">
        <v>4.5792045141366504</v>
      </c>
      <c r="P14" s="38">
        <v>0.15831525488281251</v>
      </c>
      <c r="Q14" s="36">
        <v>0.46330528606241211</v>
      </c>
      <c r="R14" s="37">
        <v>0</v>
      </c>
      <c r="S14" s="38">
        <v>0.33950737731993996</v>
      </c>
      <c r="T14" s="36">
        <v>19.405733501947545</v>
      </c>
      <c r="U14" s="37">
        <v>4.4701603778102887</v>
      </c>
    </row>
    <row r="15" spans="1:21">
      <c r="A15" s="4">
        <v>41130</v>
      </c>
      <c r="B15" s="35">
        <v>0</v>
      </c>
      <c r="C15" s="36">
        <v>0.7548846317443848</v>
      </c>
      <c r="D15" s="37">
        <v>0.7548846317443848</v>
      </c>
      <c r="E15" s="38">
        <v>20.751350345466932</v>
      </c>
      <c r="F15" s="36">
        <v>4.4932621424666346</v>
      </c>
      <c r="G15" s="37">
        <v>25.244612487933566</v>
      </c>
      <c r="H15" s="38">
        <v>0.20723686685752868</v>
      </c>
      <c r="I15" s="37">
        <v>8.8383058558919467E-2</v>
      </c>
      <c r="J15" s="39">
        <v>2.3496188454691577E-2</v>
      </c>
      <c r="K15" s="38">
        <v>20.028516573811906</v>
      </c>
      <c r="L15" s="37">
        <v>4.4679709306679545</v>
      </c>
      <c r="M15" s="38">
        <v>0.81760769049640847</v>
      </c>
      <c r="N15" s="37">
        <v>0.18239230950359159</v>
      </c>
      <c r="O15" s="39">
        <v>4.5428514583723691</v>
      </c>
      <c r="P15" s="38">
        <v>0.15802642602539063</v>
      </c>
      <c r="Q15" s="36">
        <v>0.41637841908662826</v>
      </c>
      <c r="R15" s="37">
        <v>0</v>
      </c>
      <c r="S15" s="38">
        <v>0.30687369646355833</v>
      </c>
      <c r="T15" s="36">
        <v>19.899312952591885</v>
      </c>
      <c r="U15" s="37">
        <v>4.4391481258625847</v>
      </c>
    </row>
    <row r="16" spans="1:21">
      <c r="A16" s="4">
        <v>41131</v>
      </c>
      <c r="B16" s="35">
        <v>0</v>
      </c>
      <c r="C16" s="36">
        <v>0.95130357891845707</v>
      </c>
      <c r="D16" s="37">
        <v>0.95130357891845707</v>
      </c>
      <c r="E16" s="38">
        <v>20.769923488892225</v>
      </c>
      <c r="F16" s="36">
        <v>4.4234175061192662</v>
      </c>
      <c r="G16" s="37">
        <v>25.193340995011489</v>
      </c>
      <c r="H16" s="38">
        <v>0.20500437586593628</v>
      </c>
      <c r="I16" s="37">
        <v>8.7671218341428783E-2</v>
      </c>
      <c r="J16" s="39">
        <v>2.3333313662719693E-2</v>
      </c>
      <c r="K16" s="38">
        <v>20.052485480592516</v>
      </c>
      <c r="L16" s="37">
        <v>4.3998828461989987</v>
      </c>
      <c r="M16" s="38">
        <v>0.82652941738793351</v>
      </c>
      <c r="N16" s="37">
        <v>0.17347058261206644</v>
      </c>
      <c r="O16" s="39">
        <v>4.3349462954293427</v>
      </c>
      <c r="P16" s="38">
        <v>0.31413838120269777</v>
      </c>
      <c r="Q16" s="36">
        <v>0.38446911057905664</v>
      </c>
      <c r="R16" s="37">
        <v>0.19130143825409887</v>
      </c>
      <c r="S16" s="38">
        <v>0.32900741208256434</v>
      </c>
      <c r="T16" s="36">
        <v>19.79284086739786</v>
      </c>
      <c r="U16" s="37">
        <v>4.154087639936856</v>
      </c>
    </row>
    <row r="17" spans="1:21">
      <c r="A17" s="4">
        <v>41132</v>
      </c>
      <c r="B17" s="35">
        <v>0</v>
      </c>
      <c r="C17" s="36">
        <v>0.85164584820556644</v>
      </c>
      <c r="D17" s="37">
        <v>0.85164584820556644</v>
      </c>
      <c r="E17" s="38">
        <v>20.454630288022518</v>
      </c>
      <c r="F17" s="36">
        <v>4.4322646248703084</v>
      </c>
      <c r="G17" s="37">
        <v>24.886894912892828</v>
      </c>
      <c r="H17" s="38">
        <v>0.20563732520675659</v>
      </c>
      <c r="I17" s="37">
        <v>8.741180386785255E-2</v>
      </c>
      <c r="J17" s="39">
        <v>2.3377255490112284E-2</v>
      </c>
      <c r="K17" s="38">
        <v>20.001552139543982</v>
      </c>
      <c r="L17" s="37">
        <v>4.4006187850050482</v>
      </c>
      <c r="M17" s="38">
        <v>0.81966281612354641</v>
      </c>
      <c r="N17" s="37">
        <v>0.18033718387645362</v>
      </c>
      <c r="O17" s="39">
        <v>4.5295730037106674</v>
      </c>
      <c r="P17" s="38">
        <v>0</v>
      </c>
      <c r="Q17" s="36">
        <v>0</v>
      </c>
      <c r="R17" s="37">
        <v>0</v>
      </c>
      <c r="S17" s="38">
        <v>0.46532232741040858</v>
      </c>
      <c r="T17" s="36">
        <v>20.001552139543982</v>
      </c>
      <c r="U17" s="37">
        <v>4.4006187850050482</v>
      </c>
    </row>
    <row r="18" spans="1:21">
      <c r="A18" s="4">
        <v>41133</v>
      </c>
      <c r="B18" s="35">
        <v>0</v>
      </c>
      <c r="C18" s="36">
        <v>0.72234956658935545</v>
      </c>
      <c r="D18" s="37">
        <v>0.72234956658935545</v>
      </c>
      <c r="E18" s="38">
        <v>20.44881024628873</v>
      </c>
      <c r="F18" s="36">
        <v>4.4414974358553785</v>
      </c>
      <c r="G18" s="37">
        <v>24.890307682144108</v>
      </c>
      <c r="H18" s="38">
        <v>0.20401689280509949</v>
      </c>
      <c r="I18" s="37">
        <v>8.7969806265097816E-2</v>
      </c>
      <c r="J18" s="39">
        <v>2.338639523264565E-2</v>
      </c>
      <c r="K18" s="38">
        <v>20.000526124338542</v>
      </c>
      <c r="L18" s="37">
        <v>4.4001327592589314</v>
      </c>
      <c r="M18" s="38">
        <v>0.8196715596800227</v>
      </c>
      <c r="N18" s="37">
        <v>0.18032844031997733</v>
      </c>
      <c r="O18" s="39">
        <v>4.5236147764462915</v>
      </c>
      <c r="P18" s="38">
        <v>0</v>
      </c>
      <c r="Q18" s="36">
        <v>0</v>
      </c>
      <c r="R18" s="37">
        <v>0</v>
      </c>
      <c r="S18" s="38">
        <v>0.47101482886797541</v>
      </c>
      <c r="T18" s="36">
        <v>20.000526124338542</v>
      </c>
      <c r="U18" s="37">
        <v>4.4001327592589314</v>
      </c>
    </row>
    <row r="19" spans="1:21">
      <c r="A19" s="4">
        <v>41134</v>
      </c>
      <c r="B19" s="35">
        <v>0</v>
      </c>
      <c r="C19" s="36">
        <v>0.74031220623779292</v>
      </c>
      <c r="D19" s="37">
        <v>0.74031220623779292</v>
      </c>
      <c r="E19" s="38">
        <v>20.487200993333822</v>
      </c>
      <c r="F19" s="36">
        <v>4.4760056294024739</v>
      </c>
      <c r="G19" s="37">
        <v>24.963206622736294</v>
      </c>
      <c r="H19" s="38">
        <v>0.20494914670562744</v>
      </c>
      <c r="I19" s="37">
        <v>8.6795845966982185E-2</v>
      </c>
      <c r="J19" s="39">
        <v>2.3379228464253748E-2</v>
      </c>
      <c r="K19" s="38">
        <v>19.599717052422854</v>
      </c>
      <c r="L19" s="37">
        <v>4.4461816153689178</v>
      </c>
      <c r="M19" s="38">
        <v>0.81509605123120865</v>
      </c>
      <c r="N19" s="37">
        <v>0.18490394876879135</v>
      </c>
      <c r="O19" s="39">
        <v>4.5736718159468106</v>
      </c>
      <c r="P19" s="38">
        <v>0.15324132727050782</v>
      </c>
      <c r="Q19" s="36">
        <v>0.39822298647780408</v>
      </c>
      <c r="R19" s="37">
        <v>0</v>
      </c>
      <c r="S19" s="38">
        <v>0.49959451328918902</v>
      </c>
      <c r="T19" s="36">
        <v>19.474810651679235</v>
      </c>
      <c r="U19" s="37">
        <v>4.4178466888420305</v>
      </c>
    </row>
    <row r="20" spans="1:21">
      <c r="A20" s="4">
        <v>41135</v>
      </c>
      <c r="B20" s="35">
        <v>0</v>
      </c>
      <c r="C20" s="36">
        <v>0.73795791088867191</v>
      </c>
      <c r="D20" s="37">
        <v>0.73795791088867191</v>
      </c>
      <c r="E20" s="38">
        <v>20.802109575839651</v>
      </c>
      <c r="F20" s="36">
        <v>4.6333077407059999</v>
      </c>
      <c r="G20" s="37">
        <v>25.435417316545653</v>
      </c>
      <c r="H20" s="38">
        <v>0.20470827938842773</v>
      </c>
      <c r="I20" s="37">
        <v>8.7771838247623288E-2</v>
      </c>
      <c r="J20" s="39">
        <v>2.3359545603434229E-2</v>
      </c>
      <c r="K20" s="38">
        <v>20.000828227222566</v>
      </c>
      <c r="L20" s="37">
        <v>4.5979363519261485</v>
      </c>
      <c r="M20" s="38">
        <v>0.81308263115686652</v>
      </c>
      <c r="N20" s="37">
        <v>0.18691736884313354</v>
      </c>
      <c r="O20" s="39">
        <v>4.7349087964035999</v>
      </c>
      <c r="P20" s="38">
        <v>0.16069683032226562</v>
      </c>
      <c r="Q20" s="36">
        <v>0.43241861593039504</v>
      </c>
      <c r="R20" s="37">
        <v>0</v>
      </c>
      <c r="S20" s="38">
        <v>0.37804228330811895</v>
      </c>
      <c r="T20" s="36">
        <v>19.87016842560557</v>
      </c>
      <c r="U20" s="37">
        <v>4.5678993232208791</v>
      </c>
    </row>
    <row r="21" spans="1:21">
      <c r="A21" s="4">
        <v>41136</v>
      </c>
      <c r="B21" s="35">
        <v>0</v>
      </c>
      <c r="C21" s="36">
        <v>0.73854485568237305</v>
      </c>
      <c r="D21" s="37">
        <v>0.73854485568237305</v>
      </c>
      <c r="E21" s="38">
        <v>20.305707929500819</v>
      </c>
      <c r="F21" s="36">
        <v>4.7408650077193357</v>
      </c>
      <c r="G21" s="37">
        <v>25.046572937220155</v>
      </c>
      <c r="H21" s="38">
        <v>0.20219887289047242</v>
      </c>
      <c r="I21" s="37">
        <v>9.1229899720533053E-2</v>
      </c>
      <c r="J21" s="39">
        <v>2.3335707380676286E-2</v>
      </c>
      <c r="K21" s="38">
        <v>19.99979041235985</v>
      </c>
      <c r="L21" s="37">
        <v>4.7009450245550557</v>
      </c>
      <c r="M21" s="38">
        <v>0.8096840057025364</v>
      </c>
      <c r="N21" s="37">
        <v>0.19031599429746368</v>
      </c>
      <c r="O21" s="39">
        <v>4.8379013980674399</v>
      </c>
      <c r="P21" s="38">
        <v>0</v>
      </c>
      <c r="Q21" s="36">
        <v>0</v>
      </c>
      <c r="R21" s="37">
        <v>0</v>
      </c>
      <c r="S21" s="38">
        <v>0.31575497881713943</v>
      </c>
      <c r="T21" s="36">
        <v>19.99979041235985</v>
      </c>
      <c r="U21" s="37">
        <v>4.7009450245550557</v>
      </c>
    </row>
    <row r="22" spans="1:21">
      <c r="A22" s="4">
        <v>41137</v>
      </c>
      <c r="B22" s="35">
        <v>0</v>
      </c>
      <c r="C22" s="36">
        <v>0.76284969931030278</v>
      </c>
      <c r="D22" s="37">
        <v>0.76284969931030278</v>
      </c>
      <c r="E22" s="38">
        <v>20.325836095174125</v>
      </c>
      <c r="F22" s="36">
        <v>4.7035410389042438</v>
      </c>
      <c r="G22" s="37">
        <v>25.02937713407837</v>
      </c>
      <c r="H22" s="38">
        <v>0.20382016796302793</v>
      </c>
      <c r="I22" s="37">
        <v>9.3027128310482252E-2</v>
      </c>
      <c r="J22" s="39">
        <v>2.335429037272135E-2</v>
      </c>
      <c r="K22" s="38">
        <v>19.564834024882853</v>
      </c>
      <c r="L22" s="37">
        <v>4.5527655305236836</v>
      </c>
      <c r="M22" s="38">
        <v>0.81122642325724026</v>
      </c>
      <c r="N22" s="37">
        <v>0.18877357674275974</v>
      </c>
      <c r="O22" s="39">
        <v>4.7715412799344845</v>
      </c>
      <c r="P22" s="38">
        <v>0.31530055017089842</v>
      </c>
      <c r="Q22" s="36">
        <v>0.56598333185594563</v>
      </c>
      <c r="R22" s="37">
        <v>0</v>
      </c>
      <c r="S22" s="38">
        <v>0.30907698030729591</v>
      </c>
      <c r="T22" s="36">
        <v>19.309053887316676</v>
      </c>
      <c r="U22" s="37">
        <v>4.4932451179189634</v>
      </c>
    </row>
    <row r="23" spans="1:21">
      <c r="A23" s="4">
        <v>41138</v>
      </c>
      <c r="B23" s="35">
        <v>0</v>
      </c>
      <c r="C23" s="36">
        <v>0.77127275320434574</v>
      </c>
      <c r="D23" s="37">
        <v>0.77127275320434574</v>
      </c>
      <c r="E23" s="38">
        <v>20.016569794620789</v>
      </c>
      <c r="F23" s="36">
        <v>4.6227892852983832</v>
      </c>
      <c r="G23" s="37">
        <v>24.639359079919174</v>
      </c>
      <c r="H23" s="38">
        <v>0.20785924711227416</v>
      </c>
      <c r="I23" s="37">
        <v>9.3429460222633029E-2</v>
      </c>
      <c r="J23" s="39">
        <v>2.3289976365153009E-2</v>
      </c>
      <c r="K23" s="38">
        <v>19.249576161394039</v>
      </c>
      <c r="L23" s="37">
        <v>4.5722098760210717</v>
      </c>
      <c r="M23" s="38">
        <v>0.80806603380452502</v>
      </c>
      <c r="N23" s="37">
        <v>0.19193396619547506</v>
      </c>
      <c r="O23" s="39">
        <v>4.6762865616815796</v>
      </c>
      <c r="P23" s="38">
        <v>0.15975029638671875</v>
      </c>
      <c r="Q23" s="36">
        <v>0.41182686501937865</v>
      </c>
      <c r="R23" s="37">
        <v>0</v>
      </c>
      <c r="S23" s="38">
        <v>0.33567866290556125</v>
      </c>
      <c r="T23" s="36">
        <v>19.120487372993725</v>
      </c>
      <c r="U23" s="37">
        <v>4.5415483680346664</v>
      </c>
    </row>
    <row r="24" spans="1:21">
      <c r="A24" s="4">
        <v>41139</v>
      </c>
      <c r="B24" s="35">
        <v>0</v>
      </c>
      <c r="C24" s="36">
        <v>0.76073049682617189</v>
      </c>
      <c r="D24" s="37">
        <v>0.76073049682617189</v>
      </c>
      <c r="E24" s="38">
        <v>18.949292159742939</v>
      </c>
      <c r="F24" s="36">
        <v>4.5964270567443331</v>
      </c>
      <c r="G24" s="37">
        <v>23.545719216487271</v>
      </c>
      <c r="H24" s="38">
        <v>0.20675018188285826</v>
      </c>
      <c r="I24" s="37">
        <v>9.3519536080797966E-2</v>
      </c>
      <c r="J24" s="39">
        <v>2.3287192069498714E-2</v>
      </c>
      <c r="K24" s="38">
        <v>18.523830970158755</v>
      </c>
      <c r="L24" s="37">
        <v>4.5496783657862618</v>
      </c>
      <c r="M24" s="38">
        <v>0.80281810193915515</v>
      </c>
      <c r="N24" s="37">
        <v>0.19718189806084482</v>
      </c>
      <c r="O24" s="39">
        <v>4.6779324589074269</v>
      </c>
      <c r="P24" s="38">
        <v>0</v>
      </c>
      <c r="Q24" s="36">
        <v>0</v>
      </c>
      <c r="R24" s="37">
        <v>0</v>
      </c>
      <c r="S24" s="38">
        <v>0.43603226301080156</v>
      </c>
      <c r="T24" s="36">
        <v>18.523830970158755</v>
      </c>
      <c r="U24" s="37">
        <v>4.5496783657862618</v>
      </c>
    </row>
    <row r="25" spans="1:21">
      <c r="A25" s="4">
        <v>41140</v>
      </c>
      <c r="B25" s="35">
        <v>0</v>
      </c>
      <c r="C25" s="36">
        <v>0.728323298034668</v>
      </c>
      <c r="D25" s="37">
        <v>0.728323298034668</v>
      </c>
      <c r="E25" s="38">
        <v>17.436340926597524</v>
      </c>
      <c r="F25" s="36">
        <v>4.6029336372707066</v>
      </c>
      <c r="G25" s="37">
        <v>22.039274563868229</v>
      </c>
      <c r="H25" s="38">
        <v>0.20747469105911254</v>
      </c>
      <c r="I25" s="37">
        <v>9.4061985763496489E-2</v>
      </c>
      <c r="J25" s="39">
        <v>2.3361847721862783E-2</v>
      </c>
      <c r="K25" s="38">
        <v>17.000611856935219</v>
      </c>
      <c r="L25" s="37">
        <v>4.5497171820693367</v>
      </c>
      <c r="M25" s="38">
        <v>0.78887945637235168</v>
      </c>
      <c r="N25" s="37">
        <v>0.21112054362764826</v>
      </c>
      <c r="O25" s="39">
        <v>4.679046147017158</v>
      </c>
      <c r="P25" s="38">
        <v>0</v>
      </c>
      <c r="Q25" s="36">
        <v>0</v>
      </c>
      <c r="R25" s="37">
        <v>0</v>
      </c>
      <c r="S25" s="38">
        <v>0.3826337084103848</v>
      </c>
      <c r="T25" s="36">
        <v>17.000611856935219</v>
      </c>
      <c r="U25" s="37">
        <v>4.5497171820693367</v>
      </c>
    </row>
    <row r="26" spans="1:21">
      <c r="A26" s="4">
        <v>41141</v>
      </c>
      <c r="B26" s="35">
        <v>0</v>
      </c>
      <c r="C26" s="36">
        <v>0.57454529840087887</v>
      </c>
      <c r="D26" s="37">
        <v>0.57454529840087887</v>
      </c>
      <c r="E26" s="38">
        <v>19.86939030913021</v>
      </c>
      <c r="F26" s="36">
        <v>4.4828157903363408</v>
      </c>
      <c r="G26" s="37">
        <v>24.352206099466549</v>
      </c>
      <c r="H26" s="38">
        <v>0.20827237675476074</v>
      </c>
      <c r="I26" s="37">
        <v>9.3293521191919193E-2</v>
      </c>
      <c r="J26" s="39">
        <v>2.3215204104105644E-2</v>
      </c>
      <c r="K26" s="38">
        <v>19.3967917038214</v>
      </c>
      <c r="L26" s="37">
        <v>4.4357042024636026</v>
      </c>
      <c r="M26" s="38">
        <v>0.81387999729840133</v>
      </c>
      <c r="N26" s="37">
        <v>0.18612000270159859</v>
      </c>
      <c r="O26" s="39">
        <v>4.5698373448769187</v>
      </c>
      <c r="P26" s="38">
        <v>0</v>
      </c>
      <c r="Q26" s="36">
        <v>0</v>
      </c>
      <c r="R26" s="37">
        <v>0</v>
      </c>
      <c r="S26" s="38">
        <v>0.44309511085525344</v>
      </c>
      <c r="T26" s="36">
        <v>19.3967917038214</v>
      </c>
      <c r="U26" s="37">
        <v>4.4357042024636026</v>
      </c>
    </row>
    <row r="27" spans="1:21">
      <c r="A27" s="4">
        <v>41142</v>
      </c>
      <c r="B27" s="35">
        <v>0</v>
      </c>
      <c r="C27" s="36">
        <v>0.55524627813720706</v>
      </c>
      <c r="D27" s="37">
        <v>0.55524627813720706</v>
      </c>
      <c r="E27" s="38">
        <v>19.96147131824879</v>
      </c>
      <c r="F27" s="36">
        <v>4.3990465122897637</v>
      </c>
      <c r="G27" s="37">
        <v>24.360517830538555</v>
      </c>
      <c r="H27" s="38">
        <v>0.20726674315643312</v>
      </c>
      <c r="I27" s="37">
        <v>9.3088141697446267E-2</v>
      </c>
      <c r="J27" s="39">
        <v>2.3155940561421704E-2</v>
      </c>
      <c r="K27" s="38">
        <v>19.081122224879948</v>
      </c>
      <c r="L27" s="37">
        <v>4.2382162464906745</v>
      </c>
      <c r="M27" s="38">
        <v>0.81825315277729804</v>
      </c>
      <c r="N27" s="37">
        <v>0.18174684722270204</v>
      </c>
      <c r="O27" s="39">
        <v>4.4791544650154691</v>
      </c>
      <c r="P27" s="38">
        <v>0.32488251184082029</v>
      </c>
      <c r="Q27" s="36">
        <v>0.4912732855071974</v>
      </c>
      <c r="R27" s="37">
        <v>0</v>
      </c>
      <c r="S27" s="38">
        <v>0.48850178175723613</v>
      </c>
      <c r="T27" s="36">
        <v>18.81528608528399</v>
      </c>
      <c r="U27" s="37">
        <v>4.1791698742458134</v>
      </c>
    </row>
    <row r="28" spans="1:21">
      <c r="A28" s="4">
        <v>41143</v>
      </c>
      <c r="B28" s="35">
        <v>0</v>
      </c>
      <c r="C28" s="36">
        <v>0.5028370264282227</v>
      </c>
      <c r="D28" s="37">
        <v>0.5028370264282227</v>
      </c>
      <c r="E28" s="38">
        <v>18.952854759542305</v>
      </c>
      <c r="F28" s="36">
        <v>4.3948243608525388</v>
      </c>
      <c r="G28" s="37">
        <v>23.347679120394844</v>
      </c>
      <c r="H28" s="38">
        <v>0.21151190358543398</v>
      </c>
      <c r="I28" s="37">
        <v>9.5335177990637635E-2</v>
      </c>
      <c r="J28" s="39">
        <v>2.3313302831014023E-2</v>
      </c>
      <c r="K28" s="38">
        <v>18.106747869072855</v>
      </c>
      <c r="L28" s="37">
        <v>4.3506871674444607</v>
      </c>
      <c r="M28" s="38">
        <v>0.80626963139958108</v>
      </c>
      <c r="N28" s="37">
        <v>0.19373036860041884</v>
      </c>
      <c r="O28" s="39">
        <v>4.4700888767713174</v>
      </c>
      <c r="P28" s="38">
        <v>0.16079528442382812</v>
      </c>
      <c r="Q28" s="36">
        <v>0.43455463586763377</v>
      </c>
      <c r="R28" s="37">
        <v>0</v>
      </c>
      <c r="S28" s="38">
        <v>0.36249855256392394</v>
      </c>
      <c r="T28" s="36">
        <v>17.977103514369663</v>
      </c>
      <c r="U28" s="37">
        <v>4.3195362377238231</v>
      </c>
    </row>
    <row r="29" spans="1:21">
      <c r="A29" s="4">
        <v>41144</v>
      </c>
      <c r="B29" s="35">
        <v>0</v>
      </c>
      <c r="C29" s="36">
        <v>0.49522898342895511</v>
      </c>
      <c r="D29" s="37">
        <v>0.49522898342895511</v>
      </c>
      <c r="E29" s="38">
        <v>19.829579350773002</v>
      </c>
      <c r="F29" s="36">
        <v>4.3976386380667245</v>
      </c>
      <c r="G29" s="37">
        <v>24.227217988839726</v>
      </c>
      <c r="H29" s="38">
        <v>0.21238215232086183</v>
      </c>
      <c r="I29" s="37">
        <v>9.5487803354556686E-2</v>
      </c>
      <c r="J29" s="39">
        <v>2.3252374067687993E-2</v>
      </c>
      <c r="K29" s="38">
        <v>19.476250778708277</v>
      </c>
      <c r="L29" s="37">
        <v>4.3503329134791171</v>
      </c>
      <c r="M29" s="38">
        <v>0.81741684121901337</v>
      </c>
      <c r="N29" s="37">
        <v>0.1825831587809866</v>
      </c>
      <c r="O29" s="39">
        <v>4.4642550475780762</v>
      </c>
      <c r="P29" s="38">
        <v>0</v>
      </c>
      <c r="Q29" s="36">
        <v>0</v>
      </c>
      <c r="R29" s="37">
        <v>0</v>
      </c>
      <c r="S29" s="38">
        <v>0.29933158481684075</v>
      </c>
      <c r="T29" s="36">
        <v>19.476250778708277</v>
      </c>
      <c r="U29" s="37">
        <v>4.3503329134791171</v>
      </c>
    </row>
    <row r="30" spans="1:21">
      <c r="A30" s="4">
        <v>41145</v>
      </c>
      <c r="B30" s="35">
        <v>0</v>
      </c>
      <c r="C30" s="36">
        <v>0.47800927261352538</v>
      </c>
      <c r="D30" s="37">
        <v>0.47800927261352538</v>
      </c>
      <c r="E30" s="38">
        <v>20.359768210867312</v>
      </c>
      <c r="F30" s="36">
        <v>4.4045632454776911</v>
      </c>
      <c r="G30" s="37">
        <v>24.764331456345005</v>
      </c>
      <c r="H30" s="38">
        <v>0.21143372621726991</v>
      </c>
      <c r="I30" s="37">
        <v>9.380529415758268E-2</v>
      </c>
      <c r="J30" s="39">
        <v>2.3293374372355159E-2</v>
      </c>
      <c r="K30" s="38">
        <v>20.001111584565805</v>
      </c>
      <c r="L30" s="37">
        <v>4.3501124263817035</v>
      </c>
      <c r="M30" s="38">
        <v>0.82135959882648879</v>
      </c>
      <c r="N30" s="37">
        <v>0.17864040117351129</v>
      </c>
      <c r="O30" s="39">
        <v>4.4606745936527821</v>
      </c>
      <c r="P30" s="38">
        <v>0</v>
      </c>
      <c r="Q30" s="36">
        <v>0</v>
      </c>
      <c r="R30" s="37">
        <v>0</v>
      </c>
      <c r="S30" s="38">
        <v>0.30635467989923271</v>
      </c>
      <c r="T30" s="36">
        <v>20.001111584565805</v>
      </c>
      <c r="U30" s="37">
        <v>4.3501124263817035</v>
      </c>
    </row>
    <row r="31" spans="1:21">
      <c r="A31" s="4">
        <v>41146</v>
      </c>
      <c r="B31" s="35">
        <v>0</v>
      </c>
      <c r="C31" s="36">
        <v>0.4719432542114258</v>
      </c>
      <c r="D31" s="37">
        <v>0.4719432542114258</v>
      </c>
      <c r="E31" s="38">
        <v>20.072749300933253</v>
      </c>
      <c r="F31" s="36">
        <v>4.412682068013777</v>
      </c>
      <c r="G31" s="37">
        <v>24.48543136894703</v>
      </c>
      <c r="H31" s="38">
        <v>0.21227060415458679</v>
      </c>
      <c r="I31" s="37">
        <v>9.4054801414876502E-2</v>
      </c>
      <c r="J31" s="39">
        <v>2.3274222040303553E-2</v>
      </c>
      <c r="K31" s="38">
        <v>19.249831039157989</v>
      </c>
      <c r="L31" s="37">
        <v>4.3498620523821314</v>
      </c>
      <c r="M31" s="38">
        <v>0.81568141435104313</v>
      </c>
      <c r="N31" s="37">
        <v>0.18431858564895678</v>
      </c>
      <c r="O31" s="39">
        <v>4.4602019530373909</v>
      </c>
      <c r="P31" s="38">
        <v>0.15277421545410155</v>
      </c>
      <c r="Q31" s="36">
        <v>0.4029637296093751</v>
      </c>
      <c r="R31" s="37">
        <v>0</v>
      </c>
      <c r="S31" s="38">
        <v>0.34695881792472605</v>
      </c>
      <c r="T31" s="36">
        <v>19.125215951020017</v>
      </c>
      <c r="U31" s="37">
        <v>4.3217029250660026</v>
      </c>
    </row>
    <row r="32" spans="1:21">
      <c r="A32" s="4">
        <v>41147</v>
      </c>
      <c r="B32" s="35">
        <v>0</v>
      </c>
      <c r="C32" s="36">
        <v>0.52742079000854492</v>
      </c>
      <c r="D32" s="37">
        <v>0.52742079000854492</v>
      </c>
      <c r="E32" s="38">
        <v>19.908303396149961</v>
      </c>
      <c r="F32" s="36">
        <v>4.4290375222369196</v>
      </c>
      <c r="G32" s="37">
        <v>24.337340918386879</v>
      </c>
      <c r="H32" s="38">
        <v>0.21048785636901857</v>
      </c>
      <c r="I32" s="37">
        <v>9.4352145454934103E-2</v>
      </c>
      <c r="J32" s="39">
        <v>2.3193964025878921E-2</v>
      </c>
      <c r="K32" s="38">
        <v>19.021159382326239</v>
      </c>
      <c r="L32" s="37">
        <v>4.2417127153598759</v>
      </c>
      <c r="M32" s="38">
        <v>0.81766169295227376</v>
      </c>
      <c r="N32" s="37">
        <v>0.18233830704772633</v>
      </c>
      <c r="O32" s="39">
        <v>4.4633350339190425</v>
      </c>
      <c r="P32" s="38">
        <v>0.31697786975097658</v>
      </c>
      <c r="Q32" s="36">
        <v>0.53133788624719636</v>
      </c>
      <c r="R32" s="37">
        <v>0</v>
      </c>
      <c r="S32" s="38">
        <v>0.4361952399081801</v>
      </c>
      <c r="T32" s="36">
        <v>18.761978720717249</v>
      </c>
      <c r="U32" s="37">
        <v>4.183915507217888</v>
      </c>
    </row>
    <row r="33" spans="1:21">
      <c r="A33" s="4">
        <v>41148</v>
      </c>
      <c r="B33" s="35">
        <v>0</v>
      </c>
      <c r="C33" s="36">
        <v>0.51857978100585933</v>
      </c>
      <c r="D33" s="37">
        <v>0.51857978100585933</v>
      </c>
      <c r="E33" s="38">
        <v>20.467460139474802</v>
      </c>
      <c r="F33" s="36">
        <v>4.3990439218222548</v>
      </c>
      <c r="G33" s="37">
        <v>24.866504061297057</v>
      </c>
      <c r="H33" s="38">
        <v>0.21065453122329714</v>
      </c>
      <c r="I33" s="37">
        <v>9.495593925312254E-2</v>
      </c>
      <c r="J33" s="39">
        <v>2.3125478743998191E-2</v>
      </c>
      <c r="K33" s="38">
        <v>19.994271698654725</v>
      </c>
      <c r="L33" s="37">
        <v>4.350857061780915</v>
      </c>
      <c r="M33" s="38">
        <v>0.82128428629008987</v>
      </c>
      <c r="N33" s="37">
        <v>0.17871571370991013</v>
      </c>
      <c r="O33" s="39">
        <v>4.4599833140032841</v>
      </c>
      <c r="P33" s="38">
        <v>0</v>
      </c>
      <c r="Q33" s="36">
        <v>0</v>
      </c>
      <c r="R33" s="37">
        <v>0</v>
      </c>
      <c r="S33" s="38">
        <v>0.46025372045062696</v>
      </c>
      <c r="T33" s="36">
        <v>19.994271698654725</v>
      </c>
      <c r="U33" s="37">
        <v>4.350857061780915</v>
      </c>
    </row>
    <row r="34" spans="1:21">
      <c r="A34" s="4">
        <v>41149</v>
      </c>
      <c r="B34" s="35">
        <v>0</v>
      </c>
      <c r="C34" s="36">
        <v>0.47152684234619141</v>
      </c>
      <c r="D34" s="37">
        <v>0.47152684234619141</v>
      </c>
      <c r="E34" s="38">
        <v>20.478425049689243</v>
      </c>
      <c r="F34" s="36">
        <v>4.3933953075790759</v>
      </c>
      <c r="G34" s="37">
        <v>24.871820357268319</v>
      </c>
      <c r="H34" s="38">
        <v>0.21012497799682617</v>
      </c>
      <c r="I34" s="37">
        <v>9.5384928452583187E-2</v>
      </c>
      <c r="J34" s="39">
        <v>2.316389886779785E-2</v>
      </c>
      <c r="K34" s="38">
        <v>20.000573602445662</v>
      </c>
      <c r="L34" s="37">
        <v>4.3502477489209017</v>
      </c>
      <c r="M34" s="38">
        <v>0.82135108766354759</v>
      </c>
      <c r="N34" s="37">
        <v>0.17864891233645253</v>
      </c>
      <c r="O34" s="39">
        <v>4.4586834182013719</v>
      </c>
      <c r="P34" s="38">
        <v>0</v>
      </c>
      <c r="Q34" s="36">
        <v>0</v>
      </c>
      <c r="R34" s="37">
        <v>0</v>
      </c>
      <c r="S34" s="38">
        <v>0.46066018274366627</v>
      </c>
      <c r="T34" s="36">
        <v>20.000573602445662</v>
      </c>
      <c r="U34" s="37">
        <v>4.3502477489209017</v>
      </c>
    </row>
    <row r="35" spans="1:21">
      <c r="A35" s="4">
        <v>41515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4">
        <v>41151</v>
      </c>
      <c r="B36" s="35">
        <v>0</v>
      </c>
      <c r="C36" s="36">
        <v>0.52484220056152342</v>
      </c>
      <c r="D36" s="37">
        <v>0.52484220056152342</v>
      </c>
      <c r="E36" s="38">
        <v>20.652455865059949</v>
      </c>
      <c r="F36" s="36">
        <v>4.406575678458478</v>
      </c>
      <c r="G36" s="37">
        <v>25.059031543518426</v>
      </c>
      <c r="H36" s="38">
        <v>0.21163828021812439</v>
      </c>
      <c r="I36" s="37">
        <v>9.4857437274548845E-2</v>
      </c>
      <c r="J36" s="39">
        <v>2.3191582674662266E-2</v>
      </c>
      <c r="K36" s="38">
        <v>20.020679816531057</v>
      </c>
      <c r="L36" s="37">
        <v>4.2368707769379066</v>
      </c>
      <c r="M36" s="38">
        <v>0.82533806285954403</v>
      </c>
      <c r="N36" s="37">
        <v>0.17466193714045597</v>
      </c>
      <c r="O36" s="39">
        <v>4.4594269992673912</v>
      </c>
      <c r="P36" s="38">
        <v>0.32023471484374999</v>
      </c>
      <c r="Q36" s="36">
        <v>0.41410872839334023</v>
      </c>
      <c r="R36" s="37">
        <v>0</v>
      </c>
      <c r="S36" s="65">
        <v>0.31232394441414257</v>
      </c>
      <c r="T36" s="36">
        <v>19.756377917321537</v>
      </c>
      <c r="U36" s="37">
        <v>4.1809379613036759</v>
      </c>
    </row>
    <row r="37" spans="1:21" ht="15.75" thickBot="1">
      <c r="A37" s="5">
        <v>41152</v>
      </c>
      <c r="B37" s="40">
        <v>0</v>
      </c>
      <c r="C37" s="41">
        <v>0.52470546826171871</v>
      </c>
      <c r="D37" s="42">
        <v>0.52470546826171871</v>
      </c>
      <c r="E37" s="43">
        <v>20.313387846772088</v>
      </c>
      <c r="F37" s="41">
        <v>4.4197667234680269</v>
      </c>
      <c r="G37" s="42">
        <v>24.733154570240114</v>
      </c>
      <c r="H37" s="43">
        <v>0.30792459280395507</v>
      </c>
      <c r="I37" s="42">
        <v>1.7911035402560374E-3</v>
      </c>
      <c r="J37" s="44">
        <v>2.3218572328694603E-2</v>
      </c>
      <c r="K37" s="43">
        <v>20.170551921304998</v>
      </c>
      <c r="L37" s="42">
        <v>4.3702305874793943</v>
      </c>
      <c r="M37" s="43">
        <v>0.82191967245074327</v>
      </c>
      <c r="N37" s="42">
        <v>0.17808032754925671</v>
      </c>
      <c r="O37" s="44">
        <v>4.4764756606757761</v>
      </c>
      <c r="P37" s="43">
        <v>0</v>
      </c>
      <c r="Q37" s="41">
        <v>0</v>
      </c>
      <c r="R37" s="42">
        <v>0</v>
      </c>
      <c r="S37" s="66">
        <v>0.26632841010802366</v>
      </c>
      <c r="T37" s="67">
        <v>20.170551921304998</v>
      </c>
      <c r="U37" s="42">
        <v>4.3702305874793943</v>
      </c>
    </row>
    <row r="38" spans="1:21" ht="15.75" thickTop="1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0.5986716425220121</v>
      </c>
      <c r="D38" s="45">
        <f t="shared" si="0"/>
        <v>0.5986716425220121</v>
      </c>
      <c r="E38" s="45">
        <f t="shared" si="0"/>
        <v>18.96290054317582</v>
      </c>
      <c r="F38" s="45">
        <f t="shared" si="0"/>
        <v>4.362418609784469</v>
      </c>
      <c r="G38" s="45">
        <f t="shared" si="0"/>
        <v>23.325319152960294</v>
      </c>
      <c r="H38" s="45">
        <f t="shared" si="0"/>
        <v>0.20146062481227994</v>
      </c>
      <c r="I38" s="45">
        <f t="shared" si="0"/>
        <v>8.4320540820802356E-2</v>
      </c>
      <c r="J38" s="45">
        <f t="shared" si="0"/>
        <v>2.4209251882729481E-2</v>
      </c>
      <c r="K38" s="45">
        <f t="shared" si="0"/>
        <v>18.397174494479017</v>
      </c>
      <c r="L38" s="45">
        <f t="shared" si="0"/>
        <v>4.2951397792347521</v>
      </c>
      <c r="M38" s="45">
        <f t="shared" si="0"/>
        <v>0.78412572570376715</v>
      </c>
      <c r="N38" s="45">
        <f t="shared" si="0"/>
        <v>0.18361620978010401</v>
      </c>
      <c r="O38" s="45">
        <f t="shared" si="0"/>
        <v>4.4125180596517444</v>
      </c>
      <c r="P38" s="45">
        <f t="shared" si="0"/>
        <v>0.11153728158310919</v>
      </c>
      <c r="Q38" s="45">
        <f t="shared" si="0"/>
        <v>0.20921315701221663</v>
      </c>
      <c r="R38" s="45">
        <f t="shared" si="0"/>
        <v>6.1710141372289962E-3</v>
      </c>
      <c r="S38" s="45">
        <f t="shared" si="0"/>
        <v>0.36533231848568759</v>
      </c>
      <c r="T38" s="45">
        <f t="shared" si="0"/>
        <v>18.30662946712269</v>
      </c>
      <c r="U38" s="46">
        <f t="shared" si="0"/>
        <v>4.2679765108707457</v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18.558820918182374</v>
      </c>
      <c r="D39" s="28">
        <f t="shared" si="1"/>
        <v>18.558820918182374</v>
      </c>
      <c r="E39" s="28">
        <f t="shared" si="1"/>
        <v>587.84991683845044</v>
      </c>
      <c r="F39" s="28">
        <f t="shared" si="1"/>
        <v>135.23497690331854</v>
      </c>
      <c r="G39" s="28">
        <f t="shared" si="1"/>
        <v>723.08489374176906</v>
      </c>
      <c r="H39" s="28">
        <f t="shared" si="1"/>
        <v>6.2452793691806781</v>
      </c>
      <c r="I39" s="28">
        <f t="shared" si="1"/>
        <v>2.6139367654448731</v>
      </c>
      <c r="J39" s="28">
        <f t="shared" si="1"/>
        <v>0.7504868083646139</v>
      </c>
      <c r="K39" s="28">
        <f t="shared" si="1"/>
        <v>570.31240932884953</v>
      </c>
      <c r="L39" s="28">
        <f t="shared" si="1"/>
        <v>133.14933315627732</v>
      </c>
      <c r="M39" s="28">
        <f t="shared" si="1"/>
        <v>24.307897496816782</v>
      </c>
      <c r="N39" s="28">
        <f t="shared" si="1"/>
        <v>5.6921025031832242</v>
      </c>
      <c r="O39" s="28">
        <f t="shared" si="1"/>
        <v>136.78805984920407</v>
      </c>
      <c r="P39" s="28">
        <f t="shared" si="1"/>
        <v>3.457655729076385</v>
      </c>
      <c r="Q39" s="28">
        <f t="shared" si="1"/>
        <v>6.4856078673787154</v>
      </c>
      <c r="R39" s="28">
        <f t="shared" si="1"/>
        <v>0.19130143825409887</v>
      </c>
      <c r="S39" s="28">
        <f t="shared" si="1"/>
        <v>11.325301873056315</v>
      </c>
      <c r="T39" s="28">
        <f t="shared" si="1"/>
        <v>567.50551348080342</v>
      </c>
      <c r="U39" s="29">
        <f t="shared" si="1"/>
        <v>132.30727183699312</v>
      </c>
    </row>
    <row r="40" spans="1:21" ht="15.75" thickTop="1"/>
    <row r="41" spans="1:21">
      <c r="D41" s="90"/>
    </row>
    <row r="42" spans="1:21">
      <c r="E42" s="90"/>
    </row>
  </sheetData>
  <sheetProtection password="9DFB" sheet="1" objects="1" scenarios="1"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nadams</cp:lastModifiedBy>
  <cp:lastPrinted>2011-08-24T18:20:43Z</cp:lastPrinted>
  <dcterms:created xsi:type="dcterms:W3CDTF">2011-01-21T21:43:20Z</dcterms:created>
  <dcterms:modified xsi:type="dcterms:W3CDTF">2013-01-05T07:23:39Z</dcterms:modified>
</cp:coreProperties>
</file>