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2120" windowHeight="9120" firstSheet="1" activeTab="9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21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25725"/>
</workbook>
</file>

<file path=xl/calcChain.xml><?xml version="1.0" encoding="utf-8"?>
<calcChain xmlns="http://schemas.openxmlformats.org/spreadsheetml/2006/main">
  <c r="V23" i="3"/>
  <c r="U23"/>
  <c r="T23"/>
  <c r="S23"/>
  <c r="R23"/>
  <c r="Q23"/>
  <c r="N23"/>
  <c r="M23"/>
  <c r="L23"/>
  <c r="K23"/>
  <c r="J23"/>
  <c r="I23"/>
  <c r="H23"/>
  <c r="G23"/>
  <c r="F23"/>
  <c r="E23"/>
  <c r="D23"/>
  <c r="C23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U39" i="21" l="1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M38" i="20"/>
  <c r="U38" i="9"/>
  <c r="K15" i="3" s="1"/>
  <c r="T38" i="9"/>
  <c r="J15" i="3" s="1"/>
  <c r="S38" i="9"/>
  <c r="I15" i="3" s="1"/>
  <c r="R38" i="9"/>
  <c r="N15" i="3" s="1"/>
  <c r="Q38" i="9"/>
  <c r="M15" i="3" s="1"/>
  <c r="P38" i="9"/>
  <c r="O38"/>
  <c r="H15" i="3" s="1"/>
  <c r="N38" i="9"/>
  <c r="P15" i="3" s="1"/>
  <c r="M38" i="9"/>
  <c r="O15" i="3" s="1"/>
  <c r="L38" i="9"/>
  <c r="G15" i="3" s="1"/>
  <c r="K38" i="9"/>
  <c r="F15" i="3" s="1"/>
  <c r="J38" i="9"/>
  <c r="V15" i="3" s="1"/>
  <c r="I38" i="9"/>
  <c r="U15" i="3" s="1"/>
  <c r="H38" i="9"/>
  <c r="T15" i="3" s="1"/>
  <c r="G38" i="9"/>
  <c r="E15" i="3" s="1"/>
  <c r="F38" i="9"/>
  <c r="D15" i="3" s="1"/>
  <c r="E38" i="9"/>
  <c r="C15" i="3" s="1"/>
  <c r="D38" i="9"/>
  <c r="C38"/>
  <c r="R15" i="3" s="1"/>
  <c r="B38" i="9"/>
  <c r="Q15" i="3" s="1"/>
  <c r="U38" i="10"/>
  <c r="T38"/>
  <c r="S38"/>
  <c r="R38"/>
  <c r="Q38"/>
  <c r="P38"/>
  <c r="L14" i="3" s="1"/>
  <c r="O38" i="10"/>
  <c r="N38"/>
  <c r="M38"/>
  <c r="O14" i="3" s="1"/>
  <c r="L38" i="10"/>
  <c r="G14" i="3" s="1"/>
  <c r="K38" i="10"/>
  <c r="J38"/>
  <c r="I38"/>
  <c r="U14" i="3" s="1"/>
  <c r="H38" i="10"/>
  <c r="G38"/>
  <c r="E14" i="3" s="1"/>
  <c r="F38" i="10"/>
  <c r="D14" i="3" s="1"/>
  <c r="E38" i="10"/>
  <c r="C14" i="3" s="1"/>
  <c r="D38" i="10"/>
  <c r="S14" i="3" s="1"/>
  <c r="C38" i="10"/>
  <c r="R14" i="3" s="1"/>
  <c r="B38" i="10"/>
  <c r="Q14" i="3" s="1"/>
  <c r="U38" i="11"/>
  <c r="K13" i="3" s="1"/>
  <c r="T38" i="11"/>
  <c r="J13" i="3" s="1"/>
  <c r="S38" i="11"/>
  <c r="R38"/>
  <c r="N13" i="3" s="1"/>
  <c r="Q38" i="11"/>
  <c r="M13" i="3" s="1"/>
  <c r="P38" i="11"/>
  <c r="L13" i="3" s="1"/>
  <c r="O38" i="11"/>
  <c r="N38"/>
  <c r="P13" i="3" s="1"/>
  <c r="M38" i="11"/>
  <c r="O13" i="3" s="1"/>
  <c r="L38" i="11"/>
  <c r="G13" i="3" s="1"/>
  <c r="K38" i="11"/>
  <c r="J38"/>
  <c r="V13" i="3" s="1"/>
  <c r="I38" i="11"/>
  <c r="U13" i="3" s="1"/>
  <c r="H38" i="11"/>
  <c r="T13" i="3" s="1"/>
  <c r="G38" i="11"/>
  <c r="F38"/>
  <c r="D13" i="3" s="1"/>
  <c r="E38" i="11"/>
  <c r="D38"/>
  <c r="S13" i="3" s="1"/>
  <c r="C38" i="11"/>
  <c r="B38"/>
  <c r="Q13" i="3" s="1"/>
  <c r="U38" i="12"/>
  <c r="T38"/>
  <c r="J12" i="3" s="1"/>
  <c r="S38" i="12"/>
  <c r="I12" i="3" s="1"/>
  <c r="R38" i="12"/>
  <c r="N12" i="3" s="1"/>
  <c r="Q38" i="12"/>
  <c r="M12" i="3" s="1"/>
  <c r="P38" i="12"/>
  <c r="O38"/>
  <c r="H12" i="3" s="1"/>
  <c r="N38" i="12"/>
  <c r="P12" i="3" s="1"/>
  <c r="M38" i="12"/>
  <c r="O12" i="3" s="1"/>
  <c r="L38" i="12"/>
  <c r="K38"/>
  <c r="F12" i="3" s="1"/>
  <c r="J38" i="12"/>
  <c r="V12" i="3" s="1"/>
  <c r="I38" i="12"/>
  <c r="U12" i="3" s="1"/>
  <c r="H38" i="12"/>
  <c r="T12" i="3" s="1"/>
  <c r="G38" i="12"/>
  <c r="E12" i="3" s="1"/>
  <c r="F38" i="12"/>
  <c r="D12" i="3" s="1"/>
  <c r="E38" i="12"/>
  <c r="C12" i="3" s="1"/>
  <c r="D38" i="12"/>
  <c r="C38"/>
  <c r="R12" i="3" s="1"/>
  <c r="B38" i="12"/>
  <c r="U38" i="13"/>
  <c r="K11" i="3" s="1"/>
  <c r="T38" i="13"/>
  <c r="S38"/>
  <c r="I11" i="3" s="1"/>
  <c r="R38" i="13"/>
  <c r="Q38"/>
  <c r="M11" i="3" s="1"/>
  <c r="P38" i="13"/>
  <c r="L11" i="3" s="1"/>
  <c r="O38" i="13"/>
  <c r="H11" i="3" s="1"/>
  <c r="N38" i="13"/>
  <c r="P11" i="3" s="1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G38" i="13"/>
  <c r="E11" i="3" s="1"/>
  <c r="F38" i="13"/>
  <c r="D11" i="3" s="1"/>
  <c r="E38" i="13"/>
  <c r="C11" i="3" s="1"/>
  <c r="D38" i="13"/>
  <c r="S11" i="3" s="1"/>
  <c r="C38" i="13"/>
  <c r="R11" i="3" s="1"/>
  <c r="B38" i="13"/>
  <c r="Q11" i="3" s="1"/>
  <c r="U37" i="15"/>
  <c r="T37"/>
  <c r="J9" i="3" s="1"/>
  <c r="S37" i="15"/>
  <c r="R37"/>
  <c r="Q37"/>
  <c r="P37"/>
  <c r="O37"/>
  <c r="H9" i="3" s="1"/>
  <c r="N37" i="15"/>
  <c r="M37"/>
  <c r="O9" i="3" s="1"/>
  <c r="L37" i="15"/>
  <c r="K37"/>
  <c r="F9" i="3" s="1"/>
  <c r="J37" i="15"/>
  <c r="I37"/>
  <c r="H37"/>
  <c r="T9" i="3" s="1"/>
  <c r="G37" i="15"/>
  <c r="E9" i="3" s="1"/>
  <c r="F37" i="15"/>
  <c r="D9" i="3" s="1"/>
  <c r="E37" i="15"/>
  <c r="C9" i="3" s="1"/>
  <c r="D37" i="15"/>
  <c r="S9" i="3" s="1"/>
  <c r="C37" i="15"/>
  <c r="R9" i="3" s="1"/>
  <c r="B37" i="15"/>
  <c r="Q9" i="3" s="1"/>
  <c r="U38" i="16"/>
  <c r="K8" i="3" s="1"/>
  <c r="T38" i="16"/>
  <c r="S38"/>
  <c r="R38"/>
  <c r="N8" i="3" s="1"/>
  <c r="Q38" i="16"/>
  <c r="M8" i="3" s="1"/>
  <c r="P38" i="16"/>
  <c r="L8" i="3" s="1"/>
  <c r="O38" i="16"/>
  <c r="N38"/>
  <c r="P8" i="3" s="1"/>
  <c r="M38" i="16"/>
  <c r="O8" i="3" s="1"/>
  <c r="L38" i="16"/>
  <c r="G8" i="3" s="1"/>
  <c r="K38" i="16"/>
  <c r="J38"/>
  <c r="V8" i="3" s="1"/>
  <c r="I38" i="16"/>
  <c r="U8" i="3" s="1"/>
  <c r="H38" i="16"/>
  <c r="T8" i="3" s="1"/>
  <c r="G38" i="16"/>
  <c r="F38"/>
  <c r="D8" i="3" s="1"/>
  <c r="E38" i="16"/>
  <c r="C8" i="3" s="1"/>
  <c r="D38" i="16"/>
  <c r="S8" i="3" s="1"/>
  <c r="C38" i="16"/>
  <c r="B38"/>
  <c r="Q8" i="3" s="1"/>
  <c r="U38" i="17"/>
  <c r="K7" i="3" s="1"/>
  <c r="T38" i="17"/>
  <c r="J7" i="3" s="1"/>
  <c r="S38" i="17"/>
  <c r="I7" i="3" s="1"/>
  <c r="R38" i="17"/>
  <c r="N7" i="3" s="1"/>
  <c r="Q38" i="17"/>
  <c r="P38"/>
  <c r="L7" i="3" s="1"/>
  <c r="O38" i="17"/>
  <c r="N38"/>
  <c r="P7" i="3" s="1"/>
  <c r="M38" i="17"/>
  <c r="L38"/>
  <c r="G7" i="3" s="1"/>
  <c r="K38" i="17"/>
  <c r="F7" i="3" s="1"/>
  <c r="J38" i="17"/>
  <c r="V7" i="3" s="1"/>
  <c r="I38" i="17"/>
  <c r="U7" i="3" s="1"/>
  <c r="H38" i="17"/>
  <c r="T7" i="3" s="1"/>
  <c r="G38" i="17"/>
  <c r="E7" i="3" s="1"/>
  <c r="F38" i="17"/>
  <c r="D7" i="3" s="1"/>
  <c r="E38" i="17"/>
  <c r="C7" i="3" s="1"/>
  <c r="D38" i="17"/>
  <c r="S7" i="3" s="1"/>
  <c r="C38" i="17"/>
  <c r="R7" i="3" s="1"/>
  <c r="B38" i="17"/>
  <c r="Q7" i="3" s="1"/>
  <c r="U38" i="18"/>
  <c r="T38"/>
  <c r="J6" i="3" s="1"/>
  <c r="S38" i="18"/>
  <c r="R38"/>
  <c r="Q38"/>
  <c r="P3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H38"/>
  <c r="T6" i="3" s="1"/>
  <c r="G38" i="18"/>
  <c r="E6" i="3" s="1"/>
  <c r="F38" i="18"/>
  <c r="D6" i="3" s="1"/>
  <c r="E38" i="18"/>
  <c r="D38"/>
  <c r="S6" i="3" s="1"/>
  <c r="C38" i="18"/>
  <c r="B38"/>
  <c r="Q6" i="3" s="1"/>
  <c r="C38" i="19"/>
  <c r="D38"/>
  <c r="S5" i="3" s="1"/>
  <c r="E38" i="19"/>
  <c r="F38"/>
  <c r="D5" i="3" s="1"/>
  <c r="G38" i="19"/>
  <c r="E5" i="3" s="1"/>
  <c r="H38" i="19"/>
  <c r="T5" i="3" s="1"/>
  <c r="I38" i="19"/>
  <c r="J38"/>
  <c r="V5" i="3" s="1"/>
  <c r="K38" i="19"/>
  <c r="F5" i="3" s="1"/>
  <c r="L38" i="19"/>
  <c r="G5" i="3" s="1"/>
  <c r="M38" i="19"/>
  <c r="O5" i="3" s="1"/>
  <c r="N38" i="19"/>
  <c r="P5" i="3" s="1"/>
  <c r="O38" i="19"/>
  <c r="H5" i="3" s="1"/>
  <c r="P38" i="19"/>
  <c r="L5" i="3" s="1"/>
  <c r="Q38" i="19"/>
  <c r="R38"/>
  <c r="N5" i="3" s="1"/>
  <c r="S38" i="19"/>
  <c r="I5" i="3" s="1"/>
  <c r="T38" i="19"/>
  <c r="J5" i="3" s="1"/>
  <c r="U38" i="19"/>
  <c r="K5" i="3" s="1"/>
  <c r="B38" i="19"/>
  <c r="Q5" i="3" s="1"/>
  <c r="C38" i="20"/>
  <c r="D38"/>
  <c r="E38"/>
  <c r="C4" i="3" s="1"/>
  <c r="F38" i="20"/>
  <c r="G38"/>
  <c r="H38"/>
  <c r="I38"/>
  <c r="U4" i="3" s="1"/>
  <c r="J38" i="20"/>
  <c r="K38"/>
  <c r="L38"/>
  <c r="G4" i="3" s="1"/>
  <c r="N38" i="20"/>
  <c r="P4" i="3" s="1"/>
  <c r="O38" i="20"/>
  <c r="H4" i="3" s="1"/>
  <c r="P38" i="20"/>
  <c r="L4" i="3" s="1"/>
  <c r="Q38" i="20"/>
  <c r="M4" i="3" s="1"/>
  <c r="R38" i="20"/>
  <c r="N4" i="3" s="1"/>
  <c r="S38" i="20"/>
  <c r="T38"/>
  <c r="J4" i="3" s="1"/>
  <c r="U38" i="20"/>
  <c r="B38"/>
  <c r="Q4" i="3" s="1"/>
  <c r="K14"/>
  <c r="K12"/>
  <c r="K9"/>
  <c r="K6"/>
  <c r="J14"/>
  <c r="J11"/>
  <c r="J8"/>
  <c r="I14"/>
  <c r="I13"/>
  <c r="I9"/>
  <c r="I8"/>
  <c r="I6"/>
  <c r="N14"/>
  <c r="N11"/>
  <c r="N9"/>
  <c r="N6"/>
  <c r="M14"/>
  <c r="M9"/>
  <c r="M7"/>
  <c r="M6"/>
  <c r="M5"/>
  <c r="L15"/>
  <c r="L12"/>
  <c r="L9"/>
  <c r="H14"/>
  <c r="H13"/>
  <c r="H8"/>
  <c r="H7"/>
  <c r="P14"/>
  <c r="P9"/>
  <c r="O7"/>
  <c r="G12"/>
  <c r="G9"/>
  <c r="F14"/>
  <c r="F13"/>
  <c r="F8"/>
  <c r="V14"/>
  <c r="V9"/>
  <c r="U9"/>
  <c r="U6"/>
  <c r="U5"/>
  <c r="T14"/>
  <c r="E13"/>
  <c r="E8"/>
  <c r="C13"/>
  <c r="C6"/>
  <c r="C5"/>
  <c r="S15"/>
  <c r="S12"/>
  <c r="R13"/>
  <c r="R8"/>
  <c r="R6"/>
  <c r="R5"/>
  <c r="Q12"/>
  <c r="A4" i="19"/>
  <c r="A4" i="18" s="1"/>
  <c r="A4" i="17" s="1"/>
  <c r="A4" i="16" s="1"/>
  <c r="A4" i="15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/>
  <c r="L39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K4"/>
  <c r="I4"/>
  <c r="O4"/>
  <c r="F4"/>
  <c r="V4"/>
  <c r="T4"/>
  <c r="E4"/>
  <c r="D4"/>
  <c r="S4"/>
  <c r="R4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/>
  <c r="L3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/>
  <c r="L39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/>
  <c r="L39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/>
  <c r="L39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8" i="15"/>
  <c r="K22" i="3" s="1"/>
  <c r="T38" i="15"/>
  <c r="J22" i="3" s="1"/>
  <c r="S38" i="15"/>
  <c r="I22" i="3" s="1"/>
  <c r="R38" i="15"/>
  <c r="N22" i="3" s="1"/>
  <c r="Q38" i="15"/>
  <c r="M22" i="3" s="1"/>
  <c r="P38" i="15"/>
  <c r="L22" i="3" s="1"/>
  <c r="O38" i="15"/>
  <c r="H22" i="3" s="1"/>
  <c r="N38" i="15"/>
  <c r="M38"/>
  <c r="L38"/>
  <c r="G22" i="3" s="1"/>
  <c r="K38" i="15"/>
  <c r="F22" i="3" s="1"/>
  <c r="J38" i="15"/>
  <c r="V22" i="3" s="1"/>
  <c r="I38" i="15"/>
  <c r="U22" i="3" s="1"/>
  <c r="H38" i="15"/>
  <c r="T22" i="3" s="1"/>
  <c r="G38" i="15"/>
  <c r="E22" i="3" s="1"/>
  <c r="F38" i="15"/>
  <c r="D22" i="3" s="1"/>
  <c r="E38" i="15"/>
  <c r="C22" i="3" s="1"/>
  <c r="D38" i="15"/>
  <c r="S22" i="3" s="1"/>
  <c r="C38" i="15"/>
  <c r="R22" i="3" s="1"/>
  <c r="B38" i="15"/>
  <c r="Q22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/>
  <c r="L39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/>
  <c r="L39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/>
  <c r="L39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/>
  <c r="L39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/>
  <c r="L3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A4" i="21" l="1"/>
  <c r="E16" i="3"/>
  <c r="E29"/>
  <c r="R16"/>
  <c r="U16"/>
  <c r="F16"/>
  <c r="H16"/>
  <c r="I16"/>
  <c r="T16"/>
  <c r="V16"/>
  <c r="D16"/>
  <c r="C16"/>
  <c r="S16"/>
  <c r="M16"/>
  <c r="K16"/>
  <c r="O16"/>
  <c r="J16"/>
  <c r="N16"/>
  <c r="L16"/>
  <c r="P16"/>
  <c r="Q16"/>
  <c r="G16"/>
  <c r="Q29"/>
  <c r="S29"/>
  <c r="D29"/>
  <c r="T29"/>
  <c r="V29"/>
  <c r="G29"/>
  <c r="L29"/>
  <c r="N29"/>
  <c r="J29"/>
  <c r="R29"/>
  <c r="C29"/>
  <c r="U29"/>
  <c r="F29"/>
  <c r="H29"/>
  <c r="M29"/>
  <c r="I29"/>
  <c r="K29"/>
</calcChain>
</file>

<file path=xl/comments1.xml><?xml version="1.0" encoding="utf-8"?>
<comments xmlns="http://schemas.openxmlformats.org/spreadsheetml/2006/main">
  <authors>
    <author>jamoore</author>
    <author>Peter Bong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>
  <authors>
    <author>jamoore</author>
    <author>Peter Bong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>
  <authors>
    <author>jamoore</author>
    <author>Peter Bong</author>
    <author>rcameron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B11" authorId="2">
      <text>
        <r>
          <rPr>
            <b/>
            <sz val="9"/>
            <color indexed="81"/>
            <rFont val="Tahoma"/>
            <family val="2"/>
          </rPr>
          <t>rcameron: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<sst xmlns="http://schemas.openxmlformats.org/spreadsheetml/2006/main" count="457" uniqueCount="70">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</sst>
</file>

<file path=xl/styles.xml><?xml version="1.0" encoding="utf-8"?>
<styleSheet xmlns="http://schemas.openxmlformats.org/spreadsheetml/2006/main">
  <numFmts count="5">
    <numFmt numFmtId="164" formatCode="m/d/yy\ h:mm;@"/>
    <numFmt numFmtId="165" formatCode="mm/dd/yy;@"/>
    <numFmt numFmtId="166" formatCode="[$-409]mmmm\-yy;@"/>
    <numFmt numFmtId="167" formatCode="0.0000"/>
    <numFmt numFmtId="168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Fill="1" applyBorder="1" applyAlignment="1" applyProtection="1">
      <alignment horizontal="center"/>
      <protection locked="0"/>
    </xf>
    <xf numFmtId="165" fontId="0" fillId="0" borderId="14" xfId="0" applyNumberFormat="1" applyFill="1" applyBorder="1" applyAlignment="1" applyProtection="1">
      <alignment horizontal="center"/>
      <protection locked="0"/>
    </xf>
    <xf numFmtId="165" fontId="0" fillId="0" borderId="20" xfId="0" applyNumberFormat="1" applyFill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7" fontId="0" fillId="0" borderId="5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8" fontId="0" fillId="0" borderId="9" xfId="0" applyNumberFormat="1" applyBorder="1" applyAlignment="1">
      <alignment horizontal="left"/>
    </xf>
    <xf numFmtId="168" fontId="0" fillId="0" borderId="11" xfId="0" applyNumberFormat="1" applyBorder="1" applyAlignment="1">
      <alignment horizontal="left"/>
    </xf>
    <xf numFmtId="168" fontId="0" fillId="0" borderId="23" xfId="0" applyNumberFormat="1" applyBorder="1" applyAlignment="1">
      <alignment horizontal="left"/>
    </xf>
    <xf numFmtId="168" fontId="0" fillId="20" borderId="25" xfId="0" applyNumberFormat="1" applyFill="1" applyBorder="1" applyAlignment="1">
      <alignment horizontal="center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30"/>
  <sheetViews>
    <sheetView zoomScale="80" zoomScaleNormal="80" workbookViewId="0">
      <selection activeCell="AA27" sqref="AA27"/>
    </sheetView>
  </sheetViews>
  <sheetFormatPr defaultRowHeight="15"/>
  <cols>
    <col min="1" max="1" width="10.140625" customWidth="1"/>
    <col min="2" max="2" width="10.42578125" customWidth="1"/>
    <col min="3" max="22" width="8.7109375" customWidth="1"/>
  </cols>
  <sheetData>
    <row r="1" spans="1:22" ht="28.5" customHeight="1" thickTop="1" thickBot="1">
      <c r="A1" s="104">
        <v>2014</v>
      </c>
      <c r="B1" s="105"/>
      <c r="C1" s="106" t="s">
        <v>63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ht="145.5" customHeight="1" thickTop="1" thickBot="1">
      <c r="A2" s="109"/>
      <c r="B2" s="110"/>
      <c r="C2" s="119" t="s">
        <v>3</v>
      </c>
      <c r="D2" s="120"/>
      <c r="E2" s="121"/>
      <c r="F2" s="124" t="s">
        <v>7</v>
      </c>
      <c r="G2" s="125"/>
      <c r="H2" s="51" t="s">
        <v>8</v>
      </c>
      <c r="I2" s="113" t="s">
        <v>9</v>
      </c>
      <c r="J2" s="114"/>
      <c r="K2" s="115"/>
      <c r="L2" s="128" t="s">
        <v>25</v>
      </c>
      <c r="M2" s="128"/>
      <c r="N2" s="129"/>
      <c r="O2" s="126" t="s">
        <v>6</v>
      </c>
      <c r="P2" s="127"/>
      <c r="Q2" s="116" t="s">
        <v>2</v>
      </c>
      <c r="R2" s="117"/>
      <c r="S2" s="118"/>
      <c r="T2" s="122" t="s">
        <v>4</v>
      </c>
      <c r="U2" s="123"/>
      <c r="V2" s="71" t="s">
        <v>5</v>
      </c>
    </row>
    <row r="3" spans="1:22" ht="119.25" customHeight="1" thickBot="1">
      <c r="A3" s="111"/>
      <c r="B3" s="112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>
      <c r="A4" s="101" t="s">
        <v>64</v>
      </c>
      <c r="B4" s="50" t="s">
        <v>33</v>
      </c>
      <c r="C4" s="61">
        <f>January!$E$38</f>
        <v>12.997718909426467</v>
      </c>
      <c r="D4" s="61">
        <f>January!$F$38</f>
        <v>1.9171641326688952E-4</v>
      </c>
      <c r="E4" s="61">
        <f>January!$G$38</f>
        <v>12.997910625839737</v>
      </c>
      <c r="F4" s="61">
        <f>January!$K$38</f>
        <v>12.623727708624617</v>
      </c>
      <c r="G4" s="61" t="str">
        <f>January!$L$38</f>
        <v/>
      </c>
      <c r="H4" s="61" t="str">
        <f>January!$O$38</f>
        <v/>
      </c>
      <c r="I4" s="61">
        <f>January!$S$38</f>
        <v>0.16101300557922665</v>
      </c>
      <c r="J4" s="61">
        <f>January!$T$38</f>
        <v>12.532437386043972</v>
      </c>
      <c r="K4" s="61" t="str">
        <f>January!$U$38</f>
        <v/>
      </c>
      <c r="L4" s="69">
        <f>January!$P$38</f>
        <v>9.0865264579649913E-2</v>
      </c>
      <c r="M4" s="61">
        <f>January!$Q$38</f>
        <v>9.5268385259461255E-2</v>
      </c>
      <c r="N4" s="61" t="str">
        <f>January!$R$38</f>
        <v/>
      </c>
      <c r="O4" s="61">
        <f>January!$M$38</f>
        <v>1</v>
      </c>
      <c r="P4" s="61" t="str">
        <f>January!$N$38</f>
        <v/>
      </c>
      <c r="Q4" s="61">
        <f>January!$B$38</f>
        <v>0.38107772150150415</v>
      </c>
      <c r="R4" s="61" t="str">
        <f>January!$C$38</f>
        <v/>
      </c>
      <c r="S4" s="61">
        <f>January!$D$38</f>
        <v>0.38107772150150415</v>
      </c>
      <c r="T4" s="61">
        <f>January!$H$38</f>
        <v>0.15092077771334494</v>
      </c>
      <c r="U4" s="95">
        <f>January!$I$38</f>
        <v>2.8132483951678953E-3</v>
      </c>
      <c r="V4" s="62">
        <f>January!$J$38</f>
        <v>1.330696015424831E-2</v>
      </c>
    </row>
    <row r="5" spans="1:22" ht="15.75" customHeight="1">
      <c r="A5" s="102"/>
      <c r="B5" s="49" t="s">
        <v>34</v>
      </c>
      <c r="C5" s="63">
        <f>February!$E$38</f>
        <v>12.883140141440951</v>
      </c>
      <c r="D5" s="63">
        <f>February!$F$38</f>
        <v>1.1520569823810033E-4</v>
      </c>
      <c r="E5" s="63">
        <f>February!$G$38</f>
        <v>12.883255347139189</v>
      </c>
      <c r="F5" s="63">
        <f>February!$K$38</f>
        <v>12.562134859076238</v>
      </c>
      <c r="G5" s="63" t="str">
        <f>February!$L$38</f>
        <v/>
      </c>
      <c r="H5" s="63" t="str">
        <f>February!$O$38</f>
        <v/>
      </c>
      <c r="I5" s="63">
        <f>February!$S$38</f>
        <v>0.17167412327965945</v>
      </c>
      <c r="J5" s="63">
        <f>February!$T$38</f>
        <v>12.466777716219097</v>
      </c>
      <c r="K5" s="63" t="str">
        <f>February!$U$38</f>
        <v/>
      </c>
      <c r="L5" s="70">
        <f>February!$P$38</f>
        <v>9.5666368705272689E-2</v>
      </c>
      <c r="M5" s="63">
        <f>February!$Q$38</f>
        <v>8.0986398123135572E-2</v>
      </c>
      <c r="N5" s="63" t="str">
        <f>February!$R$38</f>
        <v/>
      </c>
      <c r="O5" s="63">
        <f>February!$M$38</f>
        <v>1</v>
      </c>
      <c r="P5" s="63" t="str">
        <f>February!$N$38</f>
        <v/>
      </c>
      <c r="Q5" s="63">
        <f>February!$B$38</f>
        <v>0.34208970326042165</v>
      </c>
      <c r="R5" s="63">
        <f>February!$C$38</f>
        <v>9.1187526157924091E-6</v>
      </c>
      <c r="S5" s="63">
        <f>February!$D$38</f>
        <v>0.34209882201303748</v>
      </c>
      <c r="T5" s="63">
        <f>February!$H$38</f>
        <v>0.13375239147043225</v>
      </c>
      <c r="U5" s="94" t="str">
        <f>February!$I$38</f>
        <v/>
      </c>
      <c r="V5" s="64">
        <f>February!$J$38</f>
        <v>1.3384046645046424E-2</v>
      </c>
    </row>
    <row r="6" spans="1:22" ht="15.75" customHeight="1">
      <c r="A6" s="102"/>
      <c r="B6" s="49" t="s">
        <v>35</v>
      </c>
      <c r="C6" s="63">
        <f>March!$E$38</f>
        <v>11.34791485635027</v>
      </c>
      <c r="D6" s="63">
        <f>March!$F$38</f>
        <v>4.6664572967406247E-5</v>
      </c>
      <c r="E6" s="63">
        <f>March!$G$38</f>
        <v>11.347961520923239</v>
      </c>
      <c r="F6" s="63">
        <f>March!$K$38</f>
        <v>11.070204000690469</v>
      </c>
      <c r="G6" s="63" t="str">
        <f>March!$L$38</f>
        <v/>
      </c>
      <c r="H6" s="63" t="str">
        <f>March!$O$38</f>
        <v/>
      </c>
      <c r="I6" s="63">
        <f>March!$S$38</f>
        <v>0.16631904439018341</v>
      </c>
      <c r="J6" s="63">
        <f>March!$T$38</f>
        <v>10.973035367923742</v>
      </c>
      <c r="K6" s="63" t="str">
        <f>March!$U$38</f>
        <v/>
      </c>
      <c r="L6" s="70">
        <f>March!$P$38</f>
        <v>9.6176445035934449E-2</v>
      </c>
      <c r="M6" s="63">
        <f>March!$Q$38</f>
        <v>8.8875028321384761E-2</v>
      </c>
      <c r="N6" s="63" t="str">
        <f>March!$R$38</f>
        <v/>
      </c>
      <c r="O6" s="63">
        <f>March!$M$38</f>
        <v>1</v>
      </c>
      <c r="P6" s="63" t="str">
        <f>March!$N$38</f>
        <v/>
      </c>
      <c r="Q6" s="63">
        <f>March!$B$38</f>
        <v>0.17772884841672837</v>
      </c>
      <c r="R6" s="63" t="str">
        <f>March!$C$38</f>
        <v/>
      </c>
      <c r="S6" s="63">
        <f>March!$D$38</f>
        <v>0.17772884841672837</v>
      </c>
      <c r="T6" s="63">
        <f>March!$H$38</f>
        <v>0.11519881484763851</v>
      </c>
      <c r="U6" s="94" t="str">
        <f>March!$I$38</f>
        <v/>
      </c>
      <c r="V6" s="64">
        <f>March!$J$38</f>
        <v>1.3396728864624679E-2</v>
      </c>
    </row>
    <row r="7" spans="1:22" ht="15.75" customHeight="1">
      <c r="A7" s="102"/>
      <c r="B7" s="49" t="s">
        <v>36</v>
      </c>
      <c r="C7" s="63">
        <f>April!$E$38</f>
        <v>13.106245366337721</v>
      </c>
      <c r="D7" s="63">
        <f>April!$F$38</f>
        <v>1.2953719211053849E-4</v>
      </c>
      <c r="E7" s="63">
        <f>April!$G$38</f>
        <v>13.106549534622607</v>
      </c>
      <c r="F7" s="63">
        <f>April!$K$38</f>
        <v>12.789018926653821</v>
      </c>
      <c r="G7" s="63" t="str">
        <f>April!$L$38</f>
        <v/>
      </c>
      <c r="H7" s="63">
        <f>April!$O$38</f>
        <v>0.10309456062834554</v>
      </c>
      <c r="I7" s="63">
        <f>April!$S$38</f>
        <v>0.16253498635029562</v>
      </c>
      <c r="J7" s="63">
        <f>April!$T$38</f>
        <v>12.673276782443343</v>
      </c>
      <c r="K7" s="63" t="str">
        <f>April!$U$38</f>
        <v/>
      </c>
      <c r="L7" s="70">
        <f>April!$P$38</f>
        <v>0.10942409397004445</v>
      </c>
      <c r="M7" s="63">
        <f>April!$Q$38</f>
        <v>8.9009391209509861E-2</v>
      </c>
      <c r="N7" s="63">
        <f>April!$R$38</f>
        <v>6.0448320851225852E-3</v>
      </c>
      <c r="O7" s="63">
        <f>April!$M$38</f>
        <v>1</v>
      </c>
      <c r="P7" s="63" t="str">
        <f>April!$N$38</f>
        <v/>
      </c>
      <c r="Q7" s="63">
        <f>April!$B$38</f>
        <v>0.32659901358133953</v>
      </c>
      <c r="R7" s="63" t="str">
        <f>April!$C$38</f>
        <v/>
      </c>
      <c r="S7" s="63">
        <f>April!$D$38</f>
        <v>0.32659901358133953</v>
      </c>
      <c r="T7" s="63">
        <f>April!$H$38</f>
        <v>0.12126127627951303</v>
      </c>
      <c r="U7" s="94" t="str">
        <f>April!$I$38</f>
        <v/>
      </c>
      <c r="V7" s="64">
        <f>April!$J$38</f>
        <v>1.4338566212624446E-2</v>
      </c>
    </row>
    <row r="8" spans="1:22" ht="15.75" customHeight="1">
      <c r="A8" s="102"/>
      <c r="B8" s="49" t="s">
        <v>37</v>
      </c>
      <c r="C8" s="63">
        <f>May!$E$38</f>
        <v>15.201572389643241</v>
      </c>
      <c r="D8" s="63">
        <f>May!$F$38</f>
        <v>1.9822019787129666</v>
      </c>
      <c r="E8" s="63">
        <f>May!$G$38</f>
        <v>17.183774368356207</v>
      </c>
      <c r="F8" s="63">
        <f>May!$K$38</f>
        <v>14.839456676926568</v>
      </c>
      <c r="G8" s="63">
        <f>May!$L$38</f>
        <v>1.6271633412269728</v>
      </c>
      <c r="H8" s="63">
        <f>May!$O$38</f>
        <v>2.0625666148619546</v>
      </c>
      <c r="I8" s="63">
        <f>May!$S$38</f>
        <v>0.27673793552163312</v>
      </c>
      <c r="J8" s="63">
        <f>May!$T$38</f>
        <v>14.724870370397369</v>
      </c>
      <c r="K8" s="63">
        <f>May!$U$38</f>
        <v>1.613738159642546</v>
      </c>
      <c r="L8" s="70">
        <f>May!$P$38</f>
        <v>0.12796518217566705</v>
      </c>
      <c r="M8" s="63">
        <f>May!$Q$38</f>
        <v>0.1049267861664199</v>
      </c>
      <c r="N8" s="63">
        <f>May!$R$38</f>
        <v>4.6305937960532409E-5</v>
      </c>
      <c r="O8" s="63">
        <f>May!$M$38</f>
        <v>0.89663795858246387</v>
      </c>
      <c r="P8" s="63">
        <f>May!$N$38</f>
        <v>0.10336204141753619</v>
      </c>
      <c r="Q8" s="63">
        <f>May!$B$38</f>
        <v>0.62555900590662794</v>
      </c>
      <c r="R8" s="63" t="str">
        <f>May!$C$38</f>
        <v/>
      </c>
      <c r="S8" s="63">
        <f>May!$D$38</f>
        <v>0.62555900590662794</v>
      </c>
      <c r="T8" s="63">
        <f>May!$H$38</f>
        <v>0.1301912112877138</v>
      </c>
      <c r="U8" s="94">
        <f>May!$I$38</f>
        <v>4.4176968922181688E-4</v>
      </c>
      <c r="V8" s="64">
        <f>May!$J$38</f>
        <v>1.9303653880621795E-2</v>
      </c>
    </row>
    <row r="9" spans="1:22" ht="15.75" customHeight="1">
      <c r="A9" s="102"/>
      <c r="B9" s="49" t="s">
        <v>38</v>
      </c>
      <c r="C9" s="63">
        <f>June!$E$37</f>
        <v>18.614172192077966</v>
      </c>
      <c r="D9" s="63">
        <f>June!$F$37</f>
        <v>1.9693846494338287</v>
      </c>
      <c r="E9" s="63">
        <f>June!$G$37</f>
        <v>20.583556841511797</v>
      </c>
      <c r="F9" s="63">
        <f>June!$K$37</f>
        <v>18.182939703343536</v>
      </c>
      <c r="G9" s="63">
        <f>June!$L$37</f>
        <v>1.942920348841028</v>
      </c>
      <c r="H9" s="63">
        <f>June!$O$37</f>
        <v>2.0789133149777421</v>
      </c>
      <c r="I9" s="63">
        <f>June!$S$37</f>
        <v>0.32061590967000203</v>
      </c>
      <c r="J9" s="63">
        <f>June!$T$37</f>
        <v>18.064106155085717</v>
      </c>
      <c r="K9" s="63">
        <f>June!$U$37</f>
        <v>1.930620163226437</v>
      </c>
      <c r="L9" s="70">
        <f>June!$P$37</f>
        <v>0.13113373387241362</v>
      </c>
      <c r="M9" s="63">
        <f>June!$Q$37</f>
        <v>0.17609597876969435</v>
      </c>
      <c r="N9" s="63" t="str">
        <f>June!$R$37</f>
        <v/>
      </c>
      <c r="O9" s="63">
        <f>June!$M$37</f>
        <v>0.90168466078849718</v>
      </c>
      <c r="P9" s="63">
        <f>June!$N$37</f>
        <v>9.8315339211502747E-2</v>
      </c>
      <c r="Q9" s="63">
        <f>June!$B$37</f>
        <v>0.42372729637451167</v>
      </c>
      <c r="R9" s="63" t="str">
        <f>June!$C$37</f>
        <v/>
      </c>
      <c r="S9" s="63">
        <f>June!$D$37</f>
        <v>0.42372729637451167</v>
      </c>
      <c r="T9" s="63">
        <f>June!$H$37</f>
        <v>0.11750256441790263</v>
      </c>
      <c r="U9" s="94">
        <f>June!$I$37</f>
        <v>9.6163579023030433E-4</v>
      </c>
      <c r="V9" s="64">
        <f>June!$J$37</f>
        <v>1.9279041282628365E-2</v>
      </c>
    </row>
    <row r="10" spans="1:22" ht="15.75" customHeight="1">
      <c r="A10" s="102"/>
      <c r="B10" s="49" t="s">
        <v>39</v>
      </c>
      <c r="C10" s="63">
        <f>July!E38</f>
        <v>19.771369635776335</v>
      </c>
      <c r="D10" s="63">
        <f>July!F38</f>
        <v>1.946583285924292</v>
      </c>
      <c r="E10" s="63">
        <f>July!G38</f>
        <v>21.717952921700618</v>
      </c>
      <c r="F10" s="63">
        <f>July!K38</f>
        <v>19.180255748345157</v>
      </c>
      <c r="G10" s="63">
        <f>July!L38</f>
        <v>1.8291726551224865</v>
      </c>
      <c r="H10" s="63">
        <f>July!O38</f>
        <v>2.0831489507081056</v>
      </c>
      <c r="I10" s="63">
        <f>July!S38</f>
        <v>0.22667253778706548</v>
      </c>
      <c r="J10" s="63">
        <f>July!T38</f>
        <v>19.039120122223448</v>
      </c>
      <c r="K10" s="63">
        <f>July!U38</f>
        <v>1.8150127809682497</v>
      </c>
      <c r="L10" s="70">
        <f>July!P38</f>
        <v>0.15520315690761996</v>
      </c>
      <c r="M10" s="63">
        <f>July!Q38</f>
        <v>0.26645646355792613</v>
      </c>
      <c r="N10" s="63">
        <f>July!R38</f>
        <v>9.2343368328463656E-5</v>
      </c>
      <c r="O10" s="63">
        <f>July!M38</f>
        <v>0.9109052775583506</v>
      </c>
      <c r="P10" s="63">
        <f>July!N38</f>
        <v>8.9094722441649232E-2</v>
      </c>
      <c r="Q10" s="63">
        <f>July!B38</f>
        <v>0.64472854293872461</v>
      </c>
      <c r="R10" s="63">
        <f>July!C38</f>
        <v>1.4178338554136215E-3</v>
      </c>
      <c r="S10" s="63">
        <f>July!D38</f>
        <v>0.64614637679413822</v>
      </c>
      <c r="T10" s="63">
        <f>July!H38</f>
        <v>0.2957375267261998</v>
      </c>
      <c r="U10" s="94">
        <f>July!I38</f>
        <v>7.4317457022427804E-3</v>
      </c>
      <c r="V10" s="64">
        <f>July!J38</f>
        <v>1.9410227449068455E-2</v>
      </c>
    </row>
    <row r="11" spans="1:22" ht="15.75" customHeight="1">
      <c r="A11" s="102"/>
      <c r="B11" s="49" t="s">
        <v>40</v>
      </c>
      <c r="C11" s="63">
        <f>August!$E$38</f>
        <v>16.689601146734191</v>
      </c>
      <c r="D11" s="63">
        <f>August!$F$38</f>
        <v>4.2445959097471482</v>
      </c>
      <c r="E11" s="63">
        <f>August!$G$38</f>
        <v>20.934197056481338</v>
      </c>
      <c r="F11" s="63">
        <f>August!$K$38</f>
        <v>16.111498178598374</v>
      </c>
      <c r="G11" s="63">
        <f>August!$L$38</f>
        <v>3.9718454762544821</v>
      </c>
      <c r="H11" s="63">
        <f>August!$O$38</f>
        <v>12.122585405734794</v>
      </c>
      <c r="I11" s="63">
        <f>August!$S$38</f>
        <v>0.30798732130709605</v>
      </c>
      <c r="J11" s="63">
        <f>August!$T$38</f>
        <v>16.03316537790564</v>
      </c>
      <c r="K11" s="63">
        <f>August!$U$38</f>
        <v>3.9153605035277601</v>
      </c>
      <c r="L11" s="70">
        <f>August!$P$38</f>
        <v>9.8678931337110462E-2</v>
      </c>
      <c r="M11" s="63">
        <f>August!$Q$38</f>
        <v>0.42039631549124734</v>
      </c>
      <c r="N11" s="63">
        <f>August!$R$38</f>
        <v>3.6138842082351713E-2</v>
      </c>
      <c r="O11" s="63">
        <f>August!$M$38</f>
        <v>0.80995328728085203</v>
      </c>
      <c r="P11" s="63">
        <f>August!$N$38</f>
        <v>0.19004671271914772</v>
      </c>
      <c r="Q11" s="63">
        <f>August!$B$38</f>
        <v>0.38068098931294109</v>
      </c>
      <c r="R11" s="63">
        <f>August!$C$38</f>
        <v>1.9941191642515121E-5</v>
      </c>
      <c r="S11" s="63">
        <f>August!$D$38</f>
        <v>0.38070093050458359</v>
      </c>
      <c r="T11" s="63">
        <f>August!$H$38</f>
        <v>0.34320594431612561</v>
      </c>
      <c r="U11" s="94">
        <f>August!$I$38</f>
        <v>2.1089781258337636E-3</v>
      </c>
      <c r="V11" s="64">
        <f>August!$J$38</f>
        <v>1.9217544647479309E-2</v>
      </c>
    </row>
    <row r="12" spans="1:22" ht="15.75" customHeight="1">
      <c r="A12" s="102"/>
      <c r="B12" s="49" t="s">
        <v>41</v>
      </c>
      <c r="C12" s="63">
        <f>September!$E$38</f>
        <v>16.494930343353136</v>
      </c>
      <c r="D12" s="63">
        <f>September!$F$38</f>
        <v>1.955896314896328</v>
      </c>
      <c r="E12" s="63">
        <f>September!$G$38</f>
        <v>18.450826658249468</v>
      </c>
      <c r="F12" s="63">
        <f>September!$K$38</f>
        <v>15.643210612366284</v>
      </c>
      <c r="G12" s="63">
        <f>September!$L$38</f>
        <v>1.9614619012368419</v>
      </c>
      <c r="H12" s="63">
        <f>September!$O$38</f>
        <v>8.3402512005796083</v>
      </c>
      <c r="I12" s="63">
        <f>September!$S$38</f>
        <v>0.28953915537848013</v>
      </c>
      <c r="J12" s="63">
        <f>September!$T$38</f>
        <v>15.532275780776708</v>
      </c>
      <c r="K12" s="63">
        <f>September!$U$38</f>
        <v>1.9399528758187008</v>
      </c>
      <c r="L12" s="70">
        <f>September!$P$38</f>
        <v>0.12453758541453679</v>
      </c>
      <c r="M12" s="63">
        <f>September!$Q$38</f>
        <v>9.9245776974351871E-2</v>
      </c>
      <c r="N12" s="63">
        <f>September!$R$38</f>
        <v>7.9062715931804192E-3</v>
      </c>
      <c r="O12" s="63">
        <f>September!$M$38</f>
        <v>0.88696412078312525</v>
      </c>
      <c r="P12" s="63">
        <f>September!$N$38</f>
        <v>0.11303587921687482</v>
      </c>
      <c r="Q12" s="63">
        <f>September!$B$38</f>
        <v>0.76954917219136532</v>
      </c>
      <c r="R12" s="63" t="str">
        <f>September!$C$38</f>
        <v/>
      </c>
      <c r="S12" s="63">
        <f>September!$D$38</f>
        <v>0.76954917219136532</v>
      </c>
      <c r="T12" s="63">
        <f>September!$H$38</f>
        <v>0.63802339641545591</v>
      </c>
      <c r="U12" s="94">
        <f>September!$I$38</f>
        <v>1.8610961339431077E-3</v>
      </c>
      <c r="V12" s="64">
        <f>September!$J$38</f>
        <v>1.903162674671597E-2</v>
      </c>
    </row>
    <row r="13" spans="1:22" ht="15.75" customHeight="1">
      <c r="A13" s="102"/>
      <c r="B13" s="49" t="s">
        <v>42</v>
      </c>
      <c r="C13" s="63">
        <f>October!$E$38</f>
        <v>10.466980816795823</v>
      </c>
      <c r="D13" s="63">
        <f>October!$F$38</f>
        <v>1.6588983518180267</v>
      </c>
      <c r="E13" s="63">
        <f>October!$G$38</f>
        <v>12.125879168613851</v>
      </c>
      <c r="F13" s="63">
        <f>October!$K$38</f>
        <v>10.03154711141455</v>
      </c>
      <c r="G13" s="63">
        <f>October!$L$38</f>
        <v>1.5484580551462988</v>
      </c>
      <c r="H13" s="63">
        <f>October!$O$38</f>
        <v>2.0955924841457043</v>
      </c>
      <c r="I13" s="63">
        <f>October!$S$38</f>
        <v>0.19393836877436876</v>
      </c>
      <c r="J13" s="63">
        <f>October!$T$38</f>
        <v>9.9403947973935747</v>
      </c>
      <c r="K13" s="63">
        <f>October!$U$38</f>
        <v>1.5328674901794421</v>
      </c>
      <c r="L13" s="70">
        <f>October!$P$38</f>
        <v>0.10674287898783531</v>
      </c>
      <c r="M13" s="63">
        <f>October!$Q$38</f>
        <v>0.15559638698467387</v>
      </c>
      <c r="N13" s="63" t="str">
        <f>October!$R$38</f>
        <v/>
      </c>
      <c r="O13" s="63">
        <f>October!$M$38</f>
        <v>0.85787378652267909</v>
      </c>
      <c r="P13" s="63">
        <f>October!$N$38</f>
        <v>0.14212621347732096</v>
      </c>
      <c r="Q13" s="63">
        <f>October!$B$38</f>
        <v>0.69726476001173443</v>
      </c>
      <c r="R13" s="63" t="str">
        <f>October!$C$38</f>
        <v/>
      </c>
      <c r="S13" s="63">
        <f>October!$D$38</f>
        <v>0.69726476001173443</v>
      </c>
      <c r="T13" s="63">
        <f>October!$H$38</f>
        <v>0.30733220727982058</v>
      </c>
      <c r="U13" s="94">
        <f>October!$I$38</f>
        <v>4.8473987037037517E-3</v>
      </c>
      <c r="V13" s="64">
        <f>October!$J$38</f>
        <v>1.862674235645417E-2</v>
      </c>
    </row>
    <row r="14" spans="1:22" ht="15.75" customHeight="1">
      <c r="A14" s="102"/>
      <c r="B14" s="49" t="s">
        <v>43</v>
      </c>
      <c r="C14" s="63">
        <f>November!$E$38</f>
        <v>9.899872787374969</v>
      </c>
      <c r="D14" s="63">
        <f>November!$F$38</f>
        <v>3.6712332373556604</v>
      </c>
      <c r="E14" s="63">
        <f>November!$G$38</f>
        <v>13.57110602473063</v>
      </c>
      <c r="F14" s="63">
        <f>November!$K$38</f>
        <v>9.616716271856971</v>
      </c>
      <c r="G14" s="63">
        <f>November!$L$38</f>
        <v>3.6418913058653839</v>
      </c>
      <c r="H14" s="63">
        <f>November!$O$38</f>
        <v>3.8122763751892603</v>
      </c>
      <c r="I14" s="63">
        <f>November!$S$38</f>
        <v>0.17442486122136955</v>
      </c>
      <c r="J14" s="63">
        <f>November!$T$38</f>
        <v>9.5458796683057656</v>
      </c>
      <c r="K14" s="63">
        <f>November!$U$38</f>
        <v>3.6155896931959886</v>
      </c>
      <c r="L14" s="70">
        <f>November!$P$38</f>
        <v>9.7138216220601398E-2</v>
      </c>
      <c r="M14" s="63">
        <f>November!$Q$38</f>
        <v>7.9178206213396315E-2</v>
      </c>
      <c r="N14" s="63" t="str">
        <f>November!$R$38</f>
        <v/>
      </c>
      <c r="O14" s="63">
        <f>November!$M$38</f>
        <v>0.72528822179649122</v>
      </c>
      <c r="P14" s="63">
        <f>November!$N$38</f>
        <v>0.27471177820350878</v>
      </c>
      <c r="Q14" s="63">
        <f>November!$B$38</f>
        <v>0.40272955027414958</v>
      </c>
      <c r="R14" s="63" t="str">
        <f>November!$C$38</f>
        <v/>
      </c>
      <c r="S14" s="63">
        <f>November!$D$38</f>
        <v>0.40272955027414958</v>
      </c>
      <c r="T14" s="63">
        <f>November!$H$38</f>
        <v>0.15348894360879264</v>
      </c>
      <c r="U14" s="94">
        <f>November!$I$38</f>
        <v>1.5846685314159434E-3</v>
      </c>
      <c r="V14" s="64">
        <f>November!$J$38</f>
        <v>1.828737459430271E-2</v>
      </c>
    </row>
    <row r="15" spans="1:22" ht="15.75" customHeight="1">
      <c r="A15" s="103"/>
      <c r="B15" s="73" t="s">
        <v>44</v>
      </c>
      <c r="C15" s="74">
        <f>December!$E$38</f>
        <v>10.681241380778278</v>
      </c>
      <c r="D15" s="74">
        <f>December!$F$38</f>
        <v>2.9039817820277807</v>
      </c>
      <c r="E15" s="74">
        <f>December!$G$38</f>
        <v>13.585223162806061</v>
      </c>
      <c r="F15" s="74">
        <f>December!$K$38</f>
        <v>10.195267734425771</v>
      </c>
      <c r="G15" s="74">
        <f>December!$L$38</f>
        <v>2.8775505626017939</v>
      </c>
      <c r="H15" s="74">
        <f>December!$O$38</f>
        <v>3.0723950872181782</v>
      </c>
      <c r="I15" s="74">
        <f>December!$S$38</f>
        <v>0.16578413891335705</v>
      </c>
      <c r="J15" s="74">
        <f>December!$T$38</f>
        <v>10.095215449874383</v>
      </c>
      <c r="K15" s="74">
        <f>December!$U$38</f>
        <v>2.8491104389852531</v>
      </c>
      <c r="L15" s="75">
        <f>December!$P$38</f>
        <v>0.12849240816793134</v>
      </c>
      <c r="M15" s="74">
        <f>December!$Q$38</f>
        <v>9.0479263053777612E-2</v>
      </c>
      <c r="N15" s="74" t="str">
        <f>December!$R$38</f>
        <v/>
      </c>
      <c r="O15" s="74">
        <f>December!$M$38</f>
        <v>0.7806503716530232</v>
      </c>
      <c r="P15" s="74">
        <f>December!$N$38</f>
        <v>0.21934962834697699</v>
      </c>
      <c r="Q15" s="74">
        <f>December!$B$38</f>
        <v>0.36153989354041327</v>
      </c>
      <c r="R15" s="74" t="str">
        <f>December!$C$38</f>
        <v/>
      </c>
      <c r="S15" s="74">
        <f>December!$D$38</f>
        <v>0.36153989354041327</v>
      </c>
      <c r="T15" s="74">
        <f>December!$H$38</f>
        <v>0.31337840032029918</v>
      </c>
      <c r="U15" s="96">
        <f>December!$I$38</f>
        <v>1.5946694392943318E-3</v>
      </c>
      <c r="V15" s="76">
        <f>December!$J$38</f>
        <v>1.8038606356450569E-2</v>
      </c>
    </row>
    <row r="16" spans="1:22" ht="15.75" customHeight="1" thickBot="1">
      <c r="A16" s="81" t="s">
        <v>66</v>
      </c>
      <c r="B16" s="82" t="s">
        <v>65</v>
      </c>
      <c r="C16" s="83">
        <f>IF(SUM(C4:C15)&gt;0, AVERAGE(C4:C15), "")</f>
        <v>14.012896663840779</v>
      </c>
      <c r="D16" s="83">
        <f t="shared" ref="D16:V16" si="0">IF(SUM(D4:D15)&gt;0, AVERAGE(D4:D15), "")</f>
        <v>1.6944382194827179</v>
      </c>
      <c r="E16" s="83">
        <f t="shared" si="0"/>
        <v>15.707349435914564</v>
      </c>
      <c r="F16" s="83">
        <f t="shared" si="0"/>
        <v>13.570498127693531</v>
      </c>
      <c r="G16" s="83">
        <f t="shared" si="0"/>
        <v>2.4250579557869112</v>
      </c>
      <c r="H16" s="83">
        <f t="shared" si="0"/>
        <v>3.9745359993381886</v>
      </c>
      <c r="I16" s="83">
        <f t="shared" si="0"/>
        <v>0.2181034490143948</v>
      </c>
      <c r="J16" s="83">
        <f t="shared" si="0"/>
        <v>13.468379581216062</v>
      </c>
      <c r="K16" s="83">
        <f t="shared" si="0"/>
        <v>2.401531513193047</v>
      </c>
      <c r="L16" s="83">
        <f t="shared" si="0"/>
        <v>0.11350202211455146</v>
      </c>
      <c r="M16" s="83">
        <f t="shared" si="0"/>
        <v>0.14554286501041488</v>
      </c>
      <c r="N16" s="83">
        <f t="shared" si="0"/>
        <v>1.0045719013388743E-2</v>
      </c>
      <c r="O16" s="83">
        <f t="shared" si="0"/>
        <v>0.89749647374712349</v>
      </c>
      <c r="P16" s="83">
        <f t="shared" si="0"/>
        <v>0.15375528937931465</v>
      </c>
      <c r="Q16" s="83">
        <f t="shared" si="0"/>
        <v>0.46110620810920516</v>
      </c>
      <c r="R16" s="83">
        <f t="shared" si="0"/>
        <v>4.8229793322397636E-4</v>
      </c>
      <c r="S16" s="83">
        <f t="shared" si="0"/>
        <v>0.46122678259251115</v>
      </c>
      <c r="T16" s="83">
        <f t="shared" si="0"/>
        <v>0.2349994545569366</v>
      </c>
      <c r="U16" s="83">
        <f t="shared" si="0"/>
        <v>2.6272456123392998E-3</v>
      </c>
      <c r="V16" s="84">
        <f t="shared" si="0"/>
        <v>1.7135093265855432E-2</v>
      </c>
    </row>
    <row r="17" spans="1:22" ht="15.75" customHeight="1" thickTop="1">
      <c r="A17" s="101" t="s">
        <v>67</v>
      </c>
      <c r="B17" s="50" t="s">
        <v>33</v>
      </c>
      <c r="C17" s="61">
        <f>January!$E$39</f>
        <v>402.9292861922205</v>
      </c>
      <c r="D17" s="61">
        <f>January!$F$39</f>
        <v>5.9432088112735754E-3</v>
      </c>
      <c r="E17" s="61">
        <f>January!$G$39</f>
        <v>402.93522940103185</v>
      </c>
      <c r="F17" s="61">
        <f>January!$K$39</f>
        <v>391.33555896736311</v>
      </c>
      <c r="G17" s="61">
        <f>January!$L$39</f>
        <v>0</v>
      </c>
      <c r="H17" s="61">
        <f>January!$O$39</f>
        <v>0</v>
      </c>
      <c r="I17" s="61">
        <f>January!$S$39</f>
        <v>4.9914031729560264</v>
      </c>
      <c r="J17" s="61">
        <f>January!$T$39</f>
        <v>388.50555896736313</v>
      </c>
      <c r="K17" s="61">
        <f>January!$U$39</f>
        <v>0</v>
      </c>
      <c r="L17" s="69">
        <f>January!$P$39</f>
        <v>2.8168232019691475</v>
      </c>
      <c r="M17" s="61">
        <f>January!$Q$39</f>
        <v>2.953319943043299</v>
      </c>
      <c r="N17" s="61">
        <f>January!$R$39</f>
        <v>0</v>
      </c>
      <c r="O17" s="86"/>
      <c r="P17" s="86"/>
      <c r="Q17" s="61">
        <f>January!$B$39</f>
        <v>11.81340936654663</v>
      </c>
      <c r="R17" s="61">
        <f>January!$C$39</f>
        <v>0</v>
      </c>
      <c r="S17" s="61">
        <f>January!$D$39</f>
        <v>11.81340936654663</v>
      </c>
      <c r="T17" s="61">
        <f>January!$H$39</f>
        <v>4.6785441091136937</v>
      </c>
      <c r="U17" s="61">
        <f>January!$I$39</f>
        <v>8.7210700250204762E-2</v>
      </c>
      <c r="V17" s="62">
        <f>January!$J$39</f>
        <v>0.4125157647816976</v>
      </c>
    </row>
    <row r="18" spans="1:22" ht="15.75" customHeight="1">
      <c r="A18" s="102"/>
      <c r="B18" s="49" t="s">
        <v>34</v>
      </c>
      <c r="C18" s="63">
        <f>February!$E$39</f>
        <v>360.72792396034663</v>
      </c>
      <c r="D18" s="63">
        <f>February!$F$39</f>
        <v>3.2257595506668094E-3</v>
      </c>
      <c r="E18" s="63">
        <f>February!$G$39</f>
        <v>360.7311497198973</v>
      </c>
      <c r="F18" s="63">
        <f>February!$K$39</f>
        <v>351.73977605413467</v>
      </c>
      <c r="G18" s="63">
        <f>February!$L$39</f>
        <v>0</v>
      </c>
      <c r="H18" s="63">
        <f>February!$O$39</f>
        <v>0</v>
      </c>
      <c r="I18" s="63">
        <f>February!$S$39</f>
        <v>4.8068754518304644</v>
      </c>
      <c r="J18" s="63">
        <f>February!$T$39</f>
        <v>349.06977605413471</v>
      </c>
      <c r="K18" s="63">
        <f>February!$U$39</f>
        <v>0</v>
      </c>
      <c r="L18" s="70">
        <f>February!$P$39</f>
        <v>2.6786583237476354</v>
      </c>
      <c r="M18" s="63">
        <f>February!$Q$39</f>
        <v>2.267619147447796</v>
      </c>
      <c r="N18" s="63">
        <f>February!$R$39</f>
        <v>0</v>
      </c>
      <c r="O18" s="87"/>
      <c r="P18" s="87"/>
      <c r="Q18" s="63">
        <f>February!$B$39</f>
        <v>9.5785116912918067</v>
      </c>
      <c r="R18" s="63">
        <f>February!$C$39</f>
        <v>2.5532507324218747E-4</v>
      </c>
      <c r="S18" s="63">
        <f>February!$D$39</f>
        <v>9.5787670163650489</v>
      </c>
      <c r="T18" s="63">
        <f>February!$H$39</f>
        <v>3.7450669611721032</v>
      </c>
      <c r="U18" s="63">
        <f>February!$I$39</f>
        <v>-9.7660766601562529E-3</v>
      </c>
      <c r="V18" s="64">
        <f>February!$J$39</f>
        <v>0.37475330606129986</v>
      </c>
    </row>
    <row r="19" spans="1:22" ht="15.75" customHeight="1">
      <c r="A19" s="102"/>
      <c r="B19" s="49" t="s">
        <v>35</v>
      </c>
      <c r="C19" s="63">
        <f>March!$E$39</f>
        <v>351.78536054685839</v>
      </c>
      <c r="D19" s="63">
        <f>March!$F$39</f>
        <v>1.4466017619895937E-3</v>
      </c>
      <c r="E19" s="63">
        <f>March!$G$39</f>
        <v>351.78680714862037</v>
      </c>
      <c r="F19" s="63">
        <f>March!$K$39</f>
        <v>343.17632402140453</v>
      </c>
      <c r="G19" s="63">
        <f>March!$L$39</f>
        <v>0</v>
      </c>
      <c r="H19" s="63">
        <f>March!$O$39</f>
        <v>0</v>
      </c>
      <c r="I19" s="63">
        <f>March!$S$39</f>
        <v>5.1558903760956856</v>
      </c>
      <c r="J19" s="63">
        <f>March!$T$39</f>
        <v>340.16409640563603</v>
      </c>
      <c r="K19" s="63">
        <f>March!$U$39</f>
        <v>0</v>
      </c>
      <c r="L19" s="70">
        <f>March!$P$39</f>
        <v>2.9814697961139678</v>
      </c>
      <c r="M19" s="63">
        <f>March!$Q$39</f>
        <v>2.7551258779629277</v>
      </c>
      <c r="N19" s="63">
        <f>March!$R$39</f>
        <v>0</v>
      </c>
      <c r="O19" s="87"/>
      <c r="P19" s="87"/>
      <c r="Q19" s="63">
        <f>March!$B$39</f>
        <v>5.5095943009185797</v>
      </c>
      <c r="R19" s="63">
        <f>March!$C$39</f>
        <v>0</v>
      </c>
      <c r="S19" s="63">
        <f>March!$D$39</f>
        <v>5.5095943009185797</v>
      </c>
      <c r="T19" s="63">
        <f>March!$H$39</f>
        <v>3.5711632602767938</v>
      </c>
      <c r="U19" s="63">
        <f>March!$I$39</f>
        <v>-1.1305966035753491E-2</v>
      </c>
      <c r="V19" s="64">
        <f>March!$J$39</f>
        <v>0.41529859480336506</v>
      </c>
    </row>
    <row r="20" spans="1:22" ht="15.75" customHeight="1">
      <c r="A20" s="102"/>
      <c r="B20" s="49" t="s">
        <v>36</v>
      </c>
      <c r="C20" s="63">
        <f>April!$E$39</f>
        <v>393.18736099013159</v>
      </c>
      <c r="D20" s="63">
        <f>April!$F$39</f>
        <v>3.8861157633161545E-3</v>
      </c>
      <c r="E20" s="63">
        <f>April!$G$39</f>
        <v>393.19648603867819</v>
      </c>
      <c r="F20" s="63">
        <f>April!$K$39</f>
        <v>383.67056779961462</v>
      </c>
      <c r="G20" s="63">
        <f>April!$L$39</f>
        <v>0</v>
      </c>
      <c r="H20" s="63">
        <f>April!$O$39</f>
        <v>3.0928368188503663</v>
      </c>
      <c r="I20" s="63">
        <f>April!$S$39</f>
        <v>4.8760495905088685</v>
      </c>
      <c r="J20" s="63">
        <f>April!$T$39</f>
        <v>380.19830347330031</v>
      </c>
      <c r="K20" s="63">
        <f>April!$U$39</f>
        <v>0</v>
      </c>
      <c r="L20" s="70">
        <f>April!$P$39</f>
        <v>3.2827228191013336</v>
      </c>
      <c r="M20" s="63">
        <f>April!$Q$39</f>
        <v>2.670281736285296</v>
      </c>
      <c r="N20" s="63">
        <f>April!$R$39</f>
        <v>0.18134496255367755</v>
      </c>
      <c r="O20" s="87"/>
      <c r="P20" s="87"/>
      <c r="Q20" s="63">
        <f>April!$B$39</f>
        <v>9.7979704074401859</v>
      </c>
      <c r="R20" s="63">
        <f>April!$C$39</f>
        <v>0</v>
      </c>
      <c r="S20" s="63">
        <f>April!$D$39</f>
        <v>9.7979704074401859</v>
      </c>
      <c r="T20" s="63">
        <f>April!$H$39</f>
        <v>3.6378382883853906</v>
      </c>
      <c r="U20" s="63">
        <f>April!$I$39</f>
        <v>-1.2470403725273908E-2</v>
      </c>
      <c r="V20" s="64">
        <f>April!$J$39</f>
        <v>0.4301569863787334</v>
      </c>
    </row>
    <row r="21" spans="1:22" ht="15.75" customHeight="1">
      <c r="A21" s="102"/>
      <c r="B21" s="49" t="s">
        <v>37</v>
      </c>
      <c r="C21" s="63">
        <f>May!$E$39</f>
        <v>471.24874407894049</v>
      </c>
      <c r="D21" s="63">
        <f>May!$F$39</f>
        <v>61.448261340101965</v>
      </c>
      <c r="E21" s="63">
        <f>May!$G$39</f>
        <v>532.6970054190424</v>
      </c>
      <c r="F21" s="63">
        <f>May!$K$39</f>
        <v>460.02315698472364</v>
      </c>
      <c r="G21" s="63">
        <f>May!$L$39</f>
        <v>50.442063578036155</v>
      </c>
      <c r="H21" s="63">
        <f>May!$O$39</f>
        <v>63.939565060720597</v>
      </c>
      <c r="I21" s="63">
        <f>May!$S$39</f>
        <v>8.5788760011706273</v>
      </c>
      <c r="J21" s="63">
        <f>May!$T$39</f>
        <v>456.47098148231845</v>
      </c>
      <c r="K21" s="63">
        <f>May!$U$39</f>
        <v>50.025882948918927</v>
      </c>
      <c r="L21" s="70">
        <f>May!$P$39</f>
        <v>3.9669206474456788</v>
      </c>
      <c r="M21" s="63">
        <f>May!$Q$39</f>
        <v>3.252730371159017</v>
      </c>
      <c r="N21" s="63">
        <f>May!$R$39</f>
        <v>1.4354840767765048E-3</v>
      </c>
      <c r="O21" s="87"/>
      <c r="P21" s="87"/>
      <c r="Q21" s="63">
        <f>May!$B$39</f>
        <v>19.392329183105467</v>
      </c>
      <c r="R21" s="63">
        <f>May!$C$39</f>
        <v>0</v>
      </c>
      <c r="S21" s="63">
        <f>May!$D$39</f>
        <v>19.392329183105467</v>
      </c>
      <c r="T21" s="63">
        <f>May!$H$39</f>
        <v>4.0359275499191281</v>
      </c>
      <c r="U21" s="63">
        <f>May!$I$39</f>
        <v>1.3694860365876324E-2</v>
      </c>
      <c r="V21" s="64">
        <f>May!$J$39</f>
        <v>0.5984132702992756</v>
      </c>
    </row>
    <row r="22" spans="1:22" ht="15.75" customHeight="1">
      <c r="A22" s="102"/>
      <c r="B22" s="49" t="s">
        <v>38</v>
      </c>
      <c r="C22" s="63">
        <f>June!$E$38</f>
        <v>558.42516576233902</v>
      </c>
      <c r="D22" s="63">
        <f>June!$F$38</f>
        <v>59.081539483014865</v>
      </c>
      <c r="E22" s="63">
        <f>June!$G$38</f>
        <v>617.50670524535394</v>
      </c>
      <c r="F22" s="63">
        <f>June!$K$38</f>
        <v>545.48819110030604</v>
      </c>
      <c r="G22" s="63">
        <f>June!$L$38</f>
        <v>58.287610465230841</v>
      </c>
      <c r="H22" s="63">
        <f>June!$O$38</f>
        <v>62.367399449332261</v>
      </c>
      <c r="I22" s="63">
        <f>June!$S$38</f>
        <v>9.6184772901000617</v>
      </c>
      <c r="J22" s="63">
        <f>June!$T$38</f>
        <v>541.92318465257154</v>
      </c>
      <c r="K22" s="63">
        <f>June!$U$38</f>
        <v>57.918604896793113</v>
      </c>
      <c r="L22" s="70">
        <f>June!$P$38</f>
        <v>3.9340120161724084</v>
      </c>
      <c r="M22" s="63">
        <f>June!$Q$38</f>
        <v>5.2828793630908306</v>
      </c>
      <c r="N22" s="63">
        <f>June!$R$38</f>
        <v>0</v>
      </c>
      <c r="O22" s="87"/>
      <c r="P22" s="87"/>
      <c r="Q22" s="63">
        <f>June!$B$38</f>
        <v>12.71181889123535</v>
      </c>
      <c r="R22" s="63">
        <f>June!$C$38</f>
        <v>0</v>
      </c>
      <c r="S22" s="63">
        <f>June!$D$38</f>
        <v>12.71181889123535</v>
      </c>
      <c r="T22" s="63">
        <f>June!$H$38</f>
        <v>3.525076932537079</v>
      </c>
      <c r="U22" s="63">
        <f>June!$I$38</f>
        <v>2.8849073706909131E-2</v>
      </c>
      <c r="V22" s="64">
        <f>June!$J$38</f>
        <v>0.57837123847885097</v>
      </c>
    </row>
    <row r="23" spans="1:22" ht="15.75" customHeight="1">
      <c r="A23" s="102"/>
      <c r="B23" s="49" t="s">
        <v>39</v>
      </c>
      <c r="C23" s="63">
        <f>July!E39</f>
        <v>612.91245870906641</v>
      </c>
      <c r="D23" s="63">
        <f>July!F39</f>
        <v>60.344081863653052</v>
      </c>
      <c r="E23" s="63">
        <f>July!G39</f>
        <v>673.25654057271913</v>
      </c>
      <c r="F23" s="63">
        <f>July!K39</f>
        <v>594.58792819869984</v>
      </c>
      <c r="G23" s="63">
        <f>July!L39</f>
        <v>56.704352308797084</v>
      </c>
      <c r="H23" s="63">
        <f>July!O39</f>
        <v>64.577617471951271</v>
      </c>
      <c r="I23" s="63">
        <f>July!S39</f>
        <v>7.0268486713990299</v>
      </c>
      <c r="J23" s="63">
        <f>July!T39</f>
        <v>590.21272378892684</v>
      </c>
      <c r="K23" s="63">
        <f>July!U39</f>
        <v>56.265396210015737</v>
      </c>
      <c r="L23" s="70">
        <f>July!P39</f>
        <v>4.8112978641362192</v>
      </c>
      <c r="M23" s="63">
        <f>July!Q39</f>
        <v>8.26015037029571</v>
      </c>
      <c r="N23" s="63">
        <f>July!R39</f>
        <v>2.8626444181823734E-3</v>
      </c>
      <c r="O23" s="87"/>
      <c r="P23" s="87"/>
      <c r="Q23" s="63">
        <f>July!B39</f>
        <v>19.986584831100462</v>
      </c>
      <c r="R23" s="63">
        <f>July!C39</f>
        <v>4.3952849517822266E-2</v>
      </c>
      <c r="S23" s="63">
        <f>July!D39</f>
        <v>20.030537680618284</v>
      </c>
      <c r="T23" s="63">
        <f>July!H39</f>
        <v>9.167863328512194</v>
      </c>
      <c r="U23" s="63">
        <f>July!I39</f>
        <v>0.23038411676952619</v>
      </c>
      <c r="V23" s="64">
        <f>July!J39</f>
        <v>0.60171705092112204</v>
      </c>
    </row>
    <row r="24" spans="1:22" ht="15.75" customHeight="1">
      <c r="A24" s="102"/>
      <c r="B24" s="49" t="s">
        <v>40</v>
      </c>
      <c r="C24" s="63">
        <f>August!$E$39</f>
        <v>517.37763554875994</v>
      </c>
      <c r="D24" s="63">
        <f>August!$F$39</f>
        <v>131.58247320216159</v>
      </c>
      <c r="E24" s="63">
        <f>August!$G$39</f>
        <v>648.96010875092145</v>
      </c>
      <c r="F24" s="63">
        <f>August!$K$39</f>
        <v>499.45644353654961</v>
      </c>
      <c r="G24" s="63">
        <f>August!$L$39</f>
        <v>123.12720976388894</v>
      </c>
      <c r="H24" s="63">
        <f>August!$O$39</f>
        <v>375.8001475777786</v>
      </c>
      <c r="I24" s="63">
        <f>August!$S$39</f>
        <v>9.5476069605199783</v>
      </c>
      <c r="J24" s="63">
        <f>August!$T$39</f>
        <v>497.02812671507479</v>
      </c>
      <c r="K24" s="63">
        <f>August!$U$39</f>
        <v>121.37617560936056</v>
      </c>
      <c r="L24" s="70">
        <f>August!$P$39</f>
        <v>3.0590468714504242</v>
      </c>
      <c r="M24" s="63">
        <f>August!$Q$39</f>
        <v>13.032285780228667</v>
      </c>
      <c r="N24" s="63">
        <f>August!$R$39</f>
        <v>1.1203041045529032</v>
      </c>
      <c r="O24" s="87"/>
      <c r="P24" s="87"/>
      <c r="Q24" s="63">
        <f>August!$B$39</f>
        <v>11.801110668701174</v>
      </c>
      <c r="R24" s="63">
        <f>August!$C$39</f>
        <v>6.1817694091796877E-4</v>
      </c>
      <c r="S24" s="63">
        <f>August!$D$39</f>
        <v>11.801728845642092</v>
      </c>
      <c r="T24" s="63">
        <f>August!$H$39</f>
        <v>10.639384273799894</v>
      </c>
      <c r="U24" s="63">
        <f>August!$I$39</f>
        <v>6.5378321900846678E-2</v>
      </c>
      <c r="V24" s="64">
        <f>August!$J$39</f>
        <v>0.59574388407185863</v>
      </c>
    </row>
    <row r="25" spans="1:22" ht="15.75" customHeight="1">
      <c r="A25" s="102"/>
      <c r="B25" s="49" t="s">
        <v>41</v>
      </c>
      <c r="C25" s="63">
        <f>September!$E$39</f>
        <v>494.84791030059404</v>
      </c>
      <c r="D25" s="63">
        <f>September!$F$39</f>
        <v>58.676889446889838</v>
      </c>
      <c r="E25" s="63">
        <f>September!$G$39</f>
        <v>553.52479974748405</v>
      </c>
      <c r="F25" s="63">
        <f>September!$K$39</f>
        <v>469.2963183709885</v>
      </c>
      <c r="G25" s="63">
        <f>September!$L$39</f>
        <v>58.843857037105259</v>
      </c>
      <c r="H25" s="63">
        <f>September!$O$39</f>
        <v>250.20753601738824</v>
      </c>
      <c r="I25" s="63">
        <f>September!$S$39</f>
        <v>8.6861746613544035</v>
      </c>
      <c r="J25" s="63">
        <f>September!$T$39</f>
        <v>465.96827342330124</v>
      </c>
      <c r="K25" s="63">
        <f>September!$U$39</f>
        <v>58.198586274561023</v>
      </c>
      <c r="L25" s="70">
        <f>September!$P$39</f>
        <v>3.7361275624361037</v>
      </c>
      <c r="M25" s="63">
        <f>September!$Q$39</f>
        <v>2.9773733092305563</v>
      </c>
      <c r="N25" s="63">
        <f>September!$R$39</f>
        <v>0.23718814779541256</v>
      </c>
      <c r="O25" s="87"/>
      <c r="P25" s="87"/>
      <c r="Q25" s="63">
        <f>September!$B$39</f>
        <v>23.086475165740961</v>
      </c>
      <c r="R25" s="63">
        <f>September!$C$39</f>
        <v>0</v>
      </c>
      <c r="S25" s="63">
        <f>September!$D$39</f>
        <v>23.086475165740961</v>
      </c>
      <c r="T25" s="63">
        <f>September!$H$39</f>
        <v>19.140701892463678</v>
      </c>
      <c r="U25" s="63">
        <f>September!$I$39</f>
        <v>5.5832884018293234E-2</v>
      </c>
      <c r="V25" s="64">
        <f>September!$J$39</f>
        <v>0.57094880240147905</v>
      </c>
    </row>
    <row r="26" spans="1:22" ht="15.75" customHeight="1">
      <c r="A26" s="102"/>
      <c r="B26" s="49" t="s">
        <v>42</v>
      </c>
      <c r="C26" s="63">
        <f>October!$E$39</f>
        <v>324.47640532067055</v>
      </c>
      <c r="D26" s="63">
        <f>October!$F$39</f>
        <v>51.42584890635883</v>
      </c>
      <c r="E26" s="63">
        <f>October!$G$39</f>
        <v>375.9022542270294</v>
      </c>
      <c r="F26" s="63">
        <f>October!$K$39</f>
        <v>310.97796045385104</v>
      </c>
      <c r="G26" s="63">
        <f>October!$L$39</f>
        <v>48.002199709535262</v>
      </c>
      <c r="H26" s="63">
        <f>October!$O$39</f>
        <v>64.96336700851684</v>
      </c>
      <c r="I26" s="63">
        <f>October!$S$39</f>
        <v>6.0120894320054319</v>
      </c>
      <c r="J26" s="63">
        <f>October!$T$39</f>
        <v>308.1522387192008</v>
      </c>
      <c r="K26" s="63">
        <f>October!$U$39</f>
        <v>47.518892195562707</v>
      </c>
      <c r="L26" s="70">
        <f>October!$P$39</f>
        <v>3.3090292486228945</v>
      </c>
      <c r="M26" s="63">
        <f>October!$Q$39</f>
        <v>4.8234879965248902</v>
      </c>
      <c r="N26" s="63">
        <f>October!$R$39</f>
        <v>0</v>
      </c>
      <c r="O26" s="87"/>
      <c r="P26" s="87"/>
      <c r="Q26" s="63">
        <f>October!$B$39</f>
        <v>21.615207560363768</v>
      </c>
      <c r="R26" s="63">
        <f>October!$C$39</f>
        <v>0</v>
      </c>
      <c r="S26" s="63">
        <f>October!$D$39</f>
        <v>21.615207560363768</v>
      </c>
      <c r="T26" s="63">
        <f>October!$H$39</f>
        <v>9.527298425674438</v>
      </c>
      <c r="U26" s="63">
        <f>October!$I$39</f>
        <v>0.15026935981481629</v>
      </c>
      <c r="V26" s="64">
        <f>October!$J$39</f>
        <v>0.57742901305007932</v>
      </c>
    </row>
    <row r="27" spans="1:22" ht="15.75" customHeight="1">
      <c r="A27" s="102"/>
      <c r="B27" s="49" t="s">
        <v>43</v>
      </c>
      <c r="C27" s="63">
        <f>November!$E$39</f>
        <v>296.99618362124909</v>
      </c>
      <c r="D27" s="63">
        <f>November!$F$39</f>
        <v>110.13699712066982</v>
      </c>
      <c r="E27" s="63">
        <f>November!$G$39</f>
        <v>407.13318074191892</v>
      </c>
      <c r="F27" s="63">
        <f>November!$K$39</f>
        <v>288.50148815570913</v>
      </c>
      <c r="G27" s="63">
        <f>November!$L$39</f>
        <v>109.25673917596151</v>
      </c>
      <c r="H27" s="63">
        <f>November!$O$39</f>
        <v>114.3682912556778</v>
      </c>
      <c r="I27" s="63">
        <f>November!$S$39</f>
        <v>5.2327458366410866</v>
      </c>
      <c r="J27" s="63">
        <f>November!$T$39</f>
        <v>286.37639004917298</v>
      </c>
      <c r="K27" s="63">
        <f>November!$U$39</f>
        <v>108.46769079587966</v>
      </c>
      <c r="L27" s="70">
        <f>November!$P$39</f>
        <v>2.914146486618042</v>
      </c>
      <c r="M27" s="63">
        <f>November!$Q$39</f>
        <v>2.3753461864018894</v>
      </c>
      <c r="N27" s="63">
        <f>November!$R$39</f>
        <v>0</v>
      </c>
      <c r="O27" s="87"/>
      <c r="P27" s="87"/>
      <c r="Q27" s="63">
        <f>November!$B$39</f>
        <v>12.081886508224487</v>
      </c>
      <c r="R27" s="63">
        <f>November!$C$39</f>
        <v>0</v>
      </c>
      <c r="S27" s="63">
        <f>November!$D$39</f>
        <v>12.081886508224487</v>
      </c>
      <c r="T27" s="63">
        <f>November!$H$39</f>
        <v>4.6046683082637792</v>
      </c>
      <c r="U27" s="63">
        <f>November!$I$39</f>
        <v>4.7540055942478301E-2</v>
      </c>
      <c r="V27" s="64">
        <f>November!$J$39</f>
        <v>0.54862123782908134</v>
      </c>
    </row>
    <row r="28" spans="1:22" ht="15.75" customHeight="1">
      <c r="A28" s="103"/>
      <c r="B28" s="73" t="s">
        <v>44</v>
      </c>
      <c r="C28" s="74">
        <f>December!$E$39</f>
        <v>331.11848280412664</v>
      </c>
      <c r="D28" s="74">
        <f>December!$F$39</f>
        <v>90.023435242861197</v>
      </c>
      <c r="E28" s="74">
        <f>December!$G$39</f>
        <v>421.14191804698788</v>
      </c>
      <c r="F28" s="74">
        <f>December!$K$39</f>
        <v>316.05329976719889</v>
      </c>
      <c r="G28" s="74">
        <f>December!$L$39</f>
        <v>89.204067440655606</v>
      </c>
      <c r="H28" s="74">
        <f>December!$O$39</f>
        <v>95.24424770376352</v>
      </c>
      <c r="I28" s="74">
        <f>December!$S$39</f>
        <v>5.139308306314069</v>
      </c>
      <c r="J28" s="74">
        <f>December!$T$39</f>
        <v>312.95167894610586</v>
      </c>
      <c r="K28" s="74">
        <f>December!$U$39</f>
        <v>88.322423608542849</v>
      </c>
      <c r="L28" s="75">
        <f>December!$P$39</f>
        <v>3.9832646532058718</v>
      </c>
      <c r="M28" s="74">
        <f>December!$Q$39</f>
        <v>2.8048571546671059</v>
      </c>
      <c r="N28" s="74">
        <f>December!$R$39</f>
        <v>0</v>
      </c>
      <c r="O28" s="88"/>
      <c r="P28" s="88"/>
      <c r="Q28" s="74">
        <f>December!$B$39</f>
        <v>11.207736699752811</v>
      </c>
      <c r="R28" s="74">
        <f>December!$C$39</f>
        <v>0</v>
      </c>
      <c r="S28" s="74">
        <f>December!$D$39</f>
        <v>11.207736699752811</v>
      </c>
      <c r="T28" s="74">
        <f>December!$H$39</f>
        <v>9.7147304099292739</v>
      </c>
      <c r="U28" s="74">
        <f>December!$I$39</f>
        <v>4.9434752618124286E-2</v>
      </c>
      <c r="V28" s="76">
        <f>December!$J$39</f>
        <v>0.55919679704996761</v>
      </c>
    </row>
    <row r="29" spans="1:22" ht="15.75" customHeight="1" thickBot="1">
      <c r="A29" s="79" t="s">
        <v>68</v>
      </c>
      <c r="B29" s="80" t="s">
        <v>65</v>
      </c>
      <c r="C29" s="77">
        <f>SUM(C17:C28)</f>
        <v>5116.0329178353031</v>
      </c>
      <c r="D29" s="77">
        <f t="shared" ref="D29:V29" si="1">SUM(D17:D28)</f>
        <v>622.73402829159841</v>
      </c>
      <c r="E29" s="77">
        <f t="shared" si="1"/>
        <v>5738.7721850596845</v>
      </c>
      <c r="F29" s="77">
        <f t="shared" si="1"/>
        <v>4954.3070134105437</v>
      </c>
      <c r="G29" s="77">
        <f t="shared" si="1"/>
        <v>593.86809947921063</v>
      </c>
      <c r="H29" s="77">
        <f t="shared" si="1"/>
        <v>1094.5610083639795</v>
      </c>
      <c r="I29" s="77">
        <f t="shared" si="1"/>
        <v>79.67234575089573</v>
      </c>
      <c r="J29" s="77">
        <f t="shared" si="1"/>
        <v>4917.0213326771063</v>
      </c>
      <c r="K29" s="77">
        <f t="shared" si="1"/>
        <v>588.0936525396346</v>
      </c>
      <c r="L29" s="77">
        <f t="shared" si="1"/>
        <v>41.473519491019722</v>
      </c>
      <c r="M29" s="77">
        <f t="shared" si="1"/>
        <v>53.455457236337992</v>
      </c>
      <c r="N29" s="77">
        <f t="shared" si="1"/>
        <v>1.5431353433969521</v>
      </c>
      <c r="O29" s="89"/>
      <c r="P29" s="89"/>
      <c r="Q29" s="77">
        <f t="shared" si="1"/>
        <v>168.58263527442168</v>
      </c>
      <c r="R29" s="77">
        <f t="shared" si="1"/>
        <v>4.4826351531982424E-2</v>
      </c>
      <c r="S29" s="77">
        <f t="shared" si="1"/>
        <v>168.62746162595366</v>
      </c>
      <c r="T29" s="77">
        <f t="shared" si="1"/>
        <v>85.988263740047458</v>
      </c>
      <c r="U29" s="77">
        <f t="shared" si="1"/>
        <v>0.6950516789658916</v>
      </c>
      <c r="V29" s="78">
        <f t="shared" si="1"/>
        <v>6.2631659461268114</v>
      </c>
    </row>
    <row r="30" spans="1:22" ht="16.5" customHeight="1" thickTop="1"/>
  </sheetData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U40"/>
  <sheetViews>
    <sheetView tabSelected="1" topLeftCell="F1" zoomScale="90" zoomScaleNormal="90" workbookViewId="0">
      <selection activeCell="A36" sqref="A36:XFD36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 t="e">
        <f>August!$A$4+31</f>
        <v>#REF!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41883</v>
      </c>
      <c r="B7" s="30">
        <v>0.5022158334350586</v>
      </c>
      <c r="C7" s="31">
        <v>0</v>
      </c>
      <c r="D7" s="32">
        <v>0.5022158334350586</v>
      </c>
      <c r="E7" s="33">
        <v>17.768281261601217</v>
      </c>
      <c r="F7" s="31">
        <v>1.9711145478254697</v>
      </c>
      <c r="G7" s="32">
        <v>19.739395809426686</v>
      </c>
      <c r="H7" s="33">
        <v>0.56592706105422974</v>
      </c>
      <c r="I7" s="91">
        <v>1.7336345787127502E-3</v>
      </c>
      <c r="J7" s="34">
        <v>1.9160269532775841E-2</v>
      </c>
      <c r="K7" s="33">
        <v>16.861740405396649</v>
      </c>
      <c r="L7" s="32">
        <v>1.9997787542883121</v>
      </c>
      <c r="M7" s="33">
        <v>0.89798409140891744</v>
      </c>
      <c r="N7" s="32">
        <v>0.10201590859108266</v>
      </c>
      <c r="O7" s="34">
        <v>11.810698750448585</v>
      </c>
      <c r="P7" s="33">
        <v>0.26605605444049835</v>
      </c>
      <c r="Q7" s="31">
        <v>0.25471752648651125</v>
      </c>
      <c r="R7" s="32">
        <v>8.4192738522033683E-2</v>
      </c>
      <c r="S7" s="32">
        <v>0.27455329039286269</v>
      </c>
      <c r="T7" s="33">
        <v>16.622826301086057</v>
      </c>
      <c r="U7" s="32">
        <v>1.8884440656363723</v>
      </c>
    </row>
    <row r="8" spans="1:21">
      <c r="A8" s="4">
        <v>41884</v>
      </c>
      <c r="B8" s="35">
        <v>0.51535193560791015</v>
      </c>
      <c r="C8" s="36">
        <v>0</v>
      </c>
      <c r="D8" s="37">
        <v>0.51535193560791015</v>
      </c>
      <c r="E8" s="38">
        <v>19.800600841956843</v>
      </c>
      <c r="F8" s="36">
        <v>1.9719234641874908</v>
      </c>
      <c r="G8" s="37">
        <v>21.772524306144334</v>
      </c>
      <c r="H8" s="38">
        <v>0.63495228581619267</v>
      </c>
      <c r="I8" s="92">
        <v>1.6011323617165908E-3</v>
      </c>
      <c r="J8" s="39">
        <v>1.9091894750213629E-2</v>
      </c>
      <c r="K8" s="38">
        <v>18.809309926133643</v>
      </c>
      <c r="L8" s="37">
        <v>1.9998781891833526</v>
      </c>
      <c r="M8" s="38">
        <v>0.9038944634408248</v>
      </c>
      <c r="N8" s="37">
        <v>9.6105536559175253E-2</v>
      </c>
      <c r="O8" s="39">
        <v>16.050842873159748</v>
      </c>
      <c r="P8" s="38">
        <v>3.7727514648437502E-2</v>
      </c>
      <c r="Q8" s="36">
        <v>0.18905846939380649</v>
      </c>
      <c r="R8" s="37">
        <v>0</v>
      </c>
      <c r="S8" s="37">
        <v>0.37028576800457103</v>
      </c>
      <c r="T8" s="38">
        <v>18.775208234523539</v>
      </c>
      <c r="U8" s="37">
        <v>1.9962523661450204</v>
      </c>
    </row>
    <row r="9" spans="1:21">
      <c r="A9" s="4">
        <v>41885</v>
      </c>
      <c r="B9" s="35">
        <v>0.51509219189453126</v>
      </c>
      <c r="C9" s="36">
        <v>0</v>
      </c>
      <c r="D9" s="37">
        <v>0.51509219189453126</v>
      </c>
      <c r="E9" s="38">
        <v>19.717677130927431</v>
      </c>
      <c r="F9" s="36">
        <v>1.9727992462677655</v>
      </c>
      <c r="G9" s="37">
        <v>21.690476377195196</v>
      </c>
      <c r="H9" s="38">
        <v>0.65602671260833745</v>
      </c>
      <c r="I9" s="92">
        <v>1.6130253404204268E-3</v>
      </c>
      <c r="J9" s="39">
        <v>1.9080174976094561E-2</v>
      </c>
      <c r="K9" s="38">
        <v>18.716799432949308</v>
      </c>
      <c r="L9" s="37">
        <v>2.0001381366210205</v>
      </c>
      <c r="M9" s="38">
        <v>0.90350164958124257</v>
      </c>
      <c r="N9" s="37">
        <v>9.6498350418757387E-2</v>
      </c>
      <c r="O9" s="39">
        <v>16.017950464930255</v>
      </c>
      <c r="P9" s="38">
        <v>0.30134484588623045</v>
      </c>
      <c r="Q9" s="36">
        <v>0.17481456606771473</v>
      </c>
      <c r="R9" s="37">
        <v>1.0933410354709626E-3</v>
      </c>
      <c r="S9" s="37">
        <v>0.37676574805667684</v>
      </c>
      <c r="T9" s="38">
        <v>18.444533867598295</v>
      </c>
      <c r="U9" s="37">
        <v>1.9699655150503337</v>
      </c>
    </row>
    <row r="10" spans="1:21">
      <c r="A10" s="4">
        <v>41886</v>
      </c>
      <c r="B10" s="35">
        <v>0.48349965667724609</v>
      </c>
      <c r="C10" s="36">
        <v>0</v>
      </c>
      <c r="D10" s="37">
        <v>0.48349965667724609</v>
      </c>
      <c r="E10" s="38">
        <v>17.308293063071154</v>
      </c>
      <c r="F10" s="36">
        <v>1.9702331861238869</v>
      </c>
      <c r="G10" s="37">
        <v>19.278526249195043</v>
      </c>
      <c r="H10" s="38">
        <v>0.59532970961380005</v>
      </c>
      <c r="I10" s="92">
        <v>1.6030402029857504E-3</v>
      </c>
      <c r="J10" s="39">
        <v>1.909858322347005E-2</v>
      </c>
      <c r="K10" s="38">
        <v>15.944214616075568</v>
      </c>
      <c r="L10" s="37">
        <v>1.9999118547474597</v>
      </c>
      <c r="M10" s="38">
        <v>0.88994262052250284</v>
      </c>
      <c r="N10" s="37">
        <v>0.11005737947749696</v>
      </c>
      <c r="O10" s="39">
        <v>13.847958128622626</v>
      </c>
      <c r="P10" s="38">
        <v>0</v>
      </c>
      <c r="Q10" s="36">
        <v>0.13375666234931949</v>
      </c>
      <c r="R10" s="37">
        <v>2.8123519178345206E-2</v>
      </c>
      <c r="S10" s="37">
        <v>0.26238023845734659</v>
      </c>
      <c r="T10" s="38">
        <v>15.944214616075568</v>
      </c>
      <c r="U10" s="37">
        <v>1.9717883355691146</v>
      </c>
    </row>
    <row r="11" spans="1:21">
      <c r="A11" s="4">
        <v>41887</v>
      </c>
      <c r="B11" s="35">
        <v>0.62582929083251948</v>
      </c>
      <c r="C11" s="36">
        <v>0</v>
      </c>
      <c r="D11" s="37">
        <v>0.62582929083251948</v>
      </c>
      <c r="E11" s="38">
        <v>19.197617168115912</v>
      </c>
      <c r="F11" s="36">
        <v>1.9745983968992433</v>
      </c>
      <c r="G11" s="37">
        <v>21.172215565015154</v>
      </c>
      <c r="H11" s="38">
        <v>0.66324728527832033</v>
      </c>
      <c r="I11" s="92">
        <v>1.7742465269572566E-3</v>
      </c>
      <c r="J11" s="39">
        <v>1.9084288898722313E-2</v>
      </c>
      <c r="K11" s="38">
        <v>18.276742279096631</v>
      </c>
      <c r="L11" s="37">
        <v>1.9375025876575755</v>
      </c>
      <c r="M11" s="38">
        <v>0.90434627094704045</v>
      </c>
      <c r="N11" s="37">
        <v>9.5653729052959491E-2</v>
      </c>
      <c r="O11" s="39">
        <v>15.351652311550346</v>
      </c>
      <c r="P11" s="38">
        <v>0.47524753137207032</v>
      </c>
      <c r="Q11" s="36">
        <v>0.29807731622380262</v>
      </c>
      <c r="R11" s="37">
        <v>4.3508623735141758E-3</v>
      </c>
      <c r="S11" s="37">
        <v>0.26049477489966932</v>
      </c>
      <c r="T11" s="38">
        <v>17.846953946323513</v>
      </c>
      <c r="U11" s="37">
        <v>1.8876925266851095</v>
      </c>
    </row>
    <row r="12" spans="1:21">
      <c r="A12" s="4">
        <v>41888</v>
      </c>
      <c r="B12" s="35">
        <v>0.71687528134155276</v>
      </c>
      <c r="C12" s="36">
        <v>0</v>
      </c>
      <c r="D12" s="37">
        <v>0.71687528134155276</v>
      </c>
      <c r="E12" s="38">
        <v>13.701801214738637</v>
      </c>
      <c r="F12" s="36">
        <v>1.969768333716114</v>
      </c>
      <c r="G12" s="37">
        <v>15.671569548454752</v>
      </c>
      <c r="H12" s="38">
        <v>0.65175774592208868</v>
      </c>
      <c r="I12" s="92">
        <v>2.2751389254641254E-3</v>
      </c>
      <c r="J12" s="39">
        <v>1.913588287302655E-2</v>
      </c>
      <c r="K12" s="38">
        <v>12.999356860331499</v>
      </c>
      <c r="L12" s="37">
        <v>1.9997843348202471</v>
      </c>
      <c r="M12" s="38">
        <v>0.86667341091057604</v>
      </c>
      <c r="N12" s="37">
        <v>0.13332658908942388</v>
      </c>
      <c r="O12" s="39">
        <v>8.0267264646399745</v>
      </c>
      <c r="P12" s="38">
        <v>0.15524846936035155</v>
      </c>
      <c r="Q12" s="36">
        <v>0</v>
      </c>
      <c r="R12" s="37">
        <v>0</v>
      </c>
      <c r="S12" s="37">
        <v>0.1987998089996843</v>
      </c>
      <c r="T12" s="38">
        <v>12.864807139852317</v>
      </c>
      <c r="U12" s="37">
        <v>1.9790855859390775</v>
      </c>
    </row>
    <row r="13" spans="1:21">
      <c r="A13" s="4">
        <v>41889</v>
      </c>
      <c r="B13" s="35">
        <v>0.81247404367065434</v>
      </c>
      <c r="C13" s="36">
        <v>0</v>
      </c>
      <c r="D13" s="37">
        <v>0.81247404367065434</v>
      </c>
      <c r="E13" s="38">
        <v>15.534416698584614</v>
      </c>
      <c r="F13" s="36">
        <v>1.9700982960467257</v>
      </c>
      <c r="G13" s="37">
        <v>17.504514994631339</v>
      </c>
      <c r="H13" s="38">
        <v>0.65447378754806518</v>
      </c>
      <c r="I13" s="92">
        <v>2.5199910995701794E-3</v>
      </c>
      <c r="J13" s="39">
        <v>1.9095136849975578E-2</v>
      </c>
      <c r="K13" s="38">
        <v>14.648935053431844</v>
      </c>
      <c r="L13" s="37">
        <v>2.0001062641518383</v>
      </c>
      <c r="M13" s="38">
        <v>0.88405635896746904</v>
      </c>
      <c r="N13" s="37">
        <v>0.11594364103253112</v>
      </c>
      <c r="O13" s="39">
        <v>10.70622448513824</v>
      </c>
      <c r="P13" s="38">
        <v>0</v>
      </c>
      <c r="Q13" s="36">
        <v>0.12475816002805708</v>
      </c>
      <c r="R13" s="37">
        <v>7.890423883337977E-2</v>
      </c>
      <c r="S13" s="37">
        <v>0.28540510417206377</v>
      </c>
      <c r="T13" s="38">
        <v>14.648935053431844</v>
      </c>
      <c r="U13" s="37">
        <v>1.9212020253184585</v>
      </c>
    </row>
    <row r="14" spans="1:21">
      <c r="A14" s="4">
        <v>41890</v>
      </c>
      <c r="B14" s="35">
        <v>0.77174206994628902</v>
      </c>
      <c r="C14" s="36">
        <v>0</v>
      </c>
      <c r="D14" s="37">
        <v>0.77174206994628902</v>
      </c>
      <c r="E14" s="38">
        <v>15.791884342575218</v>
      </c>
      <c r="F14" s="36">
        <v>1.970339069289591</v>
      </c>
      <c r="G14" s="37">
        <v>17.762223411864809</v>
      </c>
      <c r="H14" s="38">
        <v>0.65095069370269776</v>
      </c>
      <c r="I14" s="92">
        <v>1.5739664880290279E-2</v>
      </c>
      <c r="J14" s="39">
        <v>1.9079151868184395E-2</v>
      </c>
      <c r="K14" s="38">
        <v>14.84072423718063</v>
      </c>
      <c r="L14" s="37">
        <v>1.9997665014730186</v>
      </c>
      <c r="M14" s="38">
        <v>0.88125248055372918</v>
      </c>
      <c r="N14" s="37">
        <v>0.11874751944627086</v>
      </c>
      <c r="O14" s="39">
        <v>11.101477559557576</v>
      </c>
      <c r="P14" s="38">
        <v>0.13470760345458985</v>
      </c>
      <c r="Q14" s="36">
        <v>0.19958952779176709</v>
      </c>
      <c r="R14" s="37">
        <v>0</v>
      </c>
      <c r="S14" s="37">
        <v>0.30932843171538593</v>
      </c>
      <c r="T14" s="38">
        <v>14.722012827486825</v>
      </c>
      <c r="U14" s="37">
        <v>1.9837703077122342</v>
      </c>
    </row>
    <row r="15" spans="1:21">
      <c r="A15" s="4">
        <v>41891</v>
      </c>
      <c r="B15" s="35">
        <v>0.79295619604492185</v>
      </c>
      <c r="C15" s="36">
        <v>0</v>
      </c>
      <c r="D15" s="37">
        <v>0.79295619604492185</v>
      </c>
      <c r="E15" s="38">
        <v>16.78748091443514</v>
      </c>
      <c r="F15" s="36">
        <v>1.9748525618955339</v>
      </c>
      <c r="G15" s="37">
        <v>18.762333476330674</v>
      </c>
      <c r="H15" s="38">
        <v>0.6486201222343444</v>
      </c>
      <c r="I15" s="92">
        <v>1.66544087821641E-3</v>
      </c>
      <c r="J15" s="39">
        <v>1.905072178599038E-2</v>
      </c>
      <c r="K15" s="38">
        <v>15.998566830514248</v>
      </c>
      <c r="L15" s="37">
        <v>1.9999096397040208</v>
      </c>
      <c r="M15" s="38">
        <v>0.8888845040293698</v>
      </c>
      <c r="N15" s="37">
        <v>0.11111549597063022</v>
      </c>
      <c r="O15" s="39">
        <v>11.275978722104075</v>
      </c>
      <c r="P15" s="38">
        <v>0.15957340649414062</v>
      </c>
      <c r="Q15" s="36">
        <v>0</v>
      </c>
      <c r="R15" s="37">
        <v>0</v>
      </c>
      <c r="S15" s="37">
        <v>0.28848109425138091</v>
      </c>
      <c r="T15" s="38">
        <v>15.856724502226427</v>
      </c>
      <c r="U15" s="37">
        <v>1.9821785614977014</v>
      </c>
    </row>
    <row r="16" spans="1:21">
      <c r="A16" s="4">
        <v>41892</v>
      </c>
      <c r="B16" s="35">
        <v>0.76765348184204096</v>
      </c>
      <c r="C16" s="36">
        <v>0</v>
      </c>
      <c r="D16" s="37">
        <v>0.76765348184204096</v>
      </c>
      <c r="E16" s="38">
        <v>16.749858343056015</v>
      </c>
      <c r="F16" s="36">
        <v>1.9804740558677831</v>
      </c>
      <c r="G16" s="37">
        <v>18.7303323989238</v>
      </c>
      <c r="H16" s="38">
        <v>0.65426942257308962</v>
      </c>
      <c r="I16" s="92">
        <v>1.61981507788226E-3</v>
      </c>
      <c r="J16" s="39">
        <v>1.9041076520284014E-2</v>
      </c>
      <c r="K16" s="38">
        <v>15.998661147638222</v>
      </c>
      <c r="L16" s="37">
        <v>1.9998465383261388</v>
      </c>
      <c r="M16" s="38">
        <v>0.88888820266550972</v>
      </c>
      <c r="N16" s="37">
        <v>0.11111179733449035</v>
      </c>
      <c r="O16" s="39">
        <v>11.286109393664727</v>
      </c>
      <c r="P16" s="38">
        <v>0</v>
      </c>
      <c r="Q16" s="36">
        <v>0</v>
      </c>
      <c r="R16" s="37">
        <v>0</v>
      </c>
      <c r="S16" s="37">
        <v>0.29433488762538929</v>
      </c>
      <c r="T16" s="38">
        <v>15.998661147638222</v>
      </c>
      <c r="U16" s="37">
        <v>1.9998465383261388</v>
      </c>
    </row>
    <row r="17" spans="1:21">
      <c r="A17" s="4">
        <v>41893</v>
      </c>
      <c r="B17" s="35">
        <v>0.73365135098266598</v>
      </c>
      <c r="C17" s="36">
        <v>0</v>
      </c>
      <c r="D17" s="37">
        <v>0.73365135098266598</v>
      </c>
      <c r="E17" s="38">
        <v>12.198575347692975</v>
      </c>
      <c r="F17" s="36">
        <v>1.9804458229839301</v>
      </c>
      <c r="G17" s="37">
        <v>14.179021170676904</v>
      </c>
      <c r="H17" s="38">
        <v>0.64355757088851928</v>
      </c>
      <c r="I17" s="92">
        <v>1.5959238095353356E-3</v>
      </c>
      <c r="J17" s="39">
        <v>1.91230655492147E-2</v>
      </c>
      <c r="K17" s="38">
        <v>11.438842089655646</v>
      </c>
      <c r="L17" s="37">
        <v>1.9994581699434784</v>
      </c>
      <c r="M17" s="38">
        <v>0.8537865834297732</v>
      </c>
      <c r="N17" s="37">
        <v>0.1462134165702268</v>
      </c>
      <c r="O17" s="39">
        <v>7.4827961055550034</v>
      </c>
      <c r="P17" s="38">
        <v>0.15783615637207032</v>
      </c>
      <c r="Q17" s="36">
        <v>0</v>
      </c>
      <c r="R17" s="37">
        <v>4.0523447852668759E-2</v>
      </c>
      <c r="S17" s="37">
        <v>0.27090234510381528</v>
      </c>
      <c r="T17" s="38">
        <v>11.304083696965048</v>
      </c>
      <c r="U17" s="37">
        <v>1.9358569584093366</v>
      </c>
    </row>
    <row r="18" spans="1:21">
      <c r="A18" s="4">
        <v>41894</v>
      </c>
      <c r="B18" s="35">
        <v>0.78601694830322266</v>
      </c>
      <c r="C18" s="36">
        <v>0</v>
      </c>
      <c r="D18" s="37">
        <v>0.78601694830322266</v>
      </c>
      <c r="E18" s="38">
        <v>11.772135996117816</v>
      </c>
      <c r="F18" s="36">
        <v>1.9901323069349108</v>
      </c>
      <c r="G18" s="37">
        <v>13.762268303052727</v>
      </c>
      <c r="H18" s="38">
        <v>0.6532568961715699</v>
      </c>
      <c r="I18" s="92">
        <v>1.7100664234196302E-3</v>
      </c>
      <c r="J18" s="39">
        <v>1.9133778026835128E-2</v>
      </c>
      <c r="K18" s="38">
        <v>10.999946871990966</v>
      </c>
      <c r="L18" s="37">
        <v>1.8195464581279426</v>
      </c>
      <c r="M18" s="38">
        <v>0.85806408948682955</v>
      </c>
      <c r="N18" s="37">
        <v>0.14193591051317042</v>
      </c>
      <c r="O18" s="39">
        <v>7.000854071861264</v>
      </c>
      <c r="P18" s="38">
        <v>0.28557002551269534</v>
      </c>
      <c r="Q18" s="36">
        <v>0.17862996907150258</v>
      </c>
      <c r="R18" s="37">
        <v>0</v>
      </c>
      <c r="S18" s="37">
        <v>0.27580780201942723</v>
      </c>
      <c r="T18" s="38">
        <v>10.754909488064685</v>
      </c>
      <c r="U18" s="37">
        <v>1.7790138165415288</v>
      </c>
    </row>
    <row r="19" spans="1:21">
      <c r="A19" s="4">
        <v>41895</v>
      </c>
      <c r="B19" s="35">
        <v>0.81615152392578127</v>
      </c>
      <c r="C19" s="36">
        <v>0</v>
      </c>
      <c r="D19" s="37">
        <v>0.81615152392578127</v>
      </c>
      <c r="E19" s="38">
        <v>11.765300979079344</v>
      </c>
      <c r="F19" s="36">
        <v>1.982901538334642</v>
      </c>
      <c r="G19" s="37">
        <v>13.748202517413986</v>
      </c>
      <c r="H19" s="38">
        <v>0.64749593365859992</v>
      </c>
      <c r="I19" s="92">
        <v>2.1567591550929938E-3</v>
      </c>
      <c r="J19" s="39">
        <v>1.9120366906229661E-2</v>
      </c>
      <c r="K19" s="38">
        <v>10.999871474915828</v>
      </c>
      <c r="L19" s="37">
        <v>1.9998837651621864</v>
      </c>
      <c r="M19" s="38">
        <v>0.8461598908418998</v>
      </c>
      <c r="N19" s="37">
        <v>0.15384010915810017</v>
      </c>
      <c r="O19" s="39">
        <v>6.9931620865477182</v>
      </c>
      <c r="P19" s="38">
        <v>0</v>
      </c>
      <c r="Q19" s="36">
        <v>0</v>
      </c>
      <c r="R19" s="37">
        <v>0</v>
      </c>
      <c r="S19" s="37">
        <v>0.24943204860365853</v>
      </c>
      <c r="T19" s="38">
        <v>10.999871474915828</v>
      </c>
      <c r="U19" s="37">
        <v>1.9998837651621864</v>
      </c>
    </row>
    <row r="20" spans="1:21">
      <c r="A20" s="4">
        <v>41896</v>
      </c>
      <c r="B20" s="35">
        <v>0.81291133477783206</v>
      </c>
      <c r="C20" s="36">
        <v>0</v>
      </c>
      <c r="D20" s="37">
        <v>0.81291133477783206</v>
      </c>
      <c r="E20" s="38">
        <v>11.763787862534604</v>
      </c>
      <c r="F20" s="36">
        <v>1.9843149911028071</v>
      </c>
      <c r="G20" s="37">
        <v>13.748102853637411</v>
      </c>
      <c r="H20" s="38">
        <v>0.64388275026702879</v>
      </c>
      <c r="I20" s="92">
        <v>1.2894637987934984E-3</v>
      </c>
      <c r="J20" s="39">
        <v>1.9131956178792337E-2</v>
      </c>
      <c r="K20" s="38">
        <v>10.999878632725585</v>
      </c>
      <c r="L20" s="37">
        <v>2.000056321408481</v>
      </c>
      <c r="M20" s="38">
        <v>0.84614874393871875</v>
      </c>
      <c r="N20" s="37">
        <v>0.15385125606128128</v>
      </c>
      <c r="O20" s="39">
        <v>7.0069050205110468</v>
      </c>
      <c r="P20" s="38">
        <v>0</v>
      </c>
      <c r="Q20" s="36">
        <v>0</v>
      </c>
      <c r="R20" s="37">
        <v>0</v>
      </c>
      <c r="S20" s="37">
        <v>0.25533670251161134</v>
      </c>
      <c r="T20" s="38">
        <v>10.999878632725585</v>
      </c>
      <c r="U20" s="37">
        <v>2.000056321408481</v>
      </c>
    </row>
    <row r="21" spans="1:21">
      <c r="A21" s="4">
        <v>41897</v>
      </c>
      <c r="B21" s="35">
        <v>0.82285773977661136</v>
      </c>
      <c r="C21" s="36">
        <v>0</v>
      </c>
      <c r="D21" s="37">
        <v>0.82285773977661136</v>
      </c>
      <c r="E21" s="38">
        <v>13.760553022804794</v>
      </c>
      <c r="F21" s="36">
        <v>1.9827670332016916</v>
      </c>
      <c r="G21" s="37">
        <v>15.743320056006485</v>
      </c>
      <c r="H21" s="38">
        <v>0.64764217967224114</v>
      </c>
      <c r="I21" s="92">
        <v>1.1619425736733246E-3</v>
      </c>
      <c r="J21" s="39">
        <v>1.9093650947062158E-2</v>
      </c>
      <c r="K21" s="38">
        <v>12.721300243790985</v>
      </c>
      <c r="L21" s="37">
        <v>2.0000010314176513</v>
      </c>
      <c r="M21" s="38">
        <v>0.86414237477866529</v>
      </c>
      <c r="N21" s="37">
        <v>0.13585762522133468</v>
      </c>
      <c r="O21" s="39">
        <v>7.013955957833554</v>
      </c>
      <c r="P21" s="38">
        <v>0.11581366882324219</v>
      </c>
      <c r="Q21" s="36">
        <v>0.23859689120590219</v>
      </c>
      <c r="R21" s="37">
        <v>0</v>
      </c>
      <c r="S21" s="37">
        <v>0.25652368917164203</v>
      </c>
      <c r="T21" s="38">
        <v>12.621220744982239</v>
      </c>
      <c r="U21" s="37">
        <v>1.9842668614031556</v>
      </c>
    </row>
    <row r="22" spans="1:21">
      <c r="A22" s="4">
        <v>41898</v>
      </c>
      <c r="B22" s="35">
        <v>0.71982079782104491</v>
      </c>
      <c r="C22" s="36">
        <v>0</v>
      </c>
      <c r="D22" s="37">
        <v>0.71982079782104491</v>
      </c>
      <c r="E22" s="38">
        <v>20.249130940721138</v>
      </c>
      <c r="F22" s="36">
        <v>1.9842652118572577</v>
      </c>
      <c r="G22" s="37">
        <v>22.233396152578393</v>
      </c>
      <c r="H22" s="38">
        <v>0.64266934700775147</v>
      </c>
      <c r="I22" s="92">
        <v>1.1455956975067966E-3</v>
      </c>
      <c r="J22" s="39">
        <v>1.894317802988689E-2</v>
      </c>
      <c r="K22" s="38">
        <v>19.497973962746027</v>
      </c>
      <c r="L22" s="37">
        <v>2.0001461605138333</v>
      </c>
      <c r="M22" s="38">
        <v>0.90696181112367225</v>
      </c>
      <c r="N22" s="37">
        <v>9.3038188876327754E-2</v>
      </c>
      <c r="O22" s="39">
        <v>7.0153649555969544</v>
      </c>
      <c r="P22" s="38">
        <v>0</v>
      </c>
      <c r="Q22" s="36">
        <v>0</v>
      </c>
      <c r="R22" s="37">
        <v>0</v>
      </c>
      <c r="S22" s="37">
        <v>0.3312644235499036</v>
      </c>
      <c r="T22" s="38">
        <v>19.497973962746027</v>
      </c>
      <c r="U22" s="37">
        <v>2.0001461605138333</v>
      </c>
    </row>
    <row r="23" spans="1:21">
      <c r="A23" s="4">
        <v>41899</v>
      </c>
      <c r="B23" s="35">
        <v>0.71854452758789067</v>
      </c>
      <c r="C23" s="36">
        <v>0</v>
      </c>
      <c r="D23" s="37">
        <v>0.71854452758789067</v>
      </c>
      <c r="E23" s="38">
        <v>20.211450209689094</v>
      </c>
      <c r="F23" s="36">
        <v>1.983955682282025</v>
      </c>
      <c r="G23" s="37">
        <v>22.19540589197112</v>
      </c>
      <c r="H23" s="38">
        <v>0.64341231707763669</v>
      </c>
      <c r="I23" s="92">
        <v>9.8673175081284725E-4</v>
      </c>
      <c r="J23" s="39">
        <v>1.8947761062113423E-2</v>
      </c>
      <c r="K23" s="38">
        <v>19.247530913617229</v>
      </c>
      <c r="L23" s="37">
        <v>1.9999236634282065</v>
      </c>
      <c r="M23" s="38">
        <v>0.90587467048458536</v>
      </c>
      <c r="N23" s="37">
        <v>9.4125329515414635E-2</v>
      </c>
      <c r="O23" s="39">
        <v>7.0390411926960184</v>
      </c>
      <c r="P23" s="38">
        <v>0.26714117065429688</v>
      </c>
      <c r="Q23" s="36">
        <v>0.24844231315355303</v>
      </c>
      <c r="R23" s="37">
        <v>0</v>
      </c>
      <c r="S23" s="37">
        <v>0.26489556100319689</v>
      </c>
      <c r="T23" s="38">
        <v>19.005534493677903</v>
      </c>
      <c r="U23" s="37">
        <v>1.9747789127132371</v>
      </c>
    </row>
    <row r="24" spans="1:21">
      <c r="A24" s="4">
        <v>41900</v>
      </c>
      <c r="B24" s="35">
        <v>0.79095338345336919</v>
      </c>
      <c r="C24" s="36">
        <v>0</v>
      </c>
      <c r="D24" s="37">
        <v>0.79095338345336919</v>
      </c>
      <c r="E24" s="38">
        <v>17.313581809106807</v>
      </c>
      <c r="F24" s="36">
        <v>1.9901122487757661</v>
      </c>
      <c r="G24" s="37">
        <v>19.303694057882574</v>
      </c>
      <c r="H24" s="38">
        <v>0.63895182652664184</v>
      </c>
      <c r="I24" s="92">
        <v>9.9465034879185252E-4</v>
      </c>
      <c r="J24" s="39">
        <v>1.8995576104227693E-2</v>
      </c>
      <c r="K24" s="38">
        <v>16.346027939031085</v>
      </c>
      <c r="L24" s="37">
        <v>1.9112622701867852</v>
      </c>
      <c r="M24" s="38">
        <v>0.89531511805504338</v>
      </c>
      <c r="N24" s="37">
        <v>0.10468488194495662</v>
      </c>
      <c r="O24" s="39">
        <v>6.9705996933572987</v>
      </c>
      <c r="P24" s="38">
        <v>0.45118121813964845</v>
      </c>
      <c r="Q24" s="36">
        <v>0.2727365222047663</v>
      </c>
      <c r="R24" s="37">
        <v>0</v>
      </c>
      <c r="S24" s="37">
        <v>0.346203731061685</v>
      </c>
      <c r="T24" s="38">
        <v>15.942078573448168</v>
      </c>
      <c r="U24" s="37">
        <v>1.8640304176300544</v>
      </c>
    </row>
    <row r="25" spans="1:21">
      <c r="A25" s="4">
        <v>41901</v>
      </c>
      <c r="B25" s="35">
        <v>0.79399481683349604</v>
      </c>
      <c r="C25" s="36">
        <v>0</v>
      </c>
      <c r="D25" s="37">
        <v>0.79399481683349604</v>
      </c>
      <c r="E25" s="38">
        <v>17.298925791652746</v>
      </c>
      <c r="F25" s="36">
        <v>1.9803410358743894</v>
      </c>
      <c r="G25" s="37">
        <v>19.279266827527135</v>
      </c>
      <c r="H25" s="38">
        <v>0.64536673839950565</v>
      </c>
      <c r="I25" s="92">
        <v>9.5758308797795329E-4</v>
      </c>
      <c r="J25" s="39">
        <v>1.8975526134236656E-2</v>
      </c>
      <c r="K25" s="38">
        <v>16.499156366435223</v>
      </c>
      <c r="L25" s="37">
        <v>1.9999571252616266</v>
      </c>
      <c r="M25" s="38">
        <v>0.89188902883593379</v>
      </c>
      <c r="N25" s="37">
        <v>0.10811097116406623</v>
      </c>
      <c r="O25" s="39">
        <v>6.9922562105232569</v>
      </c>
      <c r="P25" s="38">
        <v>0</v>
      </c>
      <c r="Q25" s="36">
        <v>0</v>
      </c>
      <c r="R25" s="37">
        <v>0</v>
      </c>
      <c r="S25" s="37">
        <v>0.31790379200770147</v>
      </c>
      <c r="T25" s="38">
        <v>16.499156366435223</v>
      </c>
      <c r="U25" s="37">
        <v>1.9999571252616266</v>
      </c>
    </row>
    <row r="26" spans="1:21">
      <c r="A26" s="4">
        <v>41902</v>
      </c>
      <c r="B26" s="35">
        <v>0.7934373215942383</v>
      </c>
      <c r="C26" s="36">
        <v>0</v>
      </c>
      <c r="D26" s="37">
        <v>0.7934373215942383</v>
      </c>
      <c r="E26" s="38">
        <v>17.288716057512509</v>
      </c>
      <c r="F26" s="36">
        <v>1.9782710240990653</v>
      </c>
      <c r="G26" s="37">
        <v>19.266987081611575</v>
      </c>
      <c r="H26" s="38">
        <v>0.63675070583343507</v>
      </c>
      <c r="I26" s="92">
        <v>9.7648073682002725E-4</v>
      </c>
      <c r="J26" s="39">
        <v>1.8976577683003728E-2</v>
      </c>
      <c r="K26" s="38">
        <v>16.498424447605586</v>
      </c>
      <c r="L26" s="37">
        <v>2.0001715890171012</v>
      </c>
      <c r="M26" s="38">
        <v>0.89187441116843402</v>
      </c>
      <c r="N26" s="37">
        <v>0.10812558883156602</v>
      </c>
      <c r="O26" s="39">
        <v>7.0229463347691867</v>
      </c>
      <c r="P26" s="38">
        <v>0</v>
      </c>
      <c r="Q26" s="36">
        <v>0</v>
      </c>
      <c r="R26" s="37">
        <v>0</v>
      </c>
      <c r="S26" s="37">
        <v>0.32197879931351991</v>
      </c>
      <c r="T26" s="38">
        <v>16.498424447605586</v>
      </c>
      <c r="U26" s="37">
        <v>2.0001715890171012</v>
      </c>
    </row>
    <row r="27" spans="1:21">
      <c r="A27" s="4">
        <v>41903</v>
      </c>
      <c r="B27" s="35">
        <v>0.79363405511474605</v>
      </c>
      <c r="C27" s="36">
        <v>0</v>
      </c>
      <c r="D27" s="37">
        <v>0.79363405511474605</v>
      </c>
      <c r="E27" s="38">
        <v>17.290992093705682</v>
      </c>
      <c r="F27" s="36">
        <v>1.9803176230714126</v>
      </c>
      <c r="G27" s="37">
        <v>19.271309716777097</v>
      </c>
      <c r="H27" s="38">
        <v>0.64389314753723137</v>
      </c>
      <c r="I27" s="92">
        <v>9.549816584782675E-4</v>
      </c>
      <c r="J27" s="39">
        <v>1.8985564038085927E-2</v>
      </c>
      <c r="K27" s="38">
        <v>16.492607112898792</v>
      </c>
      <c r="L27" s="37">
        <v>1.9993034525909175</v>
      </c>
      <c r="M27" s="38">
        <v>0.89188226681551808</v>
      </c>
      <c r="N27" s="37">
        <v>0.10811773318448185</v>
      </c>
      <c r="O27" s="39">
        <v>7.0356955479447869</v>
      </c>
      <c r="P27" s="38">
        <v>0</v>
      </c>
      <c r="Q27" s="36">
        <v>7.6149227959442138E-3</v>
      </c>
      <c r="R27" s="37">
        <v>0</v>
      </c>
      <c r="S27" s="37">
        <v>0.33390013847663624</v>
      </c>
      <c r="T27" s="38">
        <v>16.492607112898792</v>
      </c>
      <c r="U27" s="37">
        <v>1.9993034525909175</v>
      </c>
    </row>
    <row r="28" spans="1:21">
      <c r="A28" s="4">
        <v>41904</v>
      </c>
      <c r="B28" s="35">
        <v>0.79362840472412111</v>
      </c>
      <c r="C28" s="36">
        <v>0</v>
      </c>
      <c r="D28" s="37">
        <v>0.79362840472412111</v>
      </c>
      <c r="E28" s="38">
        <v>17.289733497460222</v>
      </c>
      <c r="F28" s="36">
        <v>1.9812153453982231</v>
      </c>
      <c r="G28" s="37">
        <v>19.270948842858445</v>
      </c>
      <c r="H28" s="38">
        <v>0.64252811603546145</v>
      </c>
      <c r="I28" s="92">
        <v>1.4813923592651263E-3</v>
      </c>
      <c r="J28" s="39">
        <v>1.8959122632344561E-2</v>
      </c>
      <c r="K28" s="38">
        <v>16.499575476130595</v>
      </c>
      <c r="L28" s="37">
        <v>1.9995870371753866</v>
      </c>
      <c r="M28" s="38">
        <v>0.89190932099022668</v>
      </c>
      <c r="N28" s="37">
        <v>0.10809067900977322</v>
      </c>
      <c r="O28" s="39">
        <v>7.0436725977669834</v>
      </c>
      <c r="P28" s="38">
        <v>0</v>
      </c>
      <c r="Q28" s="36">
        <v>0</v>
      </c>
      <c r="R28" s="37">
        <v>0</v>
      </c>
      <c r="S28" s="37">
        <v>0.32660246462599574</v>
      </c>
      <c r="T28" s="38">
        <v>16.499575476130595</v>
      </c>
      <c r="U28" s="37">
        <v>1.9995870371753866</v>
      </c>
    </row>
    <row r="29" spans="1:21">
      <c r="A29" s="4">
        <v>41905</v>
      </c>
      <c r="B29" s="35">
        <v>0.82791956158447266</v>
      </c>
      <c r="C29" s="36">
        <v>0</v>
      </c>
      <c r="D29" s="37">
        <v>0.82791956158447266</v>
      </c>
      <c r="E29" s="38">
        <v>17.265974823180741</v>
      </c>
      <c r="F29" s="36">
        <v>1.9818588999141009</v>
      </c>
      <c r="G29" s="37">
        <v>19.247833723094843</v>
      </c>
      <c r="H29" s="38">
        <v>0.63111185681533821</v>
      </c>
      <c r="I29" s="92">
        <v>1.312144717823714E-3</v>
      </c>
      <c r="J29" s="39">
        <v>1.8950225171407053E-2</v>
      </c>
      <c r="K29" s="38">
        <v>16.500270180045028</v>
      </c>
      <c r="L29" s="37">
        <v>2.000088866826355</v>
      </c>
      <c r="M29" s="38">
        <v>0.89188918648772963</v>
      </c>
      <c r="N29" s="37">
        <v>0.1081108135122703</v>
      </c>
      <c r="O29" s="39">
        <v>7.0399051604662493</v>
      </c>
      <c r="P29" s="38">
        <v>0</v>
      </c>
      <c r="Q29" s="36">
        <v>0</v>
      </c>
      <c r="R29" s="37">
        <v>0</v>
      </c>
      <c r="S29" s="37">
        <v>0.31696559546896097</v>
      </c>
      <c r="T29" s="38">
        <v>16.500270180045028</v>
      </c>
      <c r="U29" s="37">
        <v>2.000088866826355</v>
      </c>
    </row>
    <row r="30" spans="1:21">
      <c r="A30" s="4">
        <v>41906</v>
      </c>
      <c r="B30" s="35">
        <v>0.85294183026123049</v>
      </c>
      <c r="C30" s="36">
        <v>0</v>
      </c>
      <c r="D30" s="37">
        <v>0.85294183026123049</v>
      </c>
      <c r="E30" s="38">
        <v>17.265197535496338</v>
      </c>
      <c r="F30" s="36">
        <v>1.978268032627315</v>
      </c>
      <c r="G30" s="37">
        <v>19.243465568123653</v>
      </c>
      <c r="H30" s="38">
        <v>0.6349278907241821</v>
      </c>
      <c r="I30" s="92">
        <v>1.0175021805888973E-3</v>
      </c>
      <c r="J30" s="39">
        <v>1.8948246043904611E-2</v>
      </c>
      <c r="K30" s="38">
        <v>16.278648661838673</v>
      </c>
      <c r="L30" s="37">
        <v>1.9027678822637979</v>
      </c>
      <c r="M30" s="38">
        <v>0.89534545464880178</v>
      </c>
      <c r="N30" s="37">
        <v>0.10465454535119822</v>
      </c>
      <c r="O30" s="39">
        <v>6.3822269377306657</v>
      </c>
      <c r="P30" s="38">
        <v>0.28389163281250002</v>
      </c>
      <c r="Q30" s="36">
        <v>0.31095952952470785</v>
      </c>
      <c r="R30" s="37">
        <v>0</v>
      </c>
      <c r="S30" s="37">
        <v>0.31288567437838211</v>
      </c>
      <c r="T30" s="38">
        <v>16.024467578787174</v>
      </c>
      <c r="U30" s="37">
        <v>1.8730573325027964</v>
      </c>
    </row>
    <row r="31" spans="1:21">
      <c r="A31" s="4">
        <v>41907</v>
      </c>
      <c r="B31" s="35">
        <v>0.85148250531005865</v>
      </c>
      <c r="C31" s="36">
        <v>0</v>
      </c>
      <c r="D31" s="37">
        <v>0.85148250531005865</v>
      </c>
      <c r="E31" s="38">
        <v>17.247480597382506</v>
      </c>
      <c r="F31" s="36">
        <v>1.9891090088560563</v>
      </c>
      <c r="G31" s="37">
        <v>19.23658960623856</v>
      </c>
      <c r="H31" s="38">
        <v>0.62443851997184763</v>
      </c>
      <c r="I31" s="92">
        <v>9.9348326725815428E-4</v>
      </c>
      <c r="J31" s="39">
        <v>1.8977372589619991E-2</v>
      </c>
      <c r="K31" s="38">
        <v>16.498835089853081</v>
      </c>
      <c r="L31" s="37">
        <v>1.9998679312896408</v>
      </c>
      <c r="M31" s="38">
        <v>0.8918914515788523</v>
      </c>
      <c r="N31" s="37">
        <v>0.1081085484211478</v>
      </c>
      <c r="O31" s="39">
        <v>6.0156571350256343</v>
      </c>
      <c r="P31" s="38">
        <v>0.15734389511108399</v>
      </c>
      <c r="Q31" s="36">
        <v>0</v>
      </c>
      <c r="R31" s="37">
        <v>0</v>
      </c>
      <c r="S31" s="37">
        <v>0.32807514257537207</v>
      </c>
      <c r="T31" s="38">
        <v>16.358501414845385</v>
      </c>
      <c r="U31" s="37">
        <v>1.9828577111862522</v>
      </c>
    </row>
    <row r="32" spans="1:21">
      <c r="A32" s="4">
        <v>41908</v>
      </c>
      <c r="B32" s="35">
        <v>0.8855866759033203</v>
      </c>
      <c r="C32" s="36">
        <v>0</v>
      </c>
      <c r="D32" s="37">
        <v>0.8855866759033203</v>
      </c>
      <c r="E32" s="38">
        <v>17.248206664638253</v>
      </c>
      <c r="F32" s="36">
        <v>1.9832831475110588</v>
      </c>
      <c r="G32" s="37">
        <v>19.231489812149313</v>
      </c>
      <c r="H32" s="38">
        <v>0.61153645562553405</v>
      </c>
      <c r="I32" s="92">
        <v>1.0461892665415071E-3</v>
      </c>
      <c r="J32" s="39">
        <v>1.8959563735961905E-2</v>
      </c>
      <c r="K32" s="38">
        <v>16.500567350345136</v>
      </c>
      <c r="L32" s="37">
        <v>1.9997994964063743</v>
      </c>
      <c r="M32" s="38">
        <v>0.89190487340214442</v>
      </c>
      <c r="N32" s="37">
        <v>0.10809512659785556</v>
      </c>
      <c r="O32" s="39">
        <v>5.552191053879838</v>
      </c>
      <c r="P32" s="38">
        <v>0</v>
      </c>
      <c r="Q32" s="36">
        <v>0</v>
      </c>
      <c r="R32" s="37">
        <v>0</v>
      </c>
      <c r="S32" s="37">
        <v>0.32245688700212582</v>
      </c>
      <c r="T32" s="38">
        <v>16.500567350345136</v>
      </c>
      <c r="U32" s="37">
        <v>1.9997994964063743</v>
      </c>
    </row>
    <row r="33" spans="1:21">
      <c r="A33" s="4">
        <v>41909</v>
      </c>
      <c r="B33" s="35">
        <v>0.92057760833740232</v>
      </c>
      <c r="C33" s="36">
        <v>0</v>
      </c>
      <c r="D33" s="37">
        <v>0.92057760833740232</v>
      </c>
      <c r="E33" s="38">
        <v>17.258620365869103</v>
      </c>
      <c r="F33" s="36">
        <v>1.981903120648185</v>
      </c>
      <c r="G33" s="37">
        <v>19.240523486517286</v>
      </c>
      <c r="H33" s="38">
        <v>0.63568254350280762</v>
      </c>
      <c r="I33" s="92">
        <v>9.9594896961143235E-4</v>
      </c>
      <c r="J33" s="39">
        <v>1.8986457243347177E-2</v>
      </c>
      <c r="K33" s="38">
        <v>16.230756661107673</v>
      </c>
      <c r="L33" s="37">
        <v>1.9999114088744541</v>
      </c>
      <c r="M33" s="38">
        <v>0.89029960936168728</v>
      </c>
      <c r="N33" s="37">
        <v>0.10970039063831273</v>
      </c>
      <c r="O33" s="39">
        <v>4.9855849336333415</v>
      </c>
      <c r="P33" s="38">
        <v>0.15596930969238282</v>
      </c>
      <c r="Q33" s="36">
        <v>0.26580442841554641</v>
      </c>
      <c r="R33" s="37">
        <v>0</v>
      </c>
      <c r="S33" s="37">
        <v>0.31358906277804977</v>
      </c>
      <c r="T33" s="38">
        <v>16.091897245616131</v>
      </c>
      <c r="U33" s="37">
        <v>1.9828015146736118</v>
      </c>
    </row>
    <row r="34" spans="1:21">
      <c r="A34" s="4">
        <v>41910</v>
      </c>
      <c r="B34" s="35">
        <v>0.915405185546875</v>
      </c>
      <c r="C34" s="36">
        <v>0</v>
      </c>
      <c r="D34" s="37">
        <v>0.915405185546875</v>
      </c>
      <c r="E34" s="38">
        <v>17.159100332506011</v>
      </c>
      <c r="F34" s="36">
        <v>1.9809065727971351</v>
      </c>
      <c r="G34" s="37">
        <v>19.140006905303146</v>
      </c>
      <c r="H34" s="38">
        <v>0.63359904488372809</v>
      </c>
      <c r="I34" s="92">
        <v>1.2366325172036886E-3</v>
      </c>
      <c r="J34" s="39">
        <v>1.893159917755129E-2</v>
      </c>
      <c r="K34" s="38">
        <v>16.434484381440235</v>
      </c>
      <c r="L34" s="37">
        <v>2.0000226647022328</v>
      </c>
      <c r="M34" s="38">
        <v>0.89150658275287331</v>
      </c>
      <c r="N34" s="37">
        <v>0.10849341724712674</v>
      </c>
      <c r="O34" s="39">
        <v>4.7557328728949102</v>
      </c>
      <c r="P34" s="38">
        <v>0.16692906958007814</v>
      </c>
      <c r="Q34" s="36">
        <v>6.484656521993637E-2</v>
      </c>
      <c r="R34" s="37">
        <v>0</v>
      </c>
      <c r="S34" s="37">
        <v>0.21396193778068451</v>
      </c>
      <c r="T34" s="38">
        <v>16.285666017056784</v>
      </c>
      <c r="U34" s="37">
        <v>1.9819119595056067</v>
      </c>
    </row>
    <row r="35" spans="1:21">
      <c r="A35" s="4">
        <v>41911</v>
      </c>
      <c r="B35" s="35">
        <v>0.97030535314941402</v>
      </c>
      <c r="C35" s="36">
        <v>0</v>
      </c>
      <c r="D35" s="37">
        <v>0.97030535314941402</v>
      </c>
      <c r="E35" s="38">
        <v>17.156594464550746</v>
      </c>
      <c r="F35" s="36">
        <v>1.9810964375420117</v>
      </c>
      <c r="G35" s="37">
        <v>19.137690902092757</v>
      </c>
      <c r="H35" s="38">
        <v>0.63196971354675302</v>
      </c>
      <c r="I35" s="92">
        <v>1.049456945950631E-3</v>
      </c>
      <c r="J35" s="39">
        <v>1.8899084610494013E-2</v>
      </c>
      <c r="K35" s="38">
        <v>16.502438530162522</v>
      </c>
      <c r="L35" s="37">
        <v>2.0004600769628502</v>
      </c>
      <c r="M35" s="38">
        <v>0.89188396264612924</v>
      </c>
      <c r="N35" s="37">
        <v>0.10811603735387078</v>
      </c>
      <c r="O35" s="39">
        <v>3.2856077311746583</v>
      </c>
      <c r="P35" s="38">
        <v>2.847619323730469E-4</v>
      </c>
      <c r="Q35" s="36">
        <v>0</v>
      </c>
      <c r="R35" s="37">
        <v>0</v>
      </c>
      <c r="S35" s="37">
        <v>0.2083500702609804</v>
      </c>
      <c r="T35" s="38">
        <v>16.502184555561865</v>
      </c>
      <c r="U35" s="37">
        <v>2.0004292896311329</v>
      </c>
    </row>
    <row r="36" spans="1:21">
      <c r="A36" s="4">
        <v>41912</v>
      </c>
      <c r="B36" s="35">
        <v>0.98296425946044919</v>
      </c>
      <c r="C36" s="36">
        <v>0</v>
      </c>
      <c r="D36" s="37">
        <v>0.98296425946044919</v>
      </c>
      <c r="E36" s="38">
        <v>13.685940929830466</v>
      </c>
      <c r="F36" s="36">
        <v>1.2752232049582524</v>
      </c>
      <c r="G36" s="37">
        <v>14.961164134788717</v>
      </c>
      <c r="H36" s="38">
        <v>0.63247351196670532</v>
      </c>
      <c r="I36" s="92">
        <v>6.2482488093152646E-4</v>
      </c>
      <c r="J36" s="39">
        <v>1.8992949258422858E-2</v>
      </c>
      <c r="K36" s="38">
        <v>13.014131195904408</v>
      </c>
      <c r="L36" s="37">
        <v>1.2750188645729825</v>
      </c>
      <c r="M36" s="38">
        <v>0.91077013963905518</v>
      </c>
      <c r="N36" s="37">
        <v>8.9229860360944727E-2</v>
      </c>
      <c r="O36" s="39">
        <v>2.0977612638037737</v>
      </c>
      <c r="P36" s="38">
        <v>0.16426122814941407</v>
      </c>
      <c r="Q36" s="36">
        <v>1.4969939297719002E-2</v>
      </c>
      <c r="R36" s="37">
        <v>0</v>
      </c>
      <c r="S36" s="38">
        <v>0.19830964708602394</v>
      </c>
      <c r="T36" s="36">
        <v>12.864526974205484</v>
      </c>
      <c r="U36" s="37">
        <v>1.2603618581224931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 t="shared" ref="B38:U38" si="0">IF(SUM(B7:B37)&gt;0, AVERAGE(B7:B37), "")</f>
        <v>0.76954917219136532</v>
      </c>
      <c r="C38" s="45" t="str">
        <f t="shared" si="0"/>
        <v/>
      </c>
      <c r="D38" s="45">
        <f t="shared" si="0"/>
        <v>0.76954917219136532</v>
      </c>
      <c r="E38" s="45">
        <f t="shared" si="0"/>
        <v>16.494930343353136</v>
      </c>
      <c r="F38" s="45">
        <f t="shared" si="0"/>
        <v>1.955896314896328</v>
      </c>
      <c r="G38" s="45">
        <f t="shared" si="0"/>
        <v>18.450826658249468</v>
      </c>
      <c r="H38" s="45">
        <f t="shared" si="0"/>
        <v>0.63802339641545591</v>
      </c>
      <c r="I38" s="45">
        <f t="shared" si="0"/>
        <v>1.8610961339431077E-3</v>
      </c>
      <c r="J38" s="45">
        <f t="shared" si="0"/>
        <v>1.903162674671597E-2</v>
      </c>
      <c r="K38" s="45">
        <f t="shared" si="0"/>
        <v>15.643210612366284</v>
      </c>
      <c r="L38" s="45">
        <f t="shared" si="0"/>
        <v>1.9614619012368419</v>
      </c>
      <c r="M38" s="45">
        <f t="shared" si="0"/>
        <v>0.88696412078312525</v>
      </c>
      <c r="N38" s="45">
        <f t="shared" si="0"/>
        <v>0.11303587921687482</v>
      </c>
      <c r="O38" s="45">
        <f t="shared" si="0"/>
        <v>8.3402512005796083</v>
      </c>
      <c r="P38" s="45">
        <f t="shared" si="0"/>
        <v>0.12453758541453679</v>
      </c>
      <c r="Q38" s="45">
        <f t="shared" si="0"/>
        <v>9.9245776974351871E-2</v>
      </c>
      <c r="R38" s="45">
        <f t="shared" si="0"/>
        <v>7.9062715931804192E-3</v>
      </c>
      <c r="S38" s="45">
        <f t="shared" si="0"/>
        <v>0.28953915537848013</v>
      </c>
      <c r="T38" s="45">
        <f t="shared" si="0"/>
        <v>15.532275780776708</v>
      </c>
      <c r="U38" s="46">
        <f t="shared" si="0"/>
        <v>1.9399528758187008</v>
      </c>
    </row>
    <row r="39" spans="1:21" ht="15.75" thickBot="1">
      <c r="A39" s="27" t="s">
        <v>29</v>
      </c>
      <c r="B39" s="28">
        <f>SUM(B7:B37)</f>
        <v>23.086475165740961</v>
      </c>
      <c r="C39" s="28">
        <f t="shared" ref="C39:U39" si="1">SUM(C7:C37)</f>
        <v>0</v>
      </c>
      <c r="D39" s="28">
        <f t="shared" si="1"/>
        <v>23.086475165740961</v>
      </c>
      <c r="E39" s="28">
        <f t="shared" si="1"/>
        <v>494.84791030059404</v>
      </c>
      <c r="F39" s="28">
        <f t="shared" si="1"/>
        <v>58.676889446889838</v>
      </c>
      <c r="G39" s="28">
        <f t="shared" si="1"/>
        <v>553.52479974748405</v>
      </c>
      <c r="H39" s="28">
        <f t="shared" si="1"/>
        <v>19.140701892463678</v>
      </c>
      <c r="I39" s="28">
        <f t="shared" si="1"/>
        <v>5.5832884018293234E-2</v>
      </c>
      <c r="J39" s="28">
        <f t="shared" si="1"/>
        <v>0.57094880240147905</v>
      </c>
      <c r="K39" s="28">
        <f t="shared" si="1"/>
        <v>469.2963183709885</v>
      </c>
      <c r="L39" s="28">
        <f t="shared" si="1"/>
        <v>58.843857037105259</v>
      </c>
      <c r="M39" s="28">
        <f t="shared" si="1"/>
        <v>26.608923623493759</v>
      </c>
      <c r="N39" s="28">
        <f t="shared" si="1"/>
        <v>3.3910763765062444</v>
      </c>
      <c r="O39" s="28">
        <f t="shared" si="1"/>
        <v>250.20753601738824</v>
      </c>
      <c r="P39" s="28">
        <f t="shared" si="1"/>
        <v>3.7361275624361037</v>
      </c>
      <c r="Q39" s="28">
        <f t="shared" si="1"/>
        <v>2.9773733092305563</v>
      </c>
      <c r="R39" s="28">
        <f t="shared" si="1"/>
        <v>0.23718814779541256</v>
      </c>
      <c r="S39" s="28">
        <f t="shared" si="1"/>
        <v>8.6861746613544035</v>
      </c>
      <c r="T39" s="28">
        <f t="shared" si="1"/>
        <v>465.96827342330124</v>
      </c>
      <c r="U39" s="29">
        <f t="shared" si="1"/>
        <v>58.198586274561023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A37" sqref="A37:XFD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 t="e">
        <f>September!$A$4+31</f>
        <v>#REF!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41913</v>
      </c>
      <c r="B7" s="30">
        <v>0.99657239025878908</v>
      </c>
      <c r="C7" s="31">
        <v>0</v>
      </c>
      <c r="D7" s="32">
        <v>0.99657239025878908</v>
      </c>
      <c r="E7" s="33">
        <v>13.65275069415317</v>
      </c>
      <c r="F7" s="31">
        <v>0.11693193266816143</v>
      </c>
      <c r="G7" s="32">
        <v>13.76968262682133</v>
      </c>
      <c r="H7" s="33">
        <v>0.63145920923614507</v>
      </c>
      <c r="I7" s="32">
        <v>3.6306272921152415E-5</v>
      </c>
      <c r="J7" s="34">
        <v>1.8911633024342865E-2</v>
      </c>
      <c r="K7" s="33">
        <v>12.999669404557929</v>
      </c>
      <c r="L7" s="32">
        <v>0</v>
      </c>
      <c r="M7" s="33">
        <v>1</v>
      </c>
      <c r="N7" s="32">
        <v>0</v>
      </c>
      <c r="O7" s="34">
        <v>2.098261252014141</v>
      </c>
      <c r="P7" s="33">
        <v>0</v>
      </c>
      <c r="Q7" s="31">
        <v>0</v>
      </c>
      <c r="R7" s="32">
        <v>0</v>
      </c>
      <c r="S7" s="33">
        <v>0.16986438857356667</v>
      </c>
      <c r="T7" s="31">
        <v>12.999669404557929</v>
      </c>
      <c r="U7" s="32">
        <v>0</v>
      </c>
    </row>
    <row r="8" spans="1:21">
      <c r="A8" s="4">
        <v>41914</v>
      </c>
      <c r="B8" s="35">
        <v>0.99345839013671877</v>
      </c>
      <c r="C8" s="36">
        <v>0</v>
      </c>
      <c r="D8" s="37">
        <v>0.99345839013671877</v>
      </c>
      <c r="E8" s="38">
        <v>13.652730824851199</v>
      </c>
      <c r="F8" s="36">
        <v>0</v>
      </c>
      <c r="G8" s="37">
        <v>13.652730824851199</v>
      </c>
      <c r="H8" s="38">
        <v>0.61714361946868901</v>
      </c>
      <c r="I8" s="37">
        <v>3.1758676879107949E-5</v>
      </c>
      <c r="J8" s="39">
        <v>1.878140469716388E-2</v>
      </c>
      <c r="K8" s="38">
        <v>13.001645108398248</v>
      </c>
      <c r="L8" s="37">
        <v>0</v>
      </c>
      <c r="M8" s="38">
        <v>1</v>
      </c>
      <c r="N8" s="37">
        <v>0</v>
      </c>
      <c r="O8" s="39">
        <v>2.0977972407715408</v>
      </c>
      <c r="P8" s="38">
        <v>0</v>
      </c>
      <c r="Q8" s="36">
        <v>0</v>
      </c>
      <c r="R8" s="37">
        <v>0</v>
      </c>
      <c r="S8" s="38">
        <v>0.16336562136499921</v>
      </c>
      <c r="T8" s="36">
        <v>13.001645108398248</v>
      </c>
      <c r="U8" s="37">
        <v>0</v>
      </c>
    </row>
    <row r="9" spans="1:21">
      <c r="A9" s="4">
        <v>41915</v>
      </c>
      <c r="B9" s="35">
        <v>0.99456242803955075</v>
      </c>
      <c r="C9" s="36">
        <v>0</v>
      </c>
      <c r="D9" s="37">
        <v>0.99456242803955075</v>
      </c>
      <c r="E9" s="38">
        <v>13.669938179022536</v>
      </c>
      <c r="F9" s="36">
        <v>0</v>
      </c>
      <c r="G9" s="37">
        <v>13.669938179022536</v>
      </c>
      <c r="H9" s="38">
        <v>0.63000753806304932</v>
      </c>
      <c r="I9" s="37">
        <v>2.8833234950900078E-5</v>
      </c>
      <c r="J9" s="39">
        <v>1.8761364833577449E-2</v>
      </c>
      <c r="K9" s="38">
        <v>13.001381832062478</v>
      </c>
      <c r="L9" s="37">
        <v>0</v>
      </c>
      <c r="M9" s="38">
        <v>1</v>
      </c>
      <c r="N9" s="37">
        <v>0</v>
      </c>
      <c r="O9" s="39">
        <v>2.0959830755777871</v>
      </c>
      <c r="P9" s="38">
        <v>0</v>
      </c>
      <c r="Q9" s="36">
        <v>0</v>
      </c>
      <c r="R9" s="37">
        <v>0</v>
      </c>
      <c r="S9" s="38">
        <v>0.16066152549522883</v>
      </c>
      <c r="T9" s="36">
        <v>13.001381832062478</v>
      </c>
      <c r="U9" s="37">
        <v>0</v>
      </c>
    </row>
    <row r="10" spans="1:21">
      <c r="A10" s="4">
        <v>41916</v>
      </c>
      <c r="B10" s="35">
        <v>0.99887069342041013</v>
      </c>
      <c r="C10" s="36">
        <v>0</v>
      </c>
      <c r="D10" s="37">
        <v>0.99887069342041013</v>
      </c>
      <c r="E10" s="38">
        <v>13.950454729758576</v>
      </c>
      <c r="F10" s="36">
        <v>0</v>
      </c>
      <c r="G10" s="37">
        <v>13.950454729758576</v>
      </c>
      <c r="H10" s="38">
        <v>0.62386750465393059</v>
      </c>
      <c r="I10" s="37">
        <v>3.1016081133857366E-5</v>
      </c>
      <c r="J10" s="39">
        <v>1.8753207157897946E-2</v>
      </c>
      <c r="K10" s="38">
        <v>13.284759028796248</v>
      </c>
      <c r="L10" s="37">
        <v>0</v>
      </c>
      <c r="M10" s="38">
        <v>1</v>
      </c>
      <c r="N10" s="37">
        <v>0</v>
      </c>
      <c r="O10" s="39">
        <v>2.0952586635739801</v>
      </c>
      <c r="P10" s="38">
        <v>0</v>
      </c>
      <c r="Q10" s="36">
        <v>0</v>
      </c>
      <c r="R10" s="37">
        <v>0</v>
      </c>
      <c r="S10" s="38">
        <v>0.16581738586833694</v>
      </c>
      <c r="T10" s="36">
        <v>13.284759028796248</v>
      </c>
      <c r="U10" s="37">
        <v>0</v>
      </c>
    </row>
    <row r="11" spans="1:21">
      <c r="A11" s="4">
        <v>41917</v>
      </c>
      <c r="B11" s="35">
        <v>1.0101265986328125</v>
      </c>
      <c r="C11" s="36">
        <v>0</v>
      </c>
      <c r="D11" s="37">
        <v>1.0101265986328125</v>
      </c>
      <c r="E11" s="38">
        <v>14.67509611828188</v>
      </c>
      <c r="F11" s="36">
        <v>0</v>
      </c>
      <c r="G11" s="37">
        <v>14.67509611828188</v>
      </c>
      <c r="H11" s="38">
        <v>0.62513279726791382</v>
      </c>
      <c r="I11" s="37">
        <v>3.4884212952107188E-5</v>
      </c>
      <c r="J11" s="39">
        <v>1.8723819666035982E-2</v>
      </c>
      <c r="K11" s="38">
        <v>13.9977199621982</v>
      </c>
      <c r="L11" s="37">
        <v>0</v>
      </c>
      <c r="M11" s="38">
        <v>1</v>
      </c>
      <c r="N11" s="37">
        <v>0</v>
      </c>
      <c r="O11" s="39">
        <v>2.0931557183735854</v>
      </c>
      <c r="P11" s="38">
        <v>0.13539409143066405</v>
      </c>
      <c r="Q11" s="36">
        <v>0</v>
      </c>
      <c r="R11" s="37">
        <v>0</v>
      </c>
      <c r="S11" s="38">
        <v>0.17890048844090245</v>
      </c>
      <c r="T11" s="36">
        <v>13.862325870767537</v>
      </c>
      <c r="U11" s="37">
        <v>0</v>
      </c>
    </row>
    <row r="12" spans="1:21">
      <c r="A12" s="4">
        <v>41918</v>
      </c>
      <c r="B12" s="35">
        <v>1.01892959765625</v>
      </c>
      <c r="C12" s="36">
        <v>0</v>
      </c>
      <c r="D12" s="37">
        <v>1.01892959765625</v>
      </c>
      <c r="E12" s="38">
        <v>14.782218284117494</v>
      </c>
      <c r="F12" s="36">
        <v>1.6039389695251038</v>
      </c>
      <c r="G12" s="37">
        <v>16.386157253642597</v>
      </c>
      <c r="H12" s="38">
        <v>0.62378461065673829</v>
      </c>
      <c r="I12" s="37">
        <v>3.6242071723565458E-5</v>
      </c>
      <c r="J12" s="39">
        <v>1.8725462172953282E-2</v>
      </c>
      <c r="K12" s="38">
        <v>13.737839840923078</v>
      </c>
      <c r="L12" s="37">
        <v>0</v>
      </c>
      <c r="M12" s="38">
        <v>1</v>
      </c>
      <c r="N12" s="37">
        <v>0</v>
      </c>
      <c r="O12" s="39">
        <v>2.0936391975275521</v>
      </c>
      <c r="P12" s="38">
        <v>0.15747016821289062</v>
      </c>
      <c r="Q12" s="36">
        <v>1.400728534642895</v>
      </c>
      <c r="R12" s="37">
        <v>0</v>
      </c>
      <c r="S12" s="38">
        <v>0.29180721852400282</v>
      </c>
      <c r="T12" s="36">
        <v>13.580369672710187</v>
      </c>
      <c r="U12" s="37">
        <v>0</v>
      </c>
    </row>
    <row r="13" spans="1:21">
      <c r="A13" s="4">
        <v>41919</v>
      </c>
      <c r="B13" s="35">
        <v>1.0956803360595704</v>
      </c>
      <c r="C13" s="36">
        <v>0</v>
      </c>
      <c r="D13" s="37">
        <v>1.0956803360595704</v>
      </c>
      <c r="E13" s="38">
        <v>14.892615557631743</v>
      </c>
      <c r="F13" s="36">
        <v>1.997478647953375</v>
      </c>
      <c r="G13" s="37">
        <v>16.890094205585118</v>
      </c>
      <c r="H13" s="38">
        <v>0.41874105258560179</v>
      </c>
      <c r="I13" s="37">
        <v>3.4173406550241632E-4</v>
      </c>
      <c r="J13" s="39">
        <v>1.8705216487121572E-2</v>
      </c>
      <c r="K13" s="38">
        <v>13.97077126378694</v>
      </c>
      <c r="L13" s="37">
        <v>0.62793985729652868</v>
      </c>
      <c r="M13" s="38">
        <v>0.95698662353900155</v>
      </c>
      <c r="N13" s="37">
        <v>4.3013376460998502E-2</v>
      </c>
      <c r="O13" s="39">
        <v>2.0907761641915523</v>
      </c>
      <c r="P13" s="38">
        <v>0.43320514144515992</v>
      </c>
      <c r="Q13" s="36">
        <v>1.6813864443179516</v>
      </c>
      <c r="R13" s="37">
        <v>0</v>
      </c>
      <c r="S13" s="38">
        <v>0.29465743914478537</v>
      </c>
      <c r="T13" s="36">
        <v>13.5561997381756</v>
      </c>
      <c r="U13" s="37">
        <v>0.60930624146270795</v>
      </c>
    </row>
    <row r="14" spans="1:21">
      <c r="A14" s="4">
        <v>41920</v>
      </c>
      <c r="B14" s="35">
        <v>1.0993663877563478</v>
      </c>
      <c r="C14" s="36">
        <v>0</v>
      </c>
      <c r="D14" s="37">
        <v>1.0993663877563478</v>
      </c>
      <c r="E14" s="38">
        <v>14.471633062072831</v>
      </c>
      <c r="F14" s="36">
        <v>1.9873934590815068</v>
      </c>
      <c r="G14" s="37">
        <v>16.459026521154339</v>
      </c>
      <c r="H14" s="38">
        <v>0.31845462177467343</v>
      </c>
      <c r="I14" s="37">
        <v>1.2984406463300692E-3</v>
      </c>
      <c r="J14" s="39">
        <v>1.864755538075764E-2</v>
      </c>
      <c r="K14" s="38">
        <v>14.001749670012753</v>
      </c>
      <c r="L14" s="37">
        <v>2.0003593115681921</v>
      </c>
      <c r="M14" s="38">
        <v>0.87499402023379014</v>
      </c>
      <c r="N14" s="37">
        <v>0.12500597976620981</v>
      </c>
      <c r="O14" s="39">
        <v>2.087152305945025</v>
      </c>
      <c r="P14" s="38">
        <v>0</v>
      </c>
      <c r="Q14" s="36">
        <v>0</v>
      </c>
      <c r="R14" s="37">
        <v>0</v>
      </c>
      <c r="S14" s="38">
        <v>0.30091552565024671</v>
      </c>
      <c r="T14" s="36">
        <v>14.001749670012753</v>
      </c>
      <c r="U14" s="37">
        <v>2.0003593115681921</v>
      </c>
    </row>
    <row r="15" spans="1:21">
      <c r="A15" s="4">
        <v>41921</v>
      </c>
      <c r="B15" s="35">
        <v>0.9013946701660156</v>
      </c>
      <c r="C15" s="36">
        <v>0</v>
      </c>
      <c r="D15" s="37">
        <v>0.9013946701660156</v>
      </c>
      <c r="E15" s="38">
        <v>13.028202836471161</v>
      </c>
      <c r="F15" s="36">
        <v>1.9895062092659974</v>
      </c>
      <c r="G15" s="37">
        <v>15.017709045737158</v>
      </c>
      <c r="H15" s="38">
        <v>0.31936760985183721</v>
      </c>
      <c r="I15" s="37">
        <v>0.12295592497263895</v>
      </c>
      <c r="J15" s="39">
        <v>1.8633670104471849E-2</v>
      </c>
      <c r="K15" s="38">
        <v>12.360882025077213</v>
      </c>
      <c r="L15" s="37">
        <v>1.9994969676002186</v>
      </c>
      <c r="M15" s="38">
        <v>0.86076293887370303</v>
      </c>
      <c r="N15" s="37">
        <v>0.13923706112629697</v>
      </c>
      <c r="O15" s="39">
        <v>2.0917030177709202</v>
      </c>
      <c r="P15" s="38">
        <v>0.30102337658691408</v>
      </c>
      <c r="Q15" s="36">
        <v>0.27215789635136611</v>
      </c>
      <c r="R15" s="37">
        <v>0</v>
      </c>
      <c r="S15" s="38">
        <v>0.22359425572772373</v>
      </c>
      <c r="T15" s="36">
        <v>12.101772258776576</v>
      </c>
      <c r="U15" s="37">
        <v>1.9575833573139421</v>
      </c>
    </row>
    <row r="16" spans="1:21">
      <c r="A16" s="4">
        <v>41922</v>
      </c>
      <c r="B16" s="35">
        <v>0.88466687731933591</v>
      </c>
      <c r="C16" s="36">
        <v>0</v>
      </c>
      <c r="D16" s="37">
        <v>0.88466687731933591</v>
      </c>
      <c r="E16" s="38">
        <v>10.839356272407429</v>
      </c>
      <c r="F16" s="36">
        <v>1.9907253357446182</v>
      </c>
      <c r="G16" s="37">
        <v>12.830081608152046</v>
      </c>
      <c r="H16" s="38">
        <v>0.31863103986549379</v>
      </c>
      <c r="I16" s="37">
        <v>4.5908010987937448E-4</v>
      </c>
      <c r="J16" s="39">
        <v>1.8657461740112315E-2</v>
      </c>
      <c r="K16" s="38">
        <v>10.513003896396668</v>
      </c>
      <c r="L16" s="37">
        <v>1.9995462320967294</v>
      </c>
      <c r="M16" s="38">
        <v>0.84019674554243007</v>
      </c>
      <c r="N16" s="37">
        <v>0.1598032544575699</v>
      </c>
      <c r="O16" s="39">
        <v>2.0950431511146057</v>
      </c>
      <c r="P16" s="38">
        <v>0</v>
      </c>
      <c r="Q16" s="36">
        <v>0</v>
      </c>
      <c r="R16" s="37">
        <v>0</v>
      </c>
      <c r="S16" s="38">
        <v>0.14258660178019333</v>
      </c>
      <c r="T16" s="36">
        <v>10.513003896396668</v>
      </c>
      <c r="U16" s="37">
        <v>1.9995462320967294</v>
      </c>
    </row>
    <row r="17" spans="1:21">
      <c r="A17" s="4">
        <v>41923</v>
      </c>
      <c r="B17" s="35">
        <v>0.73651742523193364</v>
      </c>
      <c r="C17" s="36">
        <v>0</v>
      </c>
      <c r="D17" s="37">
        <v>0.73651742523193364</v>
      </c>
      <c r="E17" s="38">
        <v>8.5018974052068614</v>
      </c>
      <c r="F17" s="36">
        <v>1.9913518022976906</v>
      </c>
      <c r="G17" s="37">
        <v>10.493249207504553</v>
      </c>
      <c r="H17" s="38">
        <v>0.3185704808635712</v>
      </c>
      <c r="I17" s="37">
        <v>3.0746287798509E-4</v>
      </c>
      <c r="J17" s="39">
        <v>1.8682072807312027E-2</v>
      </c>
      <c r="K17" s="38">
        <v>8.1886204753087632</v>
      </c>
      <c r="L17" s="37">
        <v>2.0000772911817184</v>
      </c>
      <c r="M17" s="38">
        <v>0.80369647456225912</v>
      </c>
      <c r="N17" s="37">
        <v>0.19630352543774093</v>
      </c>
      <c r="O17" s="39">
        <v>2.0995158248997972</v>
      </c>
      <c r="P17" s="38">
        <v>0</v>
      </c>
      <c r="Q17" s="36">
        <v>0</v>
      </c>
      <c r="R17" s="37">
        <v>0</v>
      </c>
      <c r="S17" s="38">
        <v>0.12899601734906341</v>
      </c>
      <c r="T17" s="36">
        <v>8.1886204753087632</v>
      </c>
      <c r="U17" s="37">
        <v>2.0000772911817184</v>
      </c>
    </row>
    <row r="18" spans="1:21">
      <c r="A18" s="4">
        <v>41924</v>
      </c>
      <c r="B18" s="35">
        <v>0.71928162570190435</v>
      </c>
      <c r="C18" s="36">
        <v>0</v>
      </c>
      <c r="D18" s="37">
        <v>0.71928162570190435</v>
      </c>
      <c r="E18" s="38">
        <v>8.3082015286520079</v>
      </c>
      <c r="F18" s="36">
        <v>1.9872084116856508</v>
      </c>
      <c r="G18" s="37">
        <v>10.29540994033766</v>
      </c>
      <c r="H18" s="38">
        <v>0.31731545466995237</v>
      </c>
      <c r="I18" s="37">
        <v>3.2180887811817228E-4</v>
      </c>
      <c r="J18" s="39">
        <v>1.8670046597290015E-2</v>
      </c>
      <c r="K18" s="38">
        <v>7.9977658236585629</v>
      </c>
      <c r="L18" s="37">
        <v>1.9996220353086958</v>
      </c>
      <c r="M18" s="38">
        <v>0.79998554987389892</v>
      </c>
      <c r="N18" s="37">
        <v>0.20001445012610114</v>
      </c>
      <c r="O18" s="39">
        <v>2.100186291237256</v>
      </c>
      <c r="P18" s="38">
        <v>0</v>
      </c>
      <c r="Q18" s="36">
        <v>0</v>
      </c>
      <c r="R18" s="37">
        <v>0</v>
      </c>
      <c r="S18" s="38">
        <v>0.13602542538748708</v>
      </c>
      <c r="T18" s="36">
        <v>7.9977658236585629</v>
      </c>
      <c r="U18" s="37">
        <v>1.9996220353086958</v>
      </c>
    </row>
    <row r="19" spans="1:21">
      <c r="A19" s="4">
        <v>41925</v>
      </c>
      <c r="B19" s="35">
        <v>0.66337106774902344</v>
      </c>
      <c r="C19" s="36">
        <v>0</v>
      </c>
      <c r="D19" s="37">
        <v>0.66337106774902344</v>
      </c>
      <c r="E19" s="38">
        <v>7.7988598090173511</v>
      </c>
      <c r="F19" s="36">
        <v>1.9884145191858378</v>
      </c>
      <c r="G19" s="37">
        <v>9.7872743282031891</v>
      </c>
      <c r="H19" s="38">
        <v>0.31455034704208373</v>
      </c>
      <c r="I19" s="37">
        <v>1.7981615511421115E-4</v>
      </c>
      <c r="J19" s="39">
        <v>1.8658052213795986E-2</v>
      </c>
      <c r="K19" s="38">
        <v>7.2178256243946377</v>
      </c>
      <c r="L19" s="37">
        <v>1.933442888053907</v>
      </c>
      <c r="M19" s="38">
        <v>0.78872405662408129</v>
      </c>
      <c r="N19" s="37">
        <v>0.21127594337591876</v>
      </c>
      <c r="O19" s="39">
        <v>2.0992567650689522</v>
      </c>
      <c r="P19" s="38">
        <v>0.28400613659667967</v>
      </c>
      <c r="Q19" s="36">
        <v>0.31326872211566448</v>
      </c>
      <c r="R19" s="37">
        <v>0</v>
      </c>
      <c r="S19" s="38">
        <v>0.13271603037873625</v>
      </c>
      <c r="T19" s="36">
        <v>6.9938231522319718</v>
      </c>
      <c r="U19" s="37">
        <v>1.8734392236198933</v>
      </c>
    </row>
    <row r="20" spans="1:21">
      <c r="A20" s="4">
        <v>41926</v>
      </c>
      <c r="B20" s="35">
        <v>0.62155064343261723</v>
      </c>
      <c r="C20" s="36">
        <v>0</v>
      </c>
      <c r="D20" s="37">
        <v>0.62155064343261723</v>
      </c>
      <c r="E20" s="38">
        <v>7.3209867971706482</v>
      </c>
      <c r="F20" s="36">
        <v>1.9953852155934078</v>
      </c>
      <c r="G20" s="37">
        <v>9.3163720127640559</v>
      </c>
      <c r="H20" s="38">
        <v>0.31555382286643985</v>
      </c>
      <c r="I20" s="37">
        <v>9.1427855940442537E-4</v>
      </c>
      <c r="J20" s="39">
        <v>1.8664976019287124E-2</v>
      </c>
      <c r="K20" s="38">
        <v>6.9974344986177091</v>
      </c>
      <c r="L20" s="37">
        <v>1.9996383092593848</v>
      </c>
      <c r="M20" s="38">
        <v>0.77774567884916224</v>
      </c>
      <c r="N20" s="37">
        <v>0.22225432115083771</v>
      </c>
      <c r="O20" s="39">
        <v>2.0979421546301067</v>
      </c>
      <c r="P20" s="38">
        <v>0.15726834228515624</v>
      </c>
      <c r="Q20" s="36">
        <v>2.4327963525009157E-3</v>
      </c>
      <c r="R20" s="37">
        <v>0</v>
      </c>
      <c r="S20" s="38">
        <v>0.13495357431966504</v>
      </c>
      <c r="T20" s="36">
        <v>6.8751197249856579</v>
      </c>
      <c r="U20" s="37">
        <v>1.9646847406062797</v>
      </c>
    </row>
    <row r="21" spans="1:21">
      <c r="A21" s="4">
        <v>41927</v>
      </c>
      <c r="B21" s="35">
        <v>0.62953040689086914</v>
      </c>
      <c r="C21" s="36">
        <v>0</v>
      </c>
      <c r="D21" s="37">
        <v>0.62953040689086914</v>
      </c>
      <c r="E21" s="38">
        <v>7.4598550654968161</v>
      </c>
      <c r="F21" s="36">
        <v>1.9930123458639337</v>
      </c>
      <c r="G21" s="37">
        <v>9.4528674113607494</v>
      </c>
      <c r="H21" s="38">
        <v>0.22330083208465576</v>
      </c>
      <c r="I21" s="37">
        <v>2.8624763546884058E-4</v>
      </c>
      <c r="J21" s="39">
        <v>1.8626945726521828E-2</v>
      </c>
      <c r="K21" s="38">
        <v>7.2401648405141206</v>
      </c>
      <c r="L21" s="37">
        <v>2.0002166182995706</v>
      </c>
      <c r="M21" s="38">
        <v>0.78353527641526999</v>
      </c>
      <c r="N21" s="37">
        <v>0.21646472358473012</v>
      </c>
      <c r="O21" s="39">
        <v>2.0975488752700699</v>
      </c>
      <c r="P21" s="38">
        <v>0</v>
      </c>
      <c r="Q21" s="36">
        <v>0</v>
      </c>
      <c r="R21" s="37">
        <v>0</v>
      </c>
      <c r="S21" s="38">
        <v>0.1331975393016247</v>
      </c>
      <c r="T21" s="36">
        <v>7.2401648405141206</v>
      </c>
      <c r="U21" s="37">
        <v>2.0002166182995706</v>
      </c>
    </row>
    <row r="22" spans="1:21">
      <c r="A22" s="4">
        <v>41928</v>
      </c>
      <c r="B22" s="35">
        <v>0.70571697088623042</v>
      </c>
      <c r="C22" s="36">
        <v>0</v>
      </c>
      <c r="D22" s="37">
        <v>0.70571697088623042</v>
      </c>
      <c r="E22" s="38">
        <v>9.0884885112961538</v>
      </c>
      <c r="F22" s="36">
        <v>1.9935845770077192</v>
      </c>
      <c r="G22" s="37">
        <v>11.082073088303872</v>
      </c>
      <c r="H22" s="38">
        <v>0.18446372157287597</v>
      </c>
      <c r="I22" s="37">
        <v>3.1545550440065565E-4</v>
      </c>
      <c r="J22" s="39">
        <v>1.8591339129638691E-2</v>
      </c>
      <c r="K22" s="38">
        <v>8.8843241888393294</v>
      </c>
      <c r="L22" s="37">
        <v>2.0001383607165009</v>
      </c>
      <c r="M22" s="38">
        <v>0.81623912511894103</v>
      </c>
      <c r="N22" s="37">
        <v>0.18376087488105894</v>
      </c>
      <c r="O22" s="39">
        <v>2.0950218930885316</v>
      </c>
      <c r="P22" s="38">
        <v>0</v>
      </c>
      <c r="Q22" s="36">
        <v>0</v>
      </c>
      <c r="R22" s="37">
        <v>0</v>
      </c>
      <c r="S22" s="38">
        <v>0.14594539708376608</v>
      </c>
      <c r="T22" s="36">
        <v>8.8843241888393294</v>
      </c>
      <c r="U22" s="37">
        <v>2.0001383607165009</v>
      </c>
    </row>
    <row r="23" spans="1:21">
      <c r="A23" s="4">
        <v>41929</v>
      </c>
      <c r="B23" s="35">
        <v>0.71569402673339844</v>
      </c>
      <c r="C23" s="36">
        <v>0</v>
      </c>
      <c r="D23" s="37">
        <v>0.71569402673339844</v>
      </c>
      <c r="E23" s="38">
        <v>9.2119018211954575</v>
      </c>
      <c r="F23" s="36">
        <v>1.9923424122395768</v>
      </c>
      <c r="G23" s="37">
        <v>11.204244233435034</v>
      </c>
      <c r="H23" s="38">
        <v>0.18369751150512695</v>
      </c>
      <c r="I23" s="37">
        <v>1.0120217768270522E-3</v>
      </c>
      <c r="J23" s="39">
        <v>1.8589055716196685E-2</v>
      </c>
      <c r="K23" s="38">
        <v>9.0007638325122699</v>
      </c>
      <c r="L23" s="37">
        <v>2.0000297855904581</v>
      </c>
      <c r="M23" s="38">
        <v>0.81819222730446994</v>
      </c>
      <c r="N23" s="37">
        <v>0.18180777269553003</v>
      </c>
      <c r="O23" s="39">
        <v>2.0952787240510657</v>
      </c>
      <c r="P23" s="38">
        <v>0</v>
      </c>
      <c r="Q23" s="36">
        <v>0</v>
      </c>
      <c r="R23" s="37">
        <v>0</v>
      </c>
      <c r="S23" s="38">
        <v>0.15076792689842478</v>
      </c>
      <c r="T23" s="36">
        <v>9.0007638325122699</v>
      </c>
      <c r="U23" s="37">
        <v>2.0000297855904581</v>
      </c>
    </row>
    <row r="24" spans="1:21">
      <c r="A24" s="4">
        <v>41930</v>
      </c>
      <c r="B24" s="35">
        <v>0.71540073101806645</v>
      </c>
      <c r="C24" s="36">
        <v>0</v>
      </c>
      <c r="D24" s="37">
        <v>0.71540073101806645</v>
      </c>
      <c r="E24" s="38">
        <v>9.2046652033239003</v>
      </c>
      <c r="F24" s="36">
        <v>1.9914435796177903</v>
      </c>
      <c r="G24" s="37">
        <v>11.196108782941691</v>
      </c>
      <c r="H24" s="38">
        <v>0.18671487807464598</v>
      </c>
      <c r="I24" s="37">
        <v>8.0776743355579677E-4</v>
      </c>
      <c r="J24" s="39">
        <v>1.8606172267659486E-2</v>
      </c>
      <c r="K24" s="38">
        <v>8.9995557418457839</v>
      </c>
      <c r="L24" s="37">
        <v>1.9999947903545807</v>
      </c>
      <c r="M24" s="38">
        <v>0.81817486228189551</v>
      </c>
      <c r="N24" s="37">
        <v>0.18182513771810446</v>
      </c>
      <c r="O24" s="39">
        <v>2.0958287985517208</v>
      </c>
      <c r="P24" s="38">
        <v>0</v>
      </c>
      <c r="Q24" s="36">
        <v>0</v>
      </c>
      <c r="R24" s="37">
        <v>0</v>
      </c>
      <c r="S24" s="38">
        <v>0.14404889322145387</v>
      </c>
      <c r="T24" s="36">
        <v>8.9995557418457839</v>
      </c>
      <c r="U24" s="37">
        <v>1.9999947903545807</v>
      </c>
    </row>
    <row r="25" spans="1:21">
      <c r="A25" s="4">
        <v>41931</v>
      </c>
      <c r="B25" s="35">
        <v>0.71542349990844722</v>
      </c>
      <c r="C25" s="36">
        <v>0</v>
      </c>
      <c r="D25" s="37">
        <v>0.71542349990844722</v>
      </c>
      <c r="E25" s="38">
        <v>9.2080725274564337</v>
      </c>
      <c r="F25" s="36">
        <v>1.9945885601594773</v>
      </c>
      <c r="G25" s="37">
        <v>11.202661087615912</v>
      </c>
      <c r="H25" s="38">
        <v>0.18625449443054198</v>
      </c>
      <c r="I25" s="37">
        <v>7.5248281533084815E-4</v>
      </c>
      <c r="J25" s="39">
        <v>1.8586098450215673E-2</v>
      </c>
      <c r="K25" s="38">
        <v>8.993691567459809</v>
      </c>
      <c r="L25" s="37">
        <v>2.0000043766241467</v>
      </c>
      <c r="M25" s="38">
        <v>0.81807716105697725</v>
      </c>
      <c r="N25" s="37">
        <v>0.18192283894302261</v>
      </c>
      <c r="O25" s="39">
        <v>2.0965166496315497</v>
      </c>
      <c r="P25" s="38">
        <v>0.13246246459960936</v>
      </c>
      <c r="Q25" s="36">
        <v>6.2181862917709361E-3</v>
      </c>
      <c r="R25" s="37">
        <v>0</v>
      </c>
      <c r="S25" s="38">
        <v>0.15824252661291283</v>
      </c>
      <c r="T25" s="36">
        <v>8.8853270504735509</v>
      </c>
      <c r="U25" s="37">
        <v>1.9759064290107962</v>
      </c>
    </row>
    <row r="26" spans="1:21">
      <c r="A26" s="4">
        <v>41932</v>
      </c>
      <c r="B26" s="35">
        <v>0.64966550180053706</v>
      </c>
      <c r="C26" s="36">
        <v>0</v>
      </c>
      <c r="D26" s="37">
        <v>0.64966550180053706</v>
      </c>
      <c r="E26" s="38">
        <v>9.2305642032437376</v>
      </c>
      <c r="F26" s="36">
        <v>1.9929053394889902</v>
      </c>
      <c r="G26" s="37">
        <v>11.223469542732728</v>
      </c>
      <c r="H26" s="38">
        <v>0.18354822855758668</v>
      </c>
      <c r="I26" s="37">
        <v>8.6205056064575915E-4</v>
      </c>
      <c r="J26" s="39">
        <v>1.8556543369038878E-2</v>
      </c>
      <c r="K26" s="38">
        <v>8.7716239997555956</v>
      </c>
      <c r="L26" s="37">
        <v>1.9192144584912754</v>
      </c>
      <c r="M26" s="38">
        <v>0.82048045473825293</v>
      </c>
      <c r="N26" s="37">
        <v>0.17951954526174707</v>
      </c>
      <c r="O26" s="39">
        <v>2.0980036803030706</v>
      </c>
      <c r="P26" s="38">
        <v>0.28944936230468749</v>
      </c>
      <c r="Q26" s="36">
        <v>0.30581931671643736</v>
      </c>
      <c r="R26" s="37">
        <v>0</v>
      </c>
      <c r="S26" s="38">
        <v>0.16240411855115511</v>
      </c>
      <c r="T26" s="36">
        <v>8.5341364553481487</v>
      </c>
      <c r="U26" s="37">
        <v>1.8672526405940353</v>
      </c>
    </row>
    <row r="27" spans="1:21">
      <c r="A27" s="4">
        <v>41933</v>
      </c>
      <c r="B27" s="35">
        <v>0.4978264189147949</v>
      </c>
      <c r="C27" s="36">
        <v>0</v>
      </c>
      <c r="D27" s="37">
        <v>0.4978264189147949</v>
      </c>
      <c r="E27" s="38">
        <v>9.2959858479418145</v>
      </c>
      <c r="F27" s="36">
        <v>1.9972961866374928</v>
      </c>
      <c r="G27" s="37">
        <v>11.293282034579308</v>
      </c>
      <c r="H27" s="38">
        <v>0.18336893816375732</v>
      </c>
      <c r="I27" s="37">
        <v>2.6717047030292454E-4</v>
      </c>
      <c r="J27" s="39">
        <v>1.8557130699157709E-2</v>
      </c>
      <c r="K27" s="38">
        <v>9.0009908161432435</v>
      </c>
      <c r="L27" s="37">
        <v>1.9999272406774076</v>
      </c>
      <c r="M27" s="38">
        <v>0.8182036053402435</v>
      </c>
      <c r="N27" s="37">
        <v>0.18179639465975639</v>
      </c>
      <c r="O27" s="39">
        <v>2.0969940476605506</v>
      </c>
      <c r="P27" s="38">
        <v>0.15651175915527343</v>
      </c>
      <c r="Q27" s="36">
        <v>0</v>
      </c>
      <c r="R27" s="37">
        <v>0</v>
      </c>
      <c r="S27" s="38">
        <v>0.2334724831631938</v>
      </c>
      <c r="T27" s="36">
        <v>8.8729323305242556</v>
      </c>
      <c r="U27" s="37">
        <v>1.9714739671411228</v>
      </c>
    </row>
    <row r="28" spans="1:21">
      <c r="A28" s="4">
        <v>41934</v>
      </c>
      <c r="B28" s="35">
        <v>0.42382993087768556</v>
      </c>
      <c r="C28" s="36">
        <v>0</v>
      </c>
      <c r="D28" s="37">
        <v>0.42382993087768556</v>
      </c>
      <c r="E28" s="38">
        <v>9.2977063665553903</v>
      </c>
      <c r="F28" s="36">
        <v>2.0076113990405595</v>
      </c>
      <c r="G28" s="37">
        <v>11.30531776559595</v>
      </c>
      <c r="H28" s="38">
        <v>0.18829181846237183</v>
      </c>
      <c r="I28" s="37">
        <v>2.7995366833172741E-4</v>
      </c>
      <c r="J28" s="39">
        <v>1.8557373567199706E-2</v>
      </c>
      <c r="K28" s="38">
        <v>9.0001400649561276</v>
      </c>
      <c r="L28" s="37">
        <v>2.0000393759164274</v>
      </c>
      <c r="M28" s="38">
        <v>0.81818120452789811</v>
      </c>
      <c r="N28" s="37">
        <v>0.18181879547210189</v>
      </c>
      <c r="O28" s="39">
        <v>2.0974412725213596</v>
      </c>
      <c r="P28" s="38">
        <v>0</v>
      </c>
      <c r="Q28" s="36">
        <v>0</v>
      </c>
      <c r="R28" s="37">
        <v>0</v>
      </c>
      <c r="S28" s="38">
        <v>0.23420982715485827</v>
      </c>
      <c r="T28" s="36">
        <v>9.0001400649561276</v>
      </c>
      <c r="U28" s="37">
        <v>2.0000393759164274</v>
      </c>
    </row>
    <row r="29" spans="1:21">
      <c r="A29" s="4">
        <v>41935</v>
      </c>
      <c r="B29" s="35">
        <v>0.42454649789428711</v>
      </c>
      <c r="C29" s="36">
        <v>0</v>
      </c>
      <c r="D29" s="37">
        <v>0.42454649789428711</v>
      </c>
      <c r="E29" s="38">
        <v>9.3007707027872062</v>
      </c>
      <c r="F29" s="36">
        <v>1.9918768399447608</v>
      </c>
      <c r="G29" s="37">
        <v>11.292647542731967</v>
      </c>
      <c r="H29" s="38">
        <v>0.18262934778976442</v>
      </c>
      <c r="I29" s="37">
        <v>9.6378520150296393E-4</v>
      </c>
      <c r="J29" s="39">
        <v>1.8539513754781089E-2</v>
      </c>
      <c r="K29" s="38">
        <v>8.9993494995050263</v>
      </c>
      <c r="L29" s="37">
        <v>2.0000712596441872</v>
      </c>
      <c r="M29" s="38">
        <v>0.81816576495807314</v>
      </c>
      <c r="N29" s="37">
        <v>0.18183423504192681</v>
      </c>
      <c r="O29" s="39">
        <v>2.0977401668747784</v>
      </c>
      <c r="P29" s="38">
        <v>0</v>
      </c>
      <c r="Q29" s="36">
        <v>0</v>
      </c>
      <c r="R29" s="37">
        <v>0</v>
      </c>
      <c r="S29" s="38">
        <v>0.23839938865652144</v>
      </c>
      <c r="T29" s="36">
        <v>8.9993494995050263</v>
      </c>
      <c r="U29" s="37">
        <v>2.0000712596441872</v>
      </c>
    </row>
    <row r="30" spans="1:21">
      <c r="A30" s="4">
        <v>41936</v>
      </c>
      <c r="B30" s="35">
        <v>0.42426723937988281</v>
      </c>
      <c r="C30" s="36">
        <v>0</v>
      </c>
      <c r="D30" s="37">
        <v>0.42426723937988281</v>
      </c>
      <c r="E30" s="38">
        <v>9.2990836263426697</v>
      </c>
      <c r="F30" s="36">
        <v>1.9946078812953427</v>
      </c>
      <c r="G30" s="37">
        <v>11.293691507638012</v>
      </c>
      <c r="H30" s="38">
        <v>0.18010286489868163</v>
      </c>
      <c r="I30" s="37">
        <v>1.1590242127737002E-2</v>
      </c>
      <c r="J30" s="39">
        <v>1.8533386810811354E-2</v>
      </c>
      <c r="K30" s="38">
        <v>8.9975744037468814</v>
      </c>
      <c r="L30" s="37">
        <v>2.0000353628938337</v>
      </c>
      <c r="M30" s="38">
        <v>0.81813908609845543</v>
      </c>
      <c r="N30" s="37">
        <v>0.18186091390154466</v>
      </c>
      <c r="O30" s="39">
        <v>2.0975540812057663</v>
      </c>
      <c r="P30" s="38">
        <v>0</v>
      </c>
      <c r="Q30" s="36">
        <v>3.1511177939987185E-3</v>
      </c>
      <c r="R30" s="37">
        <v>0</v>
      </c>
      <c r="S30" s="38">
        <v>0.23646313052859824</v>
      </c>
      <c r="T30" s="36">
        <v>8.9975744037468814</v>
      </c>
      <c r="U30" s="37">
        <v>2.0000353628938337</v>
      </c>
    </row>
    <row r="31" spans="1:21">
      <c r="A31" s="4">
        <v>41937</v>
      </c>
      <c r="B31" s="35">
        <v>0.42475813488769532</v>
      </c>
      <c r="C31" s="36">
        <v>0</v>
      </c>
      <c r="D31" s="37">
        <v>0.42475813488769532</v>
      </c>
      <c r="E31" s="38">
        <v>9.2982710478059669</v>
      </c>
      <c r="F31" s="36">
        <v>1.9945792610665647</v>
      </c>
      <c r="G31" s="37">
        <v>11.292850308872531</v>
      </c>
      <c r="H31" s="38">
        <v>0.1879162787208557</v>
      </c>
      <c r="I31" s="37">
        <v>7.7256313418969515E-4</v>
      </c>
      <c r="J31" s="39">
        <v>1.8554896527608222E-2</v>
      </c>
      <c r="K31" s="38">
        <v>8.9981282190773406</v>
      </c>
      <c r="L31" s="37">
        <v>1.9999865367370022</v>
      </c>
      <c r="M31" s="38">
        <v>0.81815187592221894</v>
      </c>
      <c r="N31" s="37">
        <v>0.18184812407778114</v>
      </c>
      <c r="O31" s="39">
        <v>2.0975546792352078</v>
      </c>
      <c r="P31" s="38">
        <v>0</v>
      </c>
      <c r="Q31" s="36">
        <v>0</v>
      </c>
      <c r="R31" s="37">
        <v>0</v>
      </c>
      <c r="S31" s="38">
        <v>0.23634809017339897</v>
      </c>
      <c r="T31" s="36">
        <v>8.9981282190773406</v>
      </c>
      <c r="U31" s="37">
        <v>1.9999865367370022</v>
      </c>
    </row>
    <row r="32" spans="1:21">
      <c r="A32" s="4">
        <v>41938</v>
      </c>
      <c r="B32" s="35">
        <v>0.42600650531005857</v>
      </c>
      <c r="C32" s="36">
        <v>0</v>
      </c>
      <c r="D32" s="37">
        <v>0.42600650531005857</v>
      </c>
      <c r="E32" s="38">
        <v>9.2979163022936113</v>
      </c>
      <c r="F32" s="36">
        <v>1.9939907084542456</v>
      </c>
      <c r="G32" s="37">
        <v>11.291907010747856</v>
      </c>
      <c r="H32" s="38">
        <v>0.18276502376937867</v>
      </c>
      <c r="I32" s="37">
        <v>1.2871222749575972E-3</v>
      </c>
      <c r="J32" s="39">
        <v>1.8539587209065751E-2</v>
      </c>
      <c r="K32" s="38">
        <v>8.9999369472033131</v>
      </c>
      <c r="L32" s="37">
        <v>1.9999925626452399</v>
      </c>
      <c r="M32" s="38">
        <v>0.81818132917537434</v>
      </c>
      <c r="N32" s="37">
        <v>0.18181867082462566</v>
      </c>
      <c r="O32" s="39">
        <v>2.0976074356309282</v>
      </c>
      <c r="P32" s="38">
        <v>0</v>
      </c>
      <c r="Q32" s="36">
        <v>0</v>
      </c>
      <c r="R32" s="37">
        <v>0</v>
      </c>
      <c r="S32" s="38">
        <v>0.23554208779647645</v>
      </c>
      <c r="T32" s="36">
        <v>8.9999369472033131</v>
      </c>
      <c r="U32" s="37">
        <v>1.9999925626452399</v>
      </c>
    </row>
    <row r="33" spans="1:21">
      <c r="A33" s="4">
        <v>41939</v>
      </c>
      <c r="B33" s="35">
        <v>0.4274757518005371</v>
      </c>
      <c r="C33" s="36">
        <v>0</v>
      </c>
      <c r="D33" s="37">
        <v>0.4274757518005371</v>
      </c>
      <c r="E33" s="38">
        <v>9.2940893218993956</v>
      </c>
      <c r="F33" s="36">
        <v>1.9986450044597484</v>
      </c>
      <c r="G33" s="37">
        <v>11.292734326359144</v>
      </c>
      <c r="H33" s="38">
        <v>0.17929726066970825</v>
      </c>
      <c r="I33" s="37">
        <v>6.4203682003542782E-4</v>
      </c>
      <c r="J33" s="39">
        <v>1.8542657829793287E-2</v>
      </c>
      <c r="K33" s="38">
        <v>8.7566150512060013</v>
      </c>
      <c r="L33" s="37">
        <v>1.8750402643294126</v>
      </c>
      <c r="M33" s="38">
        <v>0.82363609346989219</v>
      </c>
      <c r="N33" s="37">
        <v>0.17636390653010792</v>
      </c>
      <c r="O33" s="39">
        <v>2.0968143535553785</v>
      </c>
      <c r="P33" s="38">
        <v>0.39546233123779295</v>
      </c>
      <c r="Q33" s="36">
        <v>0.36580733296518797</v>
      </c>
      <c r="R33" s="37">
        <v>0</v>
      </c>
      <c r="S33" s="38">
        <v>0.22354301951188127</v>
      </c>
      <c r="T33" s="36">
        <v>8.4308980015908084</v>
      </c>
      <c r="U33" s="37">
        <v>1.8052949827068119</v>
      </c>
    </row>
    <row r="34" spans="1:21">
      <c r="A34" s="4">
        <v>41940</v>
      </c>
      <c r="B34" s="35">
        <v>0.42708450976562501</v>
      </c>
      <c r="C34" s="36">
        <v>0</v>
      </c>
      <c r="D34" s="37">
        <v>0.42708450976562501</v>
      </c>
      <c r="E34" s="38">
        <v>9.276234240324241</v>
      </c>
      <c r="F34" s="36">
        <v>1.9923944387314194</v>
      </c>
      <c r="G34" s="37">
        <v>11.268628679055661</v>
      </c>
      <c r="H34" s="38">
        <v>0.18395374597549438</v>
      </c>
      <c r="I34" s="37">
        <v>6.2670095227565612E-4</v>
      </c>
      <c r="J34" s="39">
        <v>1.8535388567606614E-2</v>
      </c>
      <c r="K34" s="38">
        <v>9.0002785193682335</v>
      </c>
      <c r="L34" s="37">
        <v>1.9985284489851247</v>
      </c>
      <c r="M34" s="38">
        <v>0.81829588838721778</v>
      </c>
      <c r="N34" s="37">
        <v>0.18170411161278216</v>
      </c>
      <c r="O34" s="39">
        <v>2.092218607893908</v>
      </c>
      <c r="P34" s="38">
        <v>0</v>
      </c>
      <c r="Q34" s="36">
        <v>1.397226914806366E-3</v>
      </c>
      <c r="R34" s="37">
        <v>0</v>
      </c>
      <c r="S34" s="38">
        <v>0.2195371246779878</v>
      </c>
      <c r="T34" s="36">
        <v>9.0002785193682335</v>
      </c>
      <c r="U34" s="37">
        <v>1.9985284489851247</v>
      </c>
    </row>
    <row r="35" spans="1:21">
      <c r="A35" s="4">
        <v>41941</v>
      </c>
      <c r="B35" s="35">
        <v>0.40733294833374023</v>
      </c>
      <c r="C35" s="36">
        <v>0</v>
      </c>
      <c r="D35" s="37">
        <v>0.40733294833374023</v>
      </c>
      <c r="E35" s="38">
        <v>8.8500594247918514</v>
      </c>
      <c r="F35" s="36">
        <v>1.9917742696171183</v>
      </c>
      <c r="G35" s="37">
        <v>10.841833694408969</v>
      </c>
      <c r="H35" s="38">
        <v>0.17183712723922728</v>
      </c>
      <c r="I35" s="37">
        <v>1.2552881087977438E-3</v>
      </c>
      <c r="J35" s="39">
        <v>1.8525657870483395E-2</v>
      </c>
      <c r="K35" s="38">
        <v>8.5578596820989752</v>
      </c>
      <c r="L35" s="37">
        <v>1.9998235749558546</v>
      </c>
      <c r="M35" s="38">
        <v>0.81058121121226689</v>
      </c>
      <c r="N35" s="37">
        <v>0.18941878878773308</v>
      </c>
      <c r="O35" s="39">
        <v>2.0916634796139943</v>
      </c>
      <c r="P35" s="38">
        <v>0.5598839877319336</v>
      </c>
      <c r="Q35" s="36">
        <v>0</v>
      </c>
      <c r="R35" s="37">
        <v>0</v>
      </c>
      <c r="S35" s="38">
        <v>0.22949956029883722</v>
      </c>
      <c r="T35" s="36">
        <v>8.1040282411848708</v>
      </c>
      <c r="U35" s="37">
        <v>1.8937710281380258</v>
      </c>
    </row>
    <row r="36" spans="1:21">
      <c r="A36" s="4">
        <v>41942</v>
      </c>
      <c r="B36" s="35">
        <v>0.42529182290649414</v>
      </c>
      <c r="C36" s="36">
        <v>0</v>
      </c>
      <c r="D36" s="37">
        <v>0.42529182290649414</v>
      </c>
      <c r="E36" s="38">
        <v>8.7789725767571962</v>
      </c>
      <c r="F36" s="36">
        <v>2.0063539874190712</v>
      </c>
      <c r="G36" s="37">
        <v>10.785326564176268</v>
      </c>
      <c r="H36" s="38">
        <v>0.17421649729156494</v>
      </c>
      <c r="I36" s="37">
        <v>1.3772131700273604E-3</v>
      </c>
      <c r="J36" s="39">
        <v>1.851397019449871E-2</v>
      </c>
      <c r="K36" s="38">
        <v>8.5007763133927785</v>
      </c>
      <c r="L36" s="37">
        <v>2.0003332197191472</v>
      </c>
      <c r="M36" s="38">
        <v>0.8095122031237052</v>
      </c>
      <c r="N36" s="37">
        <v>0.19048779687629477</v>
      </c>
      <c r="O36" s="39">
        <v>2.0923143245591085</v>
      </c>
      <c r="P36" s="38">
        <v>0</v>
      </c>
      <c r="Q36" s="36">
        <v>0</v>
      </c>
      <c r="R36" s="37">
        <v>0</v>
      </c>
      <c r="S36" s="38">
        <v>0.21565615872477117</v>
      </c>
      <c r="T36" s="36">
        <v>8.5007763133927785</v>
      </c>
      <c r="U36" s="37">
        <v>2.0003332197191472</v>
      </c>
    </row>
    <row r="37" spans="1:21" ht="15.75" thickBot="1">
      <c r="A37" s="5">
        <v>41943</v>
      </c>
      <c r="B37" s="40">
        <v>0.44100753149414063</v>
      </c>
      <c r="C37" s="41">
        <v>0</v>
      </c>
      <c r="D37" s="42">
        <v>0.44100753149414063</v>
      </c>
      <c r="E37" s="43">
        <v>9.5388264323438001</v>
      </c>
      <c r="F37" s="41">
        <v>1.8505076123136786</v>
      </c>
      <c r="G37" s="42">
        <v>11.389334044657479</v>
      </c>
      <c r="H37" s="43">
        <v>0.17236014760208129</v>
      </c>
      <c r="I37" s="42">
        <v>1.9367134489584715E-4</v>
      </c>
      <c r="J37" s="44">
        <v>1.8497352457682276E-2</v>
      </c>
      <c r="K37" s="43">
        <v>9.0051183120367249</v>
      </c>
      <c r="L37" s="42">
        <v>1.6487005805897126</v>
      </c>
      <c r="M37" s="43">
        <v>0.84524792497357104</v>
      </c>
      <c r="N37" s="42">
        <v>0.15475207502642893</v>
      </c>
      <c r="O37" s="44">
        <v>2.091595116173059</v>
      </c>
      <c r="P37" s="43">
        <v>0.3068920870361328</v>
      </c>
      <c r="Q37" s="41">
        <v>0.47112042206231142</v>
      </c>
      <c r="R37" s="42">
        <v>0</v>
      </c>
      <c r="S37" s="43">
        <v>0.18995066164463204</v>
      </c>
      <c r="T37" s="41">
        <v>8.7457184122786256</v>
      </c>
      <c r="U37" s="42">
        <v>1.6012083933116796</v>
      </c>
    </row>
    <row r="38" spans="1:21" ht="15.75" thickTop="1">
      <c r="A38" s="26" t="s">
        <v>30</v>
      </c>
      <c r="B38" s="45">
        <f>IF(SUM(B7:B37)&gt;0, AVERAGE(B7:B37), "")</f>
        <v>0.69726476001173443</v>
      </c>
      <c r="C38" s="45" t="str">
        <f t="shared" ref="C38:U38" si="0">IF(SUM(C7:C37)&gt;0, AVERAGE(C7:C37), "")</f>
        <v/>
      </c>
      <c r="D38" s="45">
        <f t="shared" si="0"/>
        <v>0.69726476001173443</v>
      </c>
      <c r="E38" s="45">
        <f t="shared" si="0"/>
        <v>10.466980816795823</v>
      </c>
      <c r="F38" s="45">
        <f t="shared" si="0"/>
        <v>1.6588983518180267</v>
      </c>
      <c r="G38" s="45">
        <f t="shared" si="0"/>
        <v>12.125879168613851</v>
      </c>
      <c r="H38" s="45">
        <f t="shared" si="0"/>
        <v>0.30733220727982058</v>
      </c>
      <c r="I38" s="45">
        <f t="shared" si="0"/>
        <v>4.8473987037037517E-3</v>
      </c>
      <c r="J38" s="45">
        <f t="shared" si="0"/>
        <v>1.862674235645417E-2</v>
      </c>
      <c r="K38" s="45">
        <f t="shared" si="0"/>
        <v>10.03154711141455</v>
      </c>
      <c r="L38" s="45">
        <f t="shared" si="0"/>
        <v>1.5484580551462988</v>
      </c>
      <c r="M38" s="45">
        <f t="shared" si="0"/>
        <v>0.85787378652267909</v>
      </c>
      <c r="N38" s="45">
        <f t="shared" si="0"/>
        <v>0.14212621347732096</v>
      </c>
      <c r="O38" s="45">
        <f t="shared" si="0"/>
        <v>2.0955924841457043</v>
      </c>
      <c r="P38" s="45">
        <f t="shared" si="0"/>
        <v>0.10674287898783531</v>
      </c>
      <c r="Q38" s="45">
        <f t="shared" si="0"/>
        <v>0.15559638698467387</v>
      </c>
      <c r="R38" s="45" t="str">
        <f t="shared" si="0"/>
        <v/>
      </c>
      <c r="S38" s="45">
        <f t="shared" si="0"/>
        <v>0.19393836877436876</v>
      </c>
      <c r="T38" s="45">
        <f t="shared" si="0"/>
        <v>9.9403947973935747</v>
      </c>
      <c r="U38" s="46">
        <f t="shared" si="0"/>
        <v>1.5328674901794421</v>
      </c>
    </row>
    <row r="39" spans="1:21" ht="15.75" thickBot="1">
      <c r="A39" s="27" t="s">
        <v>29</v>
      </c>
      <c r="B39" s="28">
        <f>SUM(B7:B37)</f>
        <v>21.615207560363768</v>
      </c>
      <c r="C39" s="28">
        <f t="shared" ref="C39:U39" si="1">SUM(C7:C37)</f>
        <v>0</v>
      </c>
      <c r="D39" s="28">
        <f t="shared" si="1"/>
        <v>21.615207560363768</v>
      </c>
      <c r="E39" s="28">
        <f t="shared" si="1"/>
        <v>324.47640532067055</v>
      </c>
      <c r="F39" s="28">
        <f t="shared" si="1"/>
        <v>51.42584890635883</v>
      </c>
      <c r="G39" s="28">
        <f t="shared" si="1"/>
        <v>375.9022542270294</v>
      </c>
      <c r="H39" s="28">
        <f t="shared" si="1"/>
        <v>9.527298425674438</v>
      </c>
      <c r="I39" s="28">
        <f t="shared" si="1"/>
        <v>0.15026935981481629</v>
      </c>
      <c r="J39" s="28">
        <f t="shared" si="1"/>
        <v>0.57742901305007932</v>
      </c>
      <c r="K39" s="28">
        <f t="shared" si="1"/>
        <v>310.97796045385104</v>
      </c>
      <c r="L39" s="28">
        <f t="shared" si="1"/>
        <v>48.002199709535262</v>
      </c>
      <c r="M39" s="28">
        <f t="shared" si="1"/>
        <v>26.594087382203053</v>
      </c>
      <c r="N39" s="28">
        <f t="shared" si="1"/>
        <v>4.4059126177969494</v>
      </c>
      <c r="O39" s="28">
        <f t="shared" si="1"/>
        <v>64.96336700851684</v>
      </c>
      <c r="P39" s="28">
        <f t="shared" si="1"/>
        <v>3.3090292486228945</v>
      </c>
      <c r="Q39" s="28">
        <f t="shared" si="1"/>
        <v>4.8234879965248902</v>
      </c>
      <c r="R39" s="28">
        <f t="shared" si="1"/>
        <v>0</v>
      </c>
      <c r="S39" s="28">
        <f t="shared" si="1"/>
        <v>6.0120894320054319</v>
      </c>
      <c r="T39" s="28">
        <f t="shared" si="1"/>
        <v>308.1522387192008</v>
      </c>
      <c r="U39" s="29">
        <f t="shared" si="1"/>
        <v>47.518892195562707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U40"/>
  <sheetViews>
    <sheetView topLeftCell="A3" zoomScale="90" zoomScaleNormal="90" workbookViewId="0">
      <selection activeCell="A36" sqref="A36:XFD36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 t="e">
        <f>October!$A$4+31</f>
        <v>#REF!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41944</v>
      </c>
      <c r="B7" s="30">
        <v>0.47428042907714846</v>
      </c>
      <c r="C7" s="31">
        <v>0</v>
      </c>
      <c r="D7" s="32">
        <v>0.47428042907714846</v>
      </c>
      <c r="E7" s="33">
        <v>10.842779557457394</v>
      </c>
      <c r="F7" s="31">
        <v>1.9925085048174356</v>
      </c>
      <c r="G7" s="32">
        <v>12.835288062274829</v>
      </c>
      <c r="H7" s="33">
        <v>0.17385974940490723</v>
      </c>
      <c r="I7" s="97">
        <v>5.7937536052986977E-4</v>
      </c>
      <c r="J7" s="34">
        <v>1.8480745099385576E-2</v>
      </c>
      <c r="K7" s="33">
        <v>10.646161353113349</v>
      </c>
      <c r="L7" s="32">
        <v>2.0000061590399674</v>
      </c>
      <c r="M7" s="33">
        <v>0.84184883229500906</v>
      </c>
      <c r="N7" s="32">
        <v>0.15815116770499094</v>
      </c>
      <c r="O7" s="34">
        <v>2.0875228393247816</v>
      </c>
      <c r="P7" s="33">
        <v>0</v>
      </c>
      <c r="Q7" s="31">
        <v>3.5138458299064637E-3</v>
      </c>
      <c r="R7" s="32">
        <v>0</v>
      </c>
      <c r="S7" s="33">
        <v>0.13769416800996481</v>
      </c>
      <c r="T7" s="31">
        <v>10.646161353113349</v>
      </c>
      <c r="U7" s="32">
        <v>2.0000061590399674</v>
      </c>
    </row>
    <row r="8" spans="1:21">
      <c r="A8" s="4">
        <v>41945</v>
      </c>
      <c r="B8" s="35">
        <v>0.51159841571044917</v>
      </c>
      <c r="C8" s="36">
        <v>0</v>
      </c>
      <c r="D8" s="37">
        <v>0.51159841571044917</v>
      </c>
      <c r="E8" s="38">
        <v>11.694143486101218</v>
      </c>
      <c r="F8" s="36">
        <v>2.0006332722165148</v>
      </c>
      <c r="G8" s="37">
        <v>13.694776758317733</v>
      </c>
      <c r="H8" s="38">
        <v>0.17251318730163573</v>
      </c>
      <c r="I8" s="98">
        <v>4.6108528922870757E-4</v>
      </c>
      <c r="J8" s="39">
        <v>1.8470373599243167E-2</v>
      </c>
      <c r="K8" s="38">
        <v>11.498514491892877</v>
      </c>
      <c r="L8" s="37">
        <v>1.844500353174974</v>
      </c>
      <c r="M8" s="38">
        <v>0.86176284935658454</v>
      </c>
      <c r="N8" s="37">
        <v>0.13823715064341552</v>
      </c>
      <c r="O8" s="39">
        <v>2.0858445190353554</v>
      </c>
      <c r="P8" s="38">
        <v>0.29082501693725588</v>
      </c>
      <c r="Q8" s="36">
        <v>0.15445061747707128</v>
      </c>
      <c r="R8" s="37">
        <v>0</v>
      </c>
      <c r="S8" s="38">
        <v>0.13991157031093948</v>
      </c>
      <c r="T8" s="36">
        <v>11.24789229663285</v>
      </c>
      <c r="U8" s="37">
        <v>1.8042975314977447</v>
      </c>
    </row>
    <row r="9" spans="1:21">
      <c r="A9" s="4">
        <v>41946</v>
      </c>
      <c r="B9" s="35">
        <v>0.48775501840209962</v>
      </c>
      <c r="C9" s="36">
        <v>0</v>
      </c>
      <c r="D9" s="37">
        <v>0.48775501840209962</v>
      </c>
      <c r="E9" s="38">
        <v>12.656659845035771</v>
      </c>
      <c r="F9" s="36">
        <v>1.9883944641724776</v>
      </c>
      <c r="G9" s="37">
        <v>14.645054309208248</v>
      </c>
      <c r="H9" s="38">
        <v>0.24502000843048094</v>
      </c>
      <c r="I9" s="98">
        <v>8.1035008659260347E-4</v>
      </c>
      <c r="J9" s="39">
        <v>1.8443110890197768E-2</v>
      </c>
      <c r="K9" s="38">
        <v>11.498718675899759</v>
      </c>
      <c r="L9" s="37">
        <v>2.0000520845387659</v>
      </c>
      <c r="M9" s="38">
        <v>0.85183450256075088</v>
      </c>
      <c r="N9" s="37">
        <v>0.14816549743924917</v>
      </c>
      <c r="O9" s="39">
        <v>2.0845463987782287</v>
      </c>
      <c r="P9" s="38">
        <v>0</v>
      </c>
      <c r="Q9" s="36">
        <v>0</v>
      </c>
      <c r="R9" s="37">
        <v>0</v>
      </c>
      <c r="S9" s="38">
        <v>0.14435064434178457</v>
      </c>
      <c r="T9" s="36">
        <v>11.498718675899759</v>
      </c>
      <c r="U9" s="37">
        <v>2.0000520845387659</v>
      </c>
    </row>
    <row r="10" spans="1:21">
      <c r="A10" s="4">
        <v>41947</v>
      </c>
      <c r="B10" s="35">
        <v>0.42257009197998047</v>
      </c>
      <c r="C10" s="36">
        <v>0</v>
      </c>
      <c r="D10" s="37">
        <v>0.42257009197998047</v>
      </c>
      <c r="E10" s="38">
        <v>11.282574574155978</v>
      </c>
      <c r="F10" s="36">
        <v>2.4511363642809982</v>
      </c>
      <c r="G10" s="37">
        <v>13.733710938436976</v>
      </c>
      <c r="H10" s="38">
        <v>0.24210604272842406</v>
      </c>
      <c r="I10" s="98">
        <v>3.7852354403771458E-4</v>
      </c>
      <c r="J10" s="39">
        <v>1.8423808127848284E-2</v>
      </c>
      <c r="K10" s="38">
        <v>11.039959501704182</v>
      </c>
      <c r="L10" s="37">
        <v>2.4614248290225498</v>
      </c>
      <c r="M10" s="38">
        <v>0.81769092940930599</v>
      </c>
      <c r="N10" s="37">
        <v>0.18230907059069401</v>
      </c>
      <c r="O10" s="39">
        <v>2.0833492094003669</v>
      </c>
      <c r="P10" s="38">
        <v>0</v>
      </c>
      <c r="Q10" s="36">
        <v>0</v>
      </c>
      <c r="R10" s="37">
        <v>0</v>
      </c>
      <c r="S10" s="38">
        <v>0.13888415534921528</v>
      </c>
      <c r="T10" s="36">
        <v>11.039959501704182</v>
      </c>
      <c r="U10" s="37">
        <v>2.4614248290225498</v>
      </c>
    </row>
    <row r="11" spans="1:21">
      <c r="A11" s="4">
        <v>41948</v>
      </c>
      <c r="B11" s="35">
        <v>0.41505673275756838</v>
      </c>
      <c r="C11" s="36">
        <v>0</v>
      </c>
      <c r="D11" s="37">
        <v>0.41505673275756838</v>
      </c>
      <c r="E11" s="38">
        <v>10.271420646624071</v>
      </c>
      <c r="F11" s="36">
        <v>3.3971929390672879</v>
      </c>
      <c r="G11" s="37">
        <v>13.668613585691359</v>
      </c>
      <c r="H11" s="38">
        <v>0.17383683631134034</v>
      </c>
      <c r="I11" s="98">
        <v>6.0739209278393538E-4</v>
      </c>
      <c r="J11" s="39">
        <v>1.836016194712322E-2</v>
      </c>
      <c r="K11" s="38">
        <v>10.091063068050607</v>
      </c>
      <c r="L11" s="37">
        <v>3.4096789416373752</v>
      </c>
      <c r="M11" s="38">
        <v>0.74744507085679979</v>
      </c>
      <c r="N11" s="37">
        <v>0.25255492914320021</v>
      </c>
      <c r="O11" s="39">
        <v>3.2214996124445903</v>
      </c>
      <c r="P11" s="38">
        <v>0</v>
      </c>
      <c r="Q11" s="36">
        <v>0</v>
      </c>
      <c r="R11" s="37">
        <v>0</v>
      </c>
      <c r="S11" s="38">
        <v>0.14099628056893287</v>
      </c>
      <c r="T11" s="36">
        <v>10.091063068050607</v>
      </c>
      <c r="U11" s="37">
        <v>3.4096789416373752</v>
      </c>
    </row>
    <row r="12" spans="1:21">
      <c r="A12" s="4">
        <v>41949</v>
      </c>
      <c r="B12" s="35">
        <v>0.42500827990722656</v>
      </c>
      <c r="C12" s="36">
        <v>0</v>
      </c>
      <c r="D12" s="37">
        <v>0.42500827990722656</v>
      </c>
      <c r="E12" s="38">
        <v>9.6762867495798819</v>
      </c>
      <c r="F12" s="36">
        <v>3.9829189778125897</v>
      </c>
      <c r="G12" s="37">
        <v>13.659205727392472</v>
      </c>
      <c r="H12" s="38">
        <v>0.15742222393798827</v>
      </c>
      <c r="I12" s="98">
        <v>6.2843446718994524E-4</v>
      </c>
      <c r="J12" s="39">
        <v>1.8364318927510583E-2</v>
      </c>
      <c r="K12" s="38">
        <v>9.4955264586326962</v>
      </c>
      <c r="L12" s="37">
        <v>3.9993650257144822</v>
      </c>
      <c r="M12" s="38">
        <v>0.70363859314071742</v>
      </c>
      <c r="N12" s="37">
        <v>0.29636140685928258</v>
      </c>
      <c r="O12" s="39">
        <v>4.1079709653349648</v>
      </c>
      <c r="P12" s="38">
        <v>0</v>
      </c>
      <c r="Q12" s="36">
        <v>3.4915511863517763E-3</v>
      </c>
      <c r="R12" s="37">
        <v>0</v>
      </c>
      <c r="S12" s="38">
        <v>0.14806973162571779</v>
      </c>
      <c r="T12" s="36">
        <v>9.4955264586326962</v>
      </c>
      <c r="U12" s="37">
        <v>3.9993650257144822</v>
      </c>
    </row>
    <row r="13" spans="1:21">
      <c r="A13" s="4">
        <v>41950</v>
      </c>
      <c r="B13" s="35">
        <v>0.4251123831176758</v>
      </c>
      <c r="C13" s="36">
        <v>0</v>
      </c>
      <c r="D13" s="37">
        <v>0.4251123831176758</v>
      </c>
      <c r="E13" s="38">
        <v>9.6757870990212655</v>
      </c>
      <c r="F13" s="36">
        <v>3.9822973560099295</v>
      </c>
      <c r="G13" s="37">
        <v>13.658084455031196</v>
      </c>
      <c r="H13" s="38">
        <v>0.15651894725418092</v>
      </c>
      <c r="I13" s="98">
        <v>1.1780886822361498E-3</v>
      </c>
      <c r="J13" s="39">
        <v>1.8326637271626787E-2</v>
      </c>
      <c r="K13" s="38">
        <v>9.4998484495289084</v>
      </c>
      <c r="L13" s="37">
        <v>3.9992814093770073</v>
      </c>
      <c r="M13" s="38">
        <v>0.70373783709188331</v>
      </c>
      <c r="N13" s="37">
        <v>0.29626216290811674</v>
      </c>
      <c r="O13" s="39">
        <v>4.1101302489817417</v>
      </c>
      <c r="P13" s="38">
        <v>0</v>
      </c>
      <c r="Q13" s="36">
        <v>0</v>
      </c>
      <c r="R13" s="37">
        <v>0</v>
      </c>
      <c r="S13" s="38">
        <v>0.142692640130889</v>
      </c>
      <c r="T13" s="36">
        <v>9.4998484495289084</v>
      </c>
      <c r="U13" s="37">
        <v>3.9992814093770073</v>
      </c>
    </row>
    <row r="14" spans="1:21">
      <c r="A14" s="4">
        <v>41951</v>
      </c>
      <c r="B14" s="35">
        <v>0.42499338174438478</v>
      </c>
      <c r="C14" s="36">
        <v>0</v>
      </c>
      <c r="D14" s="37">
        <v>0.42499338174438478</v>
      </c>
      <c r="E14" s="38">
        <v>9.6751473209606687</v>
      </c>
      <c r="F14" s="36">
        <v>3.9930298259886734</v>
      </c>
      <c r="G14" s="37">
        <v>13.668177146949342</v>
      </c>
      <c r="H14" s="38">
        <v>0.15703200267601014</v>
      </c>
      <c r="I14" s="98">
        <v>7.0037256137654182E-4</v>
      </c>
      <c r="J14" s="39">
        <v>1.8347717357889808E-2</v>
      </c>
      <c r="K14" s="38">
        <v>9.5005184113825045</v>
      </c>
      <c r="L14" s="37">
        <v>3.8138120969587623</v>
      </c>
      <c r="M14" s="38">
        <v>0.71355584912290893</v>
      </c>
      <c r="N14" s="37">
        <v>0.28644415087709102</v>
      </c>
      <c r="O14" s="39">
        <v>4.108718874995037</v>
      </c>
      <c r="P14" s="38">
        <v>0.29679956579589845</v>
      </c>
      <c r="Q14" s="36">
        <v>0.18614331486140734</v>
      </c>
      <c r="R14" s="37">
        <v>0</v>
      </c>
      <c r="S14" s="38">
        <v>0.15744136977258805</v>
      </c>
      <c r="T14" s="36">
        <v>9.2887353451917019</v>
      </c>
      <c r="U14" s="37">
        <v>3.7287955973536668</v>
      </c>
    </row>
    <row r="15" spans="1:21">
      <c r="A15" s="4">
        <v>41952</v>
      </c>
      <c r="B15" s="35">
        <v>0.42462559774780273</v>
      </c>
      <c r="C15" s="36">
        <v>0</v>
      </c>
      <c r="D15" s="37">
        <v>0.42462559774780273</v>
      </c>
      <c r="E15" s="38">
        <v>9.6741499725621978</v>
      </c>
      <c r="F15" s="36">
        <v>3.9860576628195257</v>
      </c>
      <c r="G15" s="37">
        <v>13.660207635381724</v>
      </c>
      <c r="H15" s="38">
        <v>0.15585039861297609</v>
      </c>
      <c r="I15" s="98">
        <v>1.7031585747385397E-3</v>
      </c>
      <c r="J15" s="39">
        <v>1.8340727877298981E-2</v>
      </c>
      <c r="K15" s="38">
        <v>9.4996774756930034</v>
      </c>
      <c r="L15" s="37">
        <v>3.9991594622000717</v>
      </c>
      <c r="M15" s="38">
        <v>0.70374044218773502</v>
      </c>
      <c r="N15" s="37">
        <v>0.29625955781226504</v>
      </c>
      <c r="O15" s="39">
        <v>4.1023649890015443</v>
      </c>
      <c r="P15" s="38">
        <v>0</v>
      </c>
      <c r="Q15" s="36">
        <v>0</v>
      </c>
      <c r="R15" s="37">
        <v>0</v>
      </c>
      <c r="S15" s="38">
        <v>0.14180837801897184</v>
      </c>
      <c r="T15" s="36">
        <v>9.4996774756930034</v>
      </c>
      <c r="U15" s="37">
        <v>3.9991594622000717</v>
      </c>
    </row>
    <row r="16" spans="1:21">
      <c r="A16" s="4">
        <v>41953</v>
      </c>
      <c r="B16" s="35">
        <v>0.44078991180419924</v>
      </c>
      <c r="C16" s="36">
        <v>0</v>
      </c>
      <c r="D16" s="37">
        <v>0.44078991180419924</v>
      </c>
      <c r="E16" s="38">
        <v>10.961785774652222</v>
      </c>
      <c r="F16" s="36">
        <v>2.7439058200268871</v>
      </c>
      <c r="G16" s="37">
        <v>13.705691594679109</v>
      </c>
      <c r="H16" s="38">
        <v>0.15946522505187988</v>
      </c>
      <c r="I16" s="98">
        <v>3.1019288544101875E-3</v>
      </c>
      <c r="J16" s="39">
        <v>1.8351200504048662E-2</v>
      </c>
      <c r="K16" s="38">
        <v>10.524032904208063</v>
      </c>
      <c r="L16" s="37">
        <v>2.1222647733083719</v>
      </c>
      <c r="M16" s="38">
        <v>0.83218291808190648</v>
      </c>
      <c r="N16" s="37">
        <v>0.16781708191809358</v>
      </c>
      <c r="O16" s="39">
        <v>4.0854917886367597</v>
      </c>
      <c r="P16" s="38">
        <v>0.32166216333007813</v>
      </c>
      <c r="Q16" s="36">
        <v>0.82230404663014456</v>
      </c>
      <c r="R16" s="37">
        <v>0</v>
      </c>
      <c r="S16" s="38">
        <v>0.13481384691279885</v>
      </c>
      <c r="T16" s="36">
        <v>10.2563511464915</v>
      </c>
      <c r="U16" s="37">
        <v>2.068284367694857</v>
      </c>
    </row>
    <row r="17" spans="1:21">
      <c r="A17" s="4">
        <v>41954</v>
      </c>
      <c r="B17" s="35">
        <v>0.45665439736938479</v>
      </c>
      <c r="C17" s="36">
        <v>0</v>
      </c>
      <c r="D17" s="37">
        <v>0.45665439736938479</v>
      </c>
      <c r="E17" s="38">
        <v>9.6949249279850136</v>
      </c>
      <c r="F17" s="36">
        <v>3.9781829381196623</v>
      </c>
      <c r="G17" s="37">
        <v>13.673107866104676</v>
      </c>
      <c r="H17" s="38">
        <v>0.16727876851654053</v>
      </c>
      <c r="I17" s="98">
        <v>1.6150776147591187E-3</v>
      </c>
      <c r="J17" s="39">
        <v>1.8327913842264818E-2</v>
      </c>
      <c r="K17" s="38">
        <v>9.4997447828139574</v>
      </c>
      <c r="L17" s="37">
        <v>3.9998909522101331</v>
      </c>
      <c r="M17" s="38">
        <v>0.70370378647828047</v>
      </c>
      <c r="N17" s="37">
        <v>0.29629621352171953</v>
      </c>
      <c r="O17" s="39">
        <v>4.0737464086088533</v>
      </c>
      <c r="P17" s="38">
        <v>0</v>
      </c>
      <c r="Q17" s="36">
        <v>0</v>
      </c>
      <c r="R17" s="37">
        <v>0</v>
      </c>
      <c r="S17" s="38">
        <v>0.15674819528819839</v>
      </c>
      <c r="T17" s="36">
        <v>9.4997447828139574</v>
      </c>
      <c r="U17" s="37">
        <v>3.9998909522101331</v>
      </c>
    </row>
    <row r="18" spans="1:21">
      <c r="A18" s="4">
        <v>41955</v>
      </c>
      <c r="B18" s="35">
        <v>0.42072483261108401</v>
      </c>
      <c r="C18" s="36">
        <v>0</v>
      </c>
      <c r="D18" s="37">
        <v>0.42072483261108401</v>
      </c>
      <c r="E18" s="38">
        <v>8.9028762367726255</v>
      </c>
      <c r="F18" s="36">
        <v>3.9790888244093012</v>
      </c>
      <c r="G18" s="37">
        <v>12.881965061181926</v>
      </c>
      <c r="H18" s="38">
        <v>0.12085720663070679</v>
      </c>
      <c r="I18" s="98">
        <v>1.6250193906398053E-3</v>
      </c>
      <c r="J18" s="39">
        <v>1.8314707466634106E-2</v>
      </c>
      <c r="K18" s="38">
        <v>8.751359305218994</v>
      </c>
      <c r="L18" s="37">
        <v>4.0003236723734652</v>
      </c>
      <c r="M18" s="38">
        <v>0.68629053283375041</v>
      </c>
      <c r="N18" s="37">
        <v>0.31370946716624959</v>
      </c>
      <c r="O18" s="39">
        <v>4.1163536119037802</v>
      </c>
      <c r="P18" s="38">
        <v>0</v>
      </c>
      <c r="Q18" s="36">
        <v>0</v>
      </c>
      <c r="R18" s="37">
        <v>0</v>
      </c>
      <c r="S18" s="38">
        <v>0.13810952896990614</v>
      </c>
      <c r="T18" s="36">
        <v>8.751359305218994</v>
      </c>
      <c r="U18" s="37">
        <v>4.0003236723734652</v>
      </c>
    </row>
    <row r="19" spans="1:21">
      <c r="A19" s="4">
        <v>41956</v>
      </c>
      <c r="B19" s="35">
        <v>0.38398933949279784</v>
      </c>
      <c r="C19" s="36">
        <v>0</v>
      </c>
      <c r="D19" s="37">
        <v>0.38398933949279784</v>
      </c>
      <c r="E19" s="38">
        <v>8.9557069465833923</v>
      </c>
      <c r="F19" s="36">
        <v>3.9800675560493479</v>
      </c>
      <c r="G19" s="37">
        <v>12.935774502632739</v>
      </c>
      <c r="H19" s="38">
        <v>9.5700822885513306E-2</v>
      </c>
      <c r="I19" s="98">
        <v>2.0214578361419989E-3</v>
      </c>
      <c r="J19" s="39">
        <v>1.8309161762491855E-2</v>
      </c>
      <c r="K19" s="38">
        <v>8.5027817117459286</v>
      </c>
      <c r="L19" s="37">
        <v>3.9994102833971796</v>
      </c>
      <c r="M19" s="38">
        <v>0.68010327429374917</v>
      </c>
      <c r="N19" s="37">
        <v>0.31989672570625083</v>
      </c>
      <c r="O19" s="39">
        <v>4.1283911985211965</v>
      </c>
      <c r="P19" s="38">
        <v>0.27422715368652345</v>
      </c>
      <c r="Q19" s="36">
        <v>0.27111924835347173</v>
      </c>
      <c r="R19" s="37">
        <v>0</v>
      </c>
      <c r="S19" s="38">
        <v>0.17783857736515252</v>
      </c>
      <c r="T19" s="36">
        <v>8.3162789266234682</v>
      </c>
      <c r="U19" s="37">
        <v>3.9116859148331158</v>
      </c>
    </row>
    <row r="20" spans="1:21">
      <c r="A20" s="4">
        <v>41957</v>
      </c>
      <c r="B20" s="35">
        <v>0.35394140501403809</v>
      </c>
      <c r="C20" s="36">
        <v>0</v>
      </c>
      <c r="D20" s="37">
        <v>0.35394140501403809</v>
      </c>
      <c r="E20" s="38">
        <v>8.7029679659249588</v>
      </c>
      <c r="F20" s="36">
        <v>3.9795488393516152</v>
      </c>
      <c r="G20" s="37">
        <v>12.682516805276574</v>
      </c>
      <c r="H20" s="38">
        <v>8.737374422836304E-2</v>
      </c>
      <c r="I20" s="98">
        <v>1.5015000686648564E-3</v>
      </c>
      <c r="J20" s="39">
        <v>1.8316455054728203E-2</v>
      </c>
      <c r="K20" s="38">
        <v>8.4993193388332919</v>
      </c>
      <c r="L20" s="37">
        <v>4.000370056245611</v>
      </c>
      <c r="M20" s="38">
        <v>0.67996244308114195</v>
      </c>
      <c r="N20" s="37">
        <v>0.32003755691885805</v>
      </c>
      <c r="O20" s="39">
        <v>4.1304447912260072</v>
      </c>
      <c r="P20" s="38">
        <v>0</v>
      </c>
      <c r="Q20" s="36">
        <v>0</v>
      </c>
      <c r="R20" s="37">
        <v>0</v>
      </c>
      <c r="S20" s="38">
        <v>0.2194104550458853</v>
      </c>
      <c r="T20" s="36">
        <v>8.4993193388332919</v>
      </c>
      <c r="U20" s="37">
        <v>4.000370056245611</v>
      </c>
    </row>
    <row r="21" spans="1:21">
      <c r="A21" s="4">
        <v>41958</v>
      </c>
      <c r="B21" s="35">
        <v>0.37058563792419436</v>
      </c>
      <c r="C21" s="36">
        <v>0</v>
      </c>
      <c r="D21" s="37">
        <v>0.37058563792419436</v>
      </c>
      <c r="E21" s="38">
        <v>9.0767392390078978</v>
      </c>
      <c r="F21" s="36">
        <v>3.9839400605996635</v>
      </c>
      <c r="G21" s="37">
        <v>13.06067929960756</v>
      </c>
      <c r="H21" s="38">
        <v>0.1179092372932434</v>
      </c>
      <c r="I21" s="98">
        <v>1.5127178114677298E-3</v>
      </c>
      <c r="J21" s="39">
        <v>1.8313935325113925E-2</v>
      </c>
      <c r="K21" s="38">
        <v>8.8445161772506715</v>
      </c>
      <c r="L21" s="37">
        <v>3.8163465599720485</v>
      </c>
      <c r="M21" s="38">
        <v>0.69857136601346648</v>
      </c>
      <c r="N21" s="37">
        <v>0.30142863398653352</v>
      </c>
      <c r="O21" s="39">
        <v>4.1315996486626663</v>
      </c>
      <c r="P21" s="38">
        <v>0.28561443444824219</v>
      </c>
      <c r="Q21" s="36">
        <v>0.18132676909735684</v>
      </c>
      <c r="R21" s="37">
        <v>0</v>
      </c>
      <c r="S21" s="38">
        <v>0.22201453074133681</v>
      </c>
      <c r="T21" s="36">
        <v>8.6449941116249995</v>
      </c>
      <c r="U21" s="37">
        <v>3.7302541911494784</v>
      </c>
    </row>
    <row r="22" spans="1:21">
      <c r="A22" s="4">
        <v>41959</v>
      </c>
      <c r="B22" s="35">
        <v>0.39910919244384768</v>
      </c>
      <c r="C22" s="36">
        <v>0</v>
      </c>
      <c r="D22" s="37">
        <v>0.39910919244384768</v>
      </c>
      <c r="E22" s="38">
        <v>9.7526268579448967</v>
      </c>
      <c r="F22" s="36">
        <v>3.9772837496935405</v>
      </c>
      <c r="G22" s="37">
        <v>13.729910607638438</v>
      </c>
      <c r="H22" s="38">
        <v>0.11654497137832642</v>
      </c>
      <c r="I22" s="98">
        <v>2.0643860511819802E-3</v>
      </c>
      <c r="J22" s="39">
        <v>1.8278625317382814E-2</v>
      </c>
      <c r="K22" s="38">
        <v>9.4990702049412903</v>
      </c>
      <c r="L22" s="37">
        <v>3.9997738924172106</v>
      </c>
      <c r="M22" s="38">
        <v>0.70369508207003451</v>
      </c>
      <c r="N22" s="37">
        <v>0.29630491792996555</v>
      </c>
      <c r="O22" s="39">
        <v>4.1122630680044745</v>
      </c>
      <c r="P22" s="38">
        <v>0</v>
      </c>
      <c r="Q22" s="36">
        <v>0</v>
      </c>
      <c r="R22" s="37">
        <v>0</v>
      </c>
      <c r="S22" s="38">
        <v>0.23575137293753734</v>
      </c>
      <c r="T22" s="36">
        <v>9.4990702049412903</v>
      </c>
      <c r="U22" s="37">
        <v>3.9997738924172106</v>
      </c>
    </row>
    <row r="23" spans="1:21">
      <c r="A23" s="4">
        <v>41960</v>
      </c>
      <c r="B23" s="35">
        <v>0.39727745883178711</v>
      </c>
      <c r="C23" s="36">
        <v>0</v>
      </c>
      <c r="D23" s="37">
        <v>0.39727745883178711</v>
      </c>
      <c r="E23" s="38">
        <v>9.7486878771947438</v>
      </c>
      <c r="F23" s="36">
        <v>3.9785162459879002</v>
      </c>
      <c r="G23" s="37">
        <v>13.727204123182645</v>
      </c>
      <c r="H23" s="38">
        <v>0.11465023389816284</v>
      </c>
      <c r="I23" s="98">
        <v>2.3341828765775135E-3</v>
      </c>
      <c r="J23" s="39">
        <v>1.8248047607676225E-2</v>
      </c>
      <c r="K23" s="38">
        <v>9.4998640767733455</v>
      </c>
      <c r="L23" s="37">
        <v>4.0002690285094138</v>
      </c>
      <c r="M23" s="38">
        <v>0.70368669721159549</v>
      </c>
      <c r="N23" s="37">
        <v>0.29631330278840451</v>
      </c>
      <c r="O23" s="39">
        <v>4.1078474619900511</v>
      </c>
      <c r="P23" s="38">
        <v>0</v>
      </c>
      <c r="Q23" s="36">
        <v>0</v>
      </c>
      <c r="R23" s="37">
        <v>0</v>
      </c>
      <c r="S23" s="38">
        <v>0.23802242063999302</v>
      </c>
      <c r="T23" s="36">
        <v>9.4998640767733455</v>
      </c>
      <c r="U23" s="37">
        <v>4.0002690285094138</v>
      </c>
    </row>
    <row r="24" spans="1:21">
      <c r="A24" s="4">
        <v>41961</v>
      </c>
      <c r="B24" s="35">
        <v>0.39780156970214842</v>
      </c>
      <c r="C24" s="36">
        <v>0</v>
      </c>
      <c r="D24" s="37">
        <v>0.39780156970214842</v>
      </c>
      <c r="E24" s="38">
        <v>9.7483763872883085</v>
      </c>
      <c r="F24" s="36">
        <v>3.979996954965026</v>
      </c>
      <c r="G24" s="37">
        <v>13.728373342253334</v>
      </c>
      <c r="H24" s="38">
        <v>0.11339051874542236</v>
      </c>
      <c r="I24" s="98">
        <v>1.4000104855095123E-3</v>
      </c>
      <c r="J24" s="39">
        <v>1.8261301438395196E-2</v>
      </c>
      <c r="K24" s="38">
        <v>9.5000593734533947</v>
      </c>
      <c r="L24" s="37">
        <v>3.9999163616731495</v>
      </c>
      <c r="M24" s="38">
        <v>0.70370936658312033</v>
      </c>
      <c r="N24" s="37">
        <v>0.29629063341687967</v>
      </c>
      <c r="O24" s="39">
        <v>4.1086261208272914</v>
      </c>
      <c r="P24" s="38">
        <v>0</v>
      </c>
      <c r="Q24" s="36">
        <v>0</v>
      </c>
      <c r="R24" s="37">
        <v>0</v>
      </c>
      <c r="S24" s="38">
        <v>0.23438751812254921</v>
      </c>
      <c r="T24" s="36">
        <v>9.5000593734533947</v>
      </c>
      <c r="U24" s="37">
        <v>3.9999163616731495</v>
      </c>
    </row>
    <row r="25" spans="1:21">
      <c r="A25" s="4">
        <v>41962</v>
      </c>
      <c r="B25" s="35">
        <v>0.39784180749511716</v>
      </c>
      <c r="C25" s="36">
        <v>0</v>
      </c>
      <c r="D25" s="37">
        <v>0.39784180749511716</v>
      </c>
      <c r="E25" s="38">
        <v>9.7599695445986452</v>
      </c>
      <c r="F25" s="36">
        <v>3.9817035872795192</v>
      </c>
      <c r="G25" s="37">
        <v>13.741673131878164</v>
      </c>
      <c r="H25" s="38">
        <v>0.12847852447509767</v>
      </c>
      <c r="I25" s="98">
        <v>1.6419794063985101E-3</v>
      </c>
      <c r="J25" s="39">
        <v>1.8228060984293613E-2</v>
      </c>
      <c r="K25" s="38">
        <v>9.4987161602531458</v>
      </c>
      <c r="L25" s="37">
        <v>4.000143303746718</v>
      </c>
      <c r="M25" s="38">
        <v>0.70366805325926174</v>
      </c>
      <c r="N25" s="37">
        <v>0.29633194674073826</v>
      </c>
      <c r="O25" s="39">
        <v>4.1146396485960404</v>
      </c>
      <c r="P25" s="38">
        <v>0.14231517089843751</v>
      </c>
      <c r="Q25" s="36">
        <v>0</v>
      </c>
      <c r="R25" s="37">
        <v>0</v>
      </c>
      <c r="S25" s="38">
        <v>0.23738390094459483</v>
      </c>
      <c r="T25" s="36">
        <v>9.3985735209977825</v>
      </c>
      <c r="U25" s="37">
        <v>3.9579707721036432</v>
      </c>
    </row>
    <row r="26" spans="1:21">
      <c r="A26" s="4">
        <v>41963</v>
      </c>
      <c r="B26" s="35">
        <v>0.38214718148803711</v>
      </c>
      <c r="C26" s="36">
        <v>0</v>
      </c>
      <c r="D26" s="37">
        <v>0.38214718148803711</v>
      </c>
      <c r="E26" s="38">
        <v>9.3922473473255508</v>
      </c>
      <c r="F26" s="36">
        <v>3.9807040564006604</v>
      </c>
      <c r="G26" s="37">
        <v>13.372951403726212</v>
      </c>
      <c r="H26" s="38">
        <v>0.15901825151634216</v>
      </c>
      <c r="I26" s="98">
        <v>2.6258535232210707E-3</v>
      </c>
      <c r="J26" s="39">
        <v>1.8221792863464384E-2</v>
      </c>
      <c r="K26" s="38">
        <v>9.1076736190755838</v>
      </c>
      <c r="L26" s="37">
        <v>4.0001272625837849</v>
      </c>
      <c r="M26" s="38">
        <v>0.69482849955549575</v>
      </c>
      <c r="N26" s="37">
        <v>0.30517150044450425</v>
      </c>
      <c r="O26" s="39">
        <v>4.1225682302181257</v>
      </c>
      <c r="P26" s="38">
        <v>0.1425313360595703</v>
      </c>
      <c r="Q26" s="36">
        <v>0</v>
      </c>
      <c r="R26" s="37">
        <v>0</v>
      </c>
      <c r="S26" s="38">
        <v>0.23069359340439632</v>
      </c>
      <c r="T26" s="36">
        <v>9.008638784701672</v>
      </c>
      <c r="U26" s="37">
        <v>3.9566307608981259</v>
      </c>
    </row>
    <row r="27" spans="1:21">
      <c r="A27" s="4">
        <v>41964</v>
      </c>
      <c r="B27" s="35">
        <v>0.3773447745361328</v>
      </c>
      <c r="C27" s="36">
        <v>0</v>
      </c>
      <c r="D27" s="37">
        <v>0.3773447745361328</v>
      </c>
      <c r="E27" s="38">
        <v>9.2889223418928797</v>
      </c>
      <c r="F27" s="36">
        <v>3.9881168975645571</v>
      </c>
      <c r="G27" s="37">
        <v>13.277039239457437</v>
      </c>
      <c r="H27" s="38">
        <v>0.15915904585647583</v>
      </c>
      <c r="I27" s="98">
        <v>1.7217410451127217E-3</v>
      </c>
      <c r="J27" s="39">
        <v>1.8224730933634432E-2</v>
      </c>
      <c r="K27" s="38">
        <v>8.9990344966027358</v>
      </c>
      <c r="L27" s="37">
        <v>3.8973173350727208</v>
      </c>
      <c r="M27" s="38">
        <v>0.69779691296105151</v>
      </c>
      <c r="N27" s="37">
        <v>0.30220308703894849</v>
      </c>
      <c r="O27" s="39">
        <v>4.1222170183881559</v>
      </c>
      <c r="P27" s="38">
        <v>0.16821376281738282</v>
      </c>
      <c r="Q27" s="36">
        <v>0.10384643919281963</v>
      </c>
      <c r="R27" s="37">
        <v>0</v>
      </c>
      <c r="S27" s="38">
        <v>0.23814846488174979</v>
      </c>
      <c r="T27" s="36">
        <v>8.8816554521912039</v>
      </c>
      <c r="U27" s="37">
        <v>3.8464826166668704</v>
      </c>
    </row>
    <row r="28" spans="1:21">
      <c r="A28" s="4">
        <v>41965</v>
      </c>
      <c r="B28" s="35">
        <v>0.37832723736572266</v>
      </c>
      <c r="C28" s="36">
        <v>0</v>
      </c>
      <c r="D28" s="37">
        <v>0.37832723736572266</v>
      </c>
      <c r="E28" s="38">
        <v>9.2799957442962846</v>
      </c>
      <c r="F28" s="36">
        <v>3.983026374926582</v>
      </c>
      <c r="G28" s="37">
        <v>13.263022119222867</v>
      </c>
      <c r="H28" s="38">
        <v>0.15965625345993043</v>
      </c>
      <c r="I28" s="98">
        <v>1.5138501498193945E-3</v>
      </c>
      <c r="J28" s="39">
        <v>1.8225630704752589E-2</v>
      </c>
      <c r="K28" s="38">
        <v>8.9997182770425184</v>
      </c>
      <c r="L28" s="37">
        <v>4.0005475107205921</v>
      </c>
      <c r="M28" s="38">
        <v>0.69227186766548821</v>
      </c>
      <c r="N28" s="37">
        <v>0.30772813233451174</v>
      </c>
      <c r="O28" s="39">
        <v>4.1105706334254988</v>
      </c>
      <c r="P28" s="38">
        <v>0</v>
      </c>
      <c r="Q28" s="36">
        <v>0</v>
      </c>
      <c r="R28" s="37">
        <v>0</v>
      </c>
      <c r="S28" s="38">
        <v>0.22903428933086722</v>
      </c>
      <c r="T28" s="36">
        <v>8.9997182770425184</v>
      </c>
      <c r="U28" s="37">
        <v>4.0005475107205921</v>
      </c>
    </row>
    <row r="29" spans="1:21">
      <c r="A29" s="4">
        <v>41966</v>
      </c>
      <c r="B29" s="35">
        <v>0.37848647592163087</v>
      </c>
      <c r="C29" s="36">
        <v>0</v>
      </c>
      <c r="D29" s="37">
        <v>0.37848647592163087</v>
      </c>
      <c r="E29" s="38">
        <v>9.2814587456462458</v>
      </c>
      <c r="F29" s="36">
        <v>3.9823772384714466</v>
      </c>
      <c r="G29" s="37">
        <v>13.263835984117692</v>
      </c>
      <c r="H29" s="38">
        <v>0.15998975663757325</v>
      </c>
      <c r="I29" s="98">
        <v>2.0612146377253812E-3</v>
      </c>
      <c r="J29" s="39">
        <v>1.8218219405619303E-2</v>
      </c>
      <c r="K29" s="38">
        <v>8.9998754405705981</v>
      </c>
      <c r="L29" s="37">
        <v>3.9996162886454281</v>
      </c>
      <c r="M29" s="38">
        <v>0.69232517917170622</v>
      </c>
      <c r="N29" s="37">
        <v>0.30767482082829384</v>
      </c>
      <c r="O29" s="39">
        <v>4.1088496583384506</v>
      </c>
      <c r="P29" s="38">
        <v>0</v>
      </c>
      <c r="Q29" s="36">
        <v>0</v>
      </c>
      <c r="R29" s="37">
        <v>0</v>
      </c>
      <c r="S29" s="38">
        <v>0.22751863346207912</v>
      </c>
      <c r="T29" s="36">
        <v>8.9998754405705981</v>
      </c>
      <c r="U29" s="37">
        <v>3.9996162886454281</v>
      </c>
    </row>
    <row r="30" spans="1:21">
      <c r="A30" s="4">
        <v>41967</v>
      </c>
      <c r="B30" s="35">
        <v>0.37534490625</v>
      </c>
      <c r="C30" s="36">
        <v>0</v>
      </c>
      <c r="D30" s="37">
        <v>0.37534490625</v>
      </c>
      <c r="E30" s="38">
        <v>9.5962443107635682</v>
      </c>
      <c r="F30" s="36">
        <v>3.9804681162357203</v>
      </c>
      <c r="G30" s="37">
        <v>13.576712426999288</v>
      </c>
      <c r="H30" s="38">
        <v>0.15971431476593018</v>
      </c>
      <c r="I30" s="98">
        <v>2.2980500199274974E-3</v>
      </c>
      <c r="J30" s="39">
        <v>1.8198663638814311E-2</v>
      </c>
      <c r="K30" s="38">
        <v>9.0236599956695329</v>
      </c>
      <c r="L30" s="37">
        <v>4.0005742652531451</v>
      </c>
      <c r="M30" s="38">
        <v>0.6928361249416185</v>
      </c>
      <c r="N30" s="37">
        <v>0.3071638750583815</v>
      </c>
      <c r="O30" s="39">
        <v>4.0890474299695043</v>
      </c>
      <c r="P30" s="38">
        <v>0.53837773998260496</v>
      </c>
      <c r="Q30" s="36">
        <v>0.27873738588880065</v>
      </c>
      <c r="R30" s="37">
        <v>0</v>
      </c>
      <c r="S30" s="38">
        <v>0.21907672040078019</v>
      </c>
      <c r="T30" s="36">
        <v>8.6506524485451592</v>
      </c>
      <c r="U30" s="37">
        <v>3.8352040723949146</v>
      </c>
    </row>
    <row r="31" spans="1:21">
      <c r="A31" s="4">
        <v>41968</v>
      </c>
      <c r="B31" s="35">
        <v>0.37042297964477539</v>
      </c>
      <c r="C31" s="36">
        <v>0</v>
      </c>
      <c r="D31" s="37">
        <v>0.37042297964477539</v>
      </c>
      <c r="E31" s="38">
        <v>9.7434968685077159</v>
      </c>
      <c r="F31" s="36">
        <v>3.9819997251013279</v>
      </c>
      <c r="G31" s="37">
        <v>13.725496593609044</v>
      </c>
      <c r="H31" s="38">
        <v>0.15971296631622314</v>
      </c>
      <c r="I31" s="98">
        <v>1.4308607616966619E-3</v>
      </c>
      <c r="J31" s="39">
        <v>1.8201467742411284E-2</v>
      </c>
      <c r="K31" s="38">
        <v>9.2659994812847941</v>
      </c>
      <c r="L31" s="37">
        <v>4.0001776447430153</v>
      </c>
      <c r="M31" s="38">
        <v>0.69846794545696245</v>
      </c>
      <c r="N31" s="37">
        <v>0.30153205454303761</v>
      </c>
      <c r="O31" s="39">
        <v>4.1077029958257318</v>
      </c>
      <c r="P31" s="38">
        <v>0.28824610652923582</v>
      </c>
      <c r="Q31" s="36">
        <v>0.26524867064838403</v>
      </c>
      <c r="R31" s="37">
        <v>0</v>
      </c>
      <c r="S31" s="38">
        <v>0.16161989255051878</v>
      </c>
      <c r="T31" s="36">
        <v>9.0646688154713502</v>
      </c>
      <c r="U31" s="37">
        <v>3.9132622040272236</v>
      </c>
    </row>
    <row r="32" spans="1:21">
      <c r="A32" s="4">
        <v>41969</v>
      </c>
      <c r="B32" s="35">
        <v>0.37075721183776855</v>
      </c>
      <c r="C32" s="36">
        <v>0</v>
      </c>
      <c r="D32" s="37">
        <v>0.37075721183776855</v>
      </c>
      <c r="E32" s="38">
        <v>10.198387859755123</v>
      </c>
      <c r="F32" s="36">
        <v>3.9807939659549429</v>
      </c>
      <c r="G32" s="37">
        <v>14.179181825710065</v>
      </c>
      <c r="H32" s="38">
        <v>0.15848819930648803</v>
      </c>
      <c r="I32" s="98">
        <v>1.8009166699365377E-3</v>
      </c>
      <c r="J32" s="39">
        <v>1.8173981035359707E-2</v>
      </c>
      <c r="K32" s="38">
        <v>10.003176560613777</v>
      </c>
      <c r="L32" s="37">
        <v>4.0007541855233821</v>
      </c>
      <c r="M32" s="38">
        <v>0.71431205580426416</v>
      </c>
      <c r="N32" s="37">
        <v>0.28568794419573584</v>
      </c>
      <c r="O32" s="39">
        <v>4.1173050025715439</v>
      </c>
      <c r="P32" s="38">
        <v>0</v>
      </c>
      <c r="Q32" s="36">
        <v>0</v>
      </c>
      <c r="R32" s="37">
        <v>0</v>
      </c>
      <c r="S32" s="38">
        <v>0.12320356638659824</v>
      </c>
      <c r="T32" s="36">
        <v>10.003176560613777</v>
      </c>
      <c r="U32" s="37">
        <v>4.0007541855233821</v>
      </c>
    </row>
    <row r="33" spans="1:21">
      <c r="A33" s="4">
        <v>41970</v>
      </c>
      <c r="B33" s="35">
        <v>0.36288942433166504</v>
      </c>
      <c r="C33" s="36">
        <v>0</v>
      </c>
      <c r="D33" s="37">
        <v>0.36288942433166504</v>
      </c>
      <c r="E33" s="38">
        <v>10.187624194811587</v>
      </c>
      <c r="F33" s="36">
        <v>3.9800460105982718</v>
      </c>
      <c r="G33" s="37">
        <v>14.167670205409859</v>
      </c>
      <c r="H33" s="38">
        <v>0.15887248031616211</v>
      </c>
      <c r="I33" s="98">
        <v>2.4778216304847012E-3</v>
      </c>
      <c r="J33" s="39">
        <v>1.8173218298339844E-2</v>
      </c>
      <c r="K33" s="38">
        <v>9.9991018644946834</v>
      </c>
      <c r="L33" s="37">
        <v>3.891858494677908</v>
      </c>
      <c r="M33" s="38">
        <v>0.71982797488094441</v>
      </c>
      <c r="N33" s="37">
        <v>0.28017202511905553</v>
      </c>
      <c r="O33" s="39">
        <v>4.1245955106208969</v>
      </c>
      <c r="P33" s="38">
        <v>0</v>
      </c>
      <c r="Q33" s="36">
        <v>0.10516429723617557</v>
      </c>
      <c r="R33" s="37">
        <v>0</v>
      </c>
      <c r="S33" s="38">
        <v>0.12969462547379429</v>
      </c>
      <c r="T33" s="36">
        <v>9.9991018644946834</v>
      </c>
      <c r="U33" s="37">
        <v>3.891858494677908</v>
      </c>
    </row>
    <row r="34" spans="1:21">
      <c r="A34" s="4">
        <v>41971</v>
      </c>
      <c r="B34" s="35">
        <v>0.36319522927856446</v>
      </c>
      <c r="C34" s="36">
        <v>0</v>
      </c>
      <c r="D34" s="37">
        <v>0.36319522927856446</v>
      </c>
      <c r="E34" s="38">
        <v>10.188409787918419</v>
      </c>
      <c r="F34" s="36">
        <v>3.9856671408189319</v>
      </c>
      <c r="G34" s="37">
        <v>14.17407692873735</v>
      </c>
      <c r="H34" s="38">
        <v>0.15757410202217101</v>
      </c>
      <c r="I34" s="98">
        <v>1.4984880598594901E-3</v>
      </c>
      <c r="J34" s="39">
        <v>1.8172170531717942E-2</v>
      </c>
      <c r="K34" s="38">
        <v>9.9982925495291539</v>
      </c>
      <c r="L34" s="37">
        <v>3.9998189375113671</v>
      </c>
      <c r="M34" s="38">
        <v>0.71426010278497876</v>
      </c>
      <c r="N34" s="37">
        <v>0.28573989721502124</v>
      </c>
      <c r="O34" s="39">
        <v>4.1213597355671867</v>
      </c>
      <c r="P34" s="38">
        <v>0.1653340361328125</v>
      </c>
      <c r="Q34" s="36">
        <v>0</v>
      </c>
      <c r="R34" s="37">
        <v>0</v>
      </c>
      <c r="S34" s="38">
        <v>0.13510377629418713</v>
      </c>
      <c r="T34" s="36">
        <v>9.8802010438870767</v>
      </c>
      <c r="U34" s="37">
        <v>3.9525764070206328</v>
      </c>
    </row>
    <row r="35" spans="1:21">
      <c r="A35" s="4">
        <v>41972</v>
      </c>
      <c r="B35" s="35">
        <v>0.34840753350830078</v>
      </c>
      <c r="C35" s="36">
        <v>0</v>
      </c>
      <c r="D35" s="37">
        <v>0.34840753350830078</v>
      </c>
      <c r="E35" s="38">
        <v>9.787303349106832</v>
      </c>
      <c r="F35" s="36">
        <v>3.9795614764488447</v>
      </c>
      <c r="G35" s="37">
        <v>13.766864825555677</v>
      </c>
      <c r="H35" s="38">
        <v>0.15804728220367431</v>
      </c>
      <c r="I35" s="98">
        <v>1.6224329919060693E-3</v>
      </c>
      <c r="J35" s="39">
        <v>1.8154598026784277E-2</v>
      </c>
      <c r="K35" s="38">
        <v>9.6064345061324001</v>
      </c>
      <c r="L35" s="37">
        <v>4.0001413118053399</v>
      </c>
      <c r="M35" s="38">
        <v>0.70601410925650399</v>
      </c>
      <c r="N35" s="37">
        <v>0.29398589074349607</v>
      </c>
      <c r="O35" s="39">
        <v>4.1218884061768932</v>
      </c>
      <c r="P35" s="38">
        <v>0</v>
      </c>
      <c r="Q35" s="36">
        <v>0</v>
      </c>
      <c r="R35" s="37">
        <v>0</v>
      </c>
      <c r="S35" s="38">
        <v>0.1251012539780163</v>
      </c>
      <c r="T35" s="36">
        <v>9.6064345061324001</v>
      </c>
      <c r="U35" s="37">
        <v>4.0001413118053399</v>
      </c>
    </row>
    <row r="36" spans="1:21">
      <c r="A36" s="4">
        <v>41973</v>
      </c>
      <c r="B36" s="35">
        <v>0.34484767092895507</v>
      </c>
      <c r="C36" s="36">
        <v>0</v>
      </c>
      <c r="D36" s="37">
        <v>0.34484767092895507</v>
      </c>
      <c r="E36" s="38">
        <v>9.2984820617736901</v>
      </c>
      <c r="F36" s="36">
        <v>3.9778321744806378</v>
      </c>
      <c r="G36" s="37">
        <v>13.276314236254327</v>
      </c>
      <c r="H36" s="38">
        <v>0.15862700610160826</v>
      </c>
      <c r="I36" s="98">
        <v>2.6237853983235547E-3</v>
      </c>
      <c r="J36" s="39">
        <v>1.8149754247029609E-2</v>
      </c>
      <c r="K36" s="38">
        <v>9.1090694433033796</v>
      </c>
      <c r="L36" s="37">
        <v>3.9998166939075541</v>
      </c>
      <c r="M36" s="38">
        <v>0.69487745548771995</v>
      </c>
      <c r="N36" s="37">
        <v>0.30512254451228005</v>
      </c>
      <c r="O36" s="39">
        <v>4.1208352303020845</v>
      </c>
      <c r="P36" s="38">
        <v>0</v>
      </c>
      <c r="Q36" s="36">
        <v>0</v>
      </c>
      <c r="R36" s="37">
        <v>0</v>
      </c>
      <c r="S36" s="38">
        <v>0.12722173538114312</v>
      </c>
      <c r="T36" s="36">
        <v>9.1090694433033796</v>
      </c>
      <c r="U36" s="37">
        <v>3.9998166939075541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99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0.40272955027414958</v>
      </c>
      <c r="C38" s="45" t="str">
        <f t="shared" ref="C38:U38" si="0">IF(SUM(C7:C37)&gt;0, AVERAGE(C7:C37), "")</f>
        <v/>
      </c>
      <c r="D38" s="45">
        <f t="shared" si="0"/>
        <v>0.40272955027414958</v>
      </c>
      <c r="E38" s="45">
        <f t="shared" si="0"/>
        <v>9.899872787374969</v>
      </c>
      <c r="F38" s="45">
        <f t="shared" si="0"/>
        <v>3.6712332373556604</v>
      </c>
      <c r="G38" s="45">
        <f t="shared" si="0"/>
        <v>13.57110602473063</v>
      </c>
      <c r="H38" s="45">
        <f t="shared" si="0"/>
        <v>0.15348894360879264</v>
      </c>
      <c r="I38" s="100">
        <f t="shared" si="0"/>
        <v>1.5846685314159434E-3</v>
      </c>
      <c r="J38" s="45">
        <f t="shared" si="0"/>
        <v>1.828737459430271E-2</v>
      </c>
      <c r="K38" s="45">
        <f t="shared" si="0"/>
        <v>9.616716271856971</v>
      </c>
      <c r="L38" s="45">
        <f t="shared" si="0"/>
        <v>3.6418913058653839</v>
      </c>
      <c r="M38" s="45">
        <f t="shared" si="0"/>
        <v>0.72528822179649122</v>
      </c>
      <c r="N38" s="45">
        <f t="shared" si="0"/>
        <v>0.27471177820350878</v>
      </c>
      <c r="O38" s="45">
        <f t="shared" si="0"/>
        <v>3.8122763751892603</v>
      </c>
      <c r="P38" s="45">
        <f t="shared" si="0"/>
        <v>9.7138216220601398E-2</v>
      </c>
      <c r="Q38" s="45">
        <f t="shared" si="0"/>
        <v>7.9178206213396315E-2</v>
      </c>
      <c r="R38" s="45" t="str">
        <f t="shared" si="0"/>
        <v/>
      </c>
      <c r="S38" s="45">
        <f t="shared" si="0"/>
        <v>0.17442486122136955</v>
      </c>
      <c r="T38" s="45">
        <f t="shared" si="0"/>
        <v>9.5458796683057656</v>
      </c>
      <c r="U38" s="46">
        <f t="shared" si="0"/>
        <v>3.6155896931959886</v>
      </c>
    </row>
    <row r="39" spans="1:21" ht="15.75" thickBot="1">
      <c r="A39" s="27" t="s">
        <v>29</v>
      </c>
      <c r="B39" s="28">
        <f>SUM(B7:B37)</f>
        <v>12.081886508224487</v>
      </c>
      <c r="C39" s="28">
        <f t="shared" ref="C39:U39" si="1">SUM(C7:C37)</f>
        <v>0</v>
      </c>
      <c r="D39" s="28">
        <f t="shared" si="1"/>
        <v>12.081886508224487</v>
      </c>
      <c r="E39" s="28">
        <f t="shared" si="1"/>
        <v>296.99618362124909</v>
      </c>
      <c r="F39" s="28">
        <f t="shared" si="1"/>
        <v>110.13699712066982</v>
      </c>
      <c r="G39" s="28">
        <f t="shared" si="1"/>
        <v>407.13318074191892</v>
      </c>
      <c r="H39" s="28">
        <f t="shared" si="1"/>
        <v>4.6046683082637792</v>
      </c>
      <c r="I39" s="28">
        <f t="shared" si="1"/>
        <v>4.7540055942478301E-2</v>
      </c>
      <c r="J39" s="28">
        <f t="shared" si="1"/>
        <v>0.54862123782908134</v>
      </c>
      <c r="K39" s="28">
        <f t="shared" si="1"/>
        <v>288.50148815570913</v>
      </c>
      <c r="L39" s="28">
        <f t="shared" si="1"/>
        <v>109.25673917596151</v>
      </c>
      <c r="M39" s="28">
        <f t="shared" si="1"/>
        <v>21.758646653894736</v>
      </c>
      <c r="N39" s="28">
        <f t="shared" si="1"/>
        <v>8.2413533461052637</v>
      </c>
      <c r="O39" s="28">
        <f t="shared" si="1"/>
        <v>114.3682912556778</v>
      </c>
      <c r="P39" s="28">
        <f t="shared" si="1"/>
        <v>2.914146486618042</v>
      </c>
      <c r="Q39" s="28">
        <f t="shared" si="1"/>
        <v>2.3753461864018894</v>
      </c>
      <c r="R39" s="28">
        <f t="shared" si="1"/>
        <v>0</v>
      </c>
      <c r="S39" s="28">
        <f t="shared" si="1"/>
        <v>5.2327458366410866</v>
      </c>
      <c r="T39" s="28">
        <f t="shared" si="1"/>
        <v>286.37639004917298</v>
      </c>
      <c r="U39" s="29">
        <f t="shared" si="1"/>
        <v>108.46769079587966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A37" sqref="A37:XFD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 t="e">
        <f>November!$A$4+31</f>
        <v>#REF!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41974</v>
      </c>
      <c r="B7" s="30">
        <v>0.35387154551696776</v>
      </c>
      <c r="C7" s="31">
        <v>0</v>
      </c>
      <c r="D7" s="32">
        <v>0.35387154551696776</v>
      </c>
      <c r="E7" s="33">
        <v>9.1827584421854223</v>
      </c>
      <c r="F7" s="31">
        <v>3.9770154513674454</v>
      </c>
      <c r="G7" s="32">
        <v>13.159773893552867</v>
      </c>
      <c r="H7" s="33">
        <v>0.15770686348342897</v>
      </c>
      <c r="I7" s="91">
        <v>1.7021755943543613E-3</v>
      </c>
      <c r="J7" s="34">
        <v>1.8152514192199699E-2</v>
      </c>
      <c r="K7" s="33">
        <v>9.0001191160443952</v>
      </c>
      <c r="L7" s="32">
        <v>4.0001939251508301</v>
      </c>
      <c r="M7" s="33">
        <v>0.6923001844282467</v>
      </c>
      <c r="N7" s="32">
        <v>0.3076998155717533</v>
      </c>
      <c r="O7" s="34">
        <v>4.0968427063255648</v>
      </c>
      <c r="P7" s="33">
        <v>0.26682901727294922</v>
      </c>
      <c r="Q7" s="31">
        <v>0</v>
      </c>
      <c r="R7" s="32">
        <v>0</v>
      </c>
      <c r="S7" s="33">
        <v>0.10921288320066935</v>
      </c>
      <c r="T7" s="31">
        <v>8.8153933381755252</v>
      </c>
      <c r="U7" s="32">
        <v>3.9180906857467512</v>
      </c>
    </row>
    <row r="8" spans="1:21">
      <c r="A8" s="4">
        <v>41975</v>
      </c>
      <c r="B8" s="35">
        <v>0.35367293479919432</v>
      </c>
      <c r="C8" s="36">
        <v>0</v>
      </c>
      <c r="D8" s="37">
        <v>0.35367293479919432</v>
      </c>
      <c r="E8" s="38">
        <v>9.1818800017971238</v>
      </c>
      <c r="F8" s="36">
        <v>3.9782022641397625</v>
      </c>
      <c r="G8" s="37">
        <v>13.160082265936886</v>
      </c>
      <c r="H8" s="38">
        <v>0.15830865543365477</v>
      </c>
      <c r="I8" s="92">
        <v>1.5295442924340677E-3</v>
      </c>
      <c r="J8" s="39">
        <v>1.8075080001831043E-2</v>
      </c>
      <c r="K8" s="38">
        <v>9.0007565031746921</v>
      </c>
      <c r="L8" s="37">
        <v>4.0002766311987665</v>
      </c>
      <c r="M8" s="38">
        <v>0.69231086561710042</v>
      </c>
      <c r="N8" s="37">
        <v>0.30768913438289969</v>
      </c>
      <c r="O8" s="39">
        <v>4.092831510601787</v>
      </c>
      <c r="P8" s="38">
        <v>0</v>
      </c>
      <c r="Q8" s="36">
        <v>0</v>
      </c>
      <c r="R8" s="37">
        <v>0</v>
      </c>
      <c r="S8" s="38">
        <v>0.11876055885113068</v>
      </c>
      <c r="T8" s="36">
        <v>9.0007565031746921</v>
      </c>
      <c r="U8" s="37">
        <v>4.0002766311987665</v>
      </c>
    </row>
    <row r="9" spans="1:21">
      <c r="A9" s="4">
        <v>41976</v>
      </c>
      <c r="B9" s="35">
        <v>0.37190883724975587</v>
      </c>
      <c r="C9" s="36">
        <v>0</v>
      </c>
      <c r="D9" s="37">
        <v>0.37190883724975587</v>
      </c>
      <c r="E9" s="38">
        <v>10.168061818730777</v>
      </c>
      <c r="F9" s="36">
        <v>3.9773101227588055</v>
      </c>
      <c r="G9" s="37">
        <v>14.145371941489582</v>
      </c>
      <c r="H9" s="38">
        <v>0.24136588701629641</v>
      </c>
      <c r="I9" s="92">
        <v>2.0836735467949768E-3</v>
      </c>
      <c r="J9" s="39">
        <v>1.8020449786376964E-2</v>
      </c>
      <c r="K9" s="38">
        <v>8.9994433672791025</v>
      </c>
      <c r="L9" s="37">
        <v>3.9999355249404993</v>
      </c>
      <c r="M9" s="38">
        <v>0.69229795068635602</v>
      </c>
      <c r="N9" s="37">
        <v>0.30770204931364403</v>
      </c>
      <c r="O9" s="39">
        <v>4.0959509285306188</v>
      </c>
      <c r="P9" s="38">
        <v>0</v>
      </c>
      <c r="Q9" s="36">
        <v>0</v>
      </c>
      <c r="R9" s="37">
        <v>0</v>
      </c>
      <c r="S9" s="38">
        <v>0.12330448252971138</v>
      </c>
      <c r="T9" s="36">
        <v>8.9994433672791025</v>
      </c>
      <c r="U9" s="37">
        <v>3.9999355249404993</v>
      </c>
    </row>
    <row r="10" spans="1:21">
      <c r="A10" s="4">
        <v>41977</v>
      </c>
      <c r="B10" s="35">
        <v>0.36065104293823241</v>
      </c>
      <c r="C10" s="36">
        <v>0</v>
      </c>
      <c r="D10" s="37">
        <v>0.36065104293823241</v>
      </c>
      <c r="E10" s="38">
        <v>9.4001466910044407</v>
      </c>
      <c r="F10" s="36">
        <v>4.0002903189867052</v>
      </c>
      <c r="G10" s="37">
        <v>13.400437009991146</v>
      </c>
      <c r="H10" s="38">
        <v>0.32365957586669925</v>
      </c>
      <c r="I10" s="92">
        <v>2.3921766252499072E-3</v>
      </c>
      <c r="J10" s="39">
        <v>1.802272957865397E-2</v>
      </c>
      <c r="K10" s="38">
        <v>8.7763468299847975</v>
      </c>
      <c r="L10" s="37">
        <v>3.8501380942087566</v>
      </c>
      <c r="M10" s="38">
        <v>0.69507443145704595</v>
      </c>
      <c r="N10" s="37">
        <v>0.30492556854295394</v>
      </c>
      <c r="O10" s="39">
        <v>4.0839919817914021</v>
      </c>
      <c r="P10" s="38">
        <v>0.41225987866210939</v>
      </c>
      <c r="Q10" s="36">
        <v>0.4241766899774409</v>
      </c>
      <c r="R10" s="37">
        <v>0</v>
      </c>
      <c r="S10" s="38">
        <v>0.11196087563424051</v>
      </c>
      <c r="T10" s="36">
        <v>8.4897955292111806</v>
      </c>
      <c r="U10" s="37">
        <v>3.7244295163202636</v>
      </c>
    </row>
    <row r="11" spans="1:21">
      <c r="A11" s="4">
        <v>41978</v>
      </c>
      <c r="B11" s="35">
        <v>0.36105666545104981</v>
      </c>
      <c r="C11" s="36">
        <v>0</v>
      </c>
      <c r="D11" s="37">
        <v>0.36105666545104981</v>
      </c>
      <c r="E11" s="38">
        <v>9.7460066070862812</v>
      </c>
      <c r="F11" s="36">
        <v>3.9806973651598425</v>
      </c>
      <c r="G11" s="37">
        <v>13.726703972246124</v>
      </c>
      <c r="H11" s="38">
        <v>0.32486859862136841</v>
      </c>
      <c r="I11" s="92">
        <v>1.502549658223521E-3</v>
      </c>
      <c r="J11" s="39">
        <v>1.8050556233215342E-2</v>
      </c>
      <c r="K11" s="38">
        <v>9.0999653576589701</v>
      </c>
      <c r="L11" s="37">
        <v>3.9994894264346978</v>
      </c>
      <c r="M11" s="38">
        <v>0.69468275646928634</v>
      </c>
      <c r="N11" s="37">
        <v>0.3053172435307136</v>
      </c>
      <c r="O11" s="39">
        <v>4.075801801031286</v>
      </c>
      <c r="P11" s="38">
        <v>0.29000946374511721</v>
      </c>
      <c r="Q11" s="36">
        <v>0.2516128270026684</v>
      </c>
      <c r="R11" s="37">
        <v>0</v>
      </c>
      <c r="S11" s="38">
        <v>0.15031862942980467</v>
      </c>
      <c r="T11" s="36">
        <v>8.8985007839823318</v>
      </c>
      <c r="U11" s="37">
        <v>3.9109445363662183</v>
      </c>
    </row>
    <row r="12" spans="1:21">
      <c r="A12" s="4">
        <v>41979</v>
      </c>
      <c r="B12" s="35">
        <v>0.3616006371612549</v>
      </c>
      <c r="C12" s="36">
        <v>0</v>
      </c>
      <c r="D12" s="37">
        <v>0.3616006371612549</v>
      </c>
      <c r="E12" s="38">
        <v>9.8033252071872443</v>
      </c>
      <c r="F12" s="36">
        <v>3.9793370344429948</v>
      </c>
      <c r="G12" s="37">
        <v>13.78266224163024</v>
      </c>
      <c r="H12" s="38">
        <v>0.32370498838996886</v>
      </c>
      <c r="I12" s="92">
        <v>1.7526739215564448E-3</v>
      </c>
      <c r="J12" s="39">
        <v>1.8055327226257308E-2</v>
      </c>
      <c r="K12" s="38">
        <v>9.3490597841694907</v>
      </c>
      <c r="L12" s="37">
        <v>4.0008032555609931</v>
      </c>
      <c r="M12" s="38">
        <v>0.70031128831402878</v>
      </c>
      <c r="N12" s="37">
        <v>0.29968871168597128</v>
      </c>
      <c r="O12" s="39">
        <v>4.0701849810266895</v>
      </c>
      <c r="P12" s="38">
        <v>0</v>
      </c>
      <c r="Q12" s="36">
        <v>0</v>
      </c>
      <c r="R12" s="37">
        <v>0</v>
      </c>
      <c r="S12" s="38">
        <v>0.22720089560234058</v>
      </c>
      <c r="T12" s="36">
        <v>9.3490597841694907</v>
      </c>
      <c r="U12" s="37">
        <v>4.0008032555609931</v>
      </c>
    </row>
    <row r="13" spans="1:21">
      <c r="A13" s="4">
        <v>41980</v>
      </c>
      <c r="B13" s="35">
        <v>0.36211447746276854</v>
      </c>
      <c r="C13" s="36">
        <v>0</v>
      </c>
      <c r="D13" s="37">
        <v>0.36211447746276854</v>
      </c>
      <c r="E13" s="38">
        <v>9.7991070107188136</v>
      </c>
      <c r="F13" s="36">
        <v>3.9809043298711493</v>
      </c>
      <c r="G13" s="37">
        <v>13.780011340589963</v>
      </c>
      <c r="H13" s="38">
        <v>0.32596401682662968</v>
      </c>
      <c r="I13" s="92">
        <v>2.7672155190357007E-3</v>
      </c>
      <c r="J13" s="39">
        <v>1.8046043399556511E-2</v>
      </c>
      <c r="K13" s="38">
        <v>9.3495440154961358</v>
      </c>
      <c r="L13" s="37">
        <v>4.0007941150816526</v>
      </c>
      <c r="M13" s="38">
        <v>0.70032263782756321</v>
      </c>
      <c r="N13" s="37">
        <v>0.29967736217243679</v>
      </c>
      <c r="O13" s="39">
        <v>4.0682583079844816</v>
      </c>
      <c r="P13" s="38">
        <v>0</v>
      </c>
      <c r="Q13" s="36">
        <v>0</v>
      </c>
      <c r="R13" s="37">
        <v>0</v>
      </c>
      <c r="S13" s="38">
        <v>0.22118998429737502</v>
      </c>
      <c r="T13" s="36">
        <v>9.3495440154961358</v>
      </c>
      <c r="U13" s="37">
        <v>4.0007941150816526</v>
      </c>
    </row>
    <row r="14" spans="1:21">
      <c r="A14" s="4">
        <v>41981</v>
      </c>
      <c r="B14" s="35">
        <v>0.36179977230834959</v>
      </c>
      <c r="C14" s="36">
        <v>0</v>
      </c>
      <c r="D14" s="37">
        <v>0.36179977230834959</v>
      </c>
      <c r="E14" s="38">
        <v>9.7983065831377605</v>
      </c>
      <c r="F14" s="36">
        <v>3.9790851213288816</v>
      </c>
      <c r="G14" s="37">
        <v>13.777391704466641</v>
      </c>
      <c r="H14" s="38">
        <v>0.32549300500869749</v>
      </c>
      <c r="I14" s="37">
        <v>1.6146544037699351E-3</v>
      </c>
      <c r="J14" s="39">
        <v>1.8042325822957325E-2</v>
      </c>
      <c r="K14" s="38">
        <v>9.3493799269460816</v>
      </c>
      <c r="L14" s="37">
        <v>4.000007321090302</v>
      </c>
      <c r="M14" s="38">
        <v>0.70036023026609862</v>
      </c>
      <c r="N14" s="37">
        <v>0.29963976973390144</v>
      </c>
      <c r="O14" s="39">
        <v>4.0653647984919532</v>
      </c>
      <c r="P14" s="38">
        <v>0</v>
      </c>
      <c r="Q14" s="36">
        <v>0</v>
      </c>
      <c r="R14" s="37">
        <v>0</v>
      </c>
      <c r="S14" s="38">
        <v>0.21925928558530927</v>
      </c>
      <c r="T14" s="36">
        <v>9.3493799269460816</v>
      </c>
      <c r="U14" s="37">
        <v>4.000007321090302</v>
      </c>
    </row>
    <row r="15" spans="1:21">
      <c r="A15" s="4">
        <v>41982</v>
      </c>
      <c r="B15" s="35">
        <v>0.36191209375</v>
      </c>
      <c r="C15" s="36">
        <v>0</v>
      </c>
      <c r="D15" s="37">
        <v>0.36191209375</v>
      </c>
      <c r="E15" s="38">
        <v>9.7986379681283324</v>
      </c>
      <c r="F15" s="36">
        <v>3.9773041677961984</v>
      </c>
      <c r="G15" s="37">
        <v>13.775942135924531</v>
      </c>
      <c r="H15" s="38">
        <v>0.32464666265678405</v>
      </c>
      <c r="I15" s="37">
        <v>1.6530332097846913E-3</v>
      </c>
      <c r="J15" s="39">
        <v>1.8049300117492683E-2</v>
      </c>
      <c r="K15" s="38">
        <v>9.348879864395947</v>
      </c>
      <c r="L15" s="37">
        <v>3.9994151916426968</v>
      </c>
      <c r="M15" s="38">
        <v>0.70038007289677051</v>
      </c>
      <c r="N15" s="37">
        <v>0.29961992710322943</v>
      </c>
      <c r="O15" s="39">
        <v>4.1112355918323278</v>
      </c>
      <c r="P15" s="38">
        <v>0</v>
      </c>
      <c r="Q15" s="36">
        <v>0</v>
      </c>
      <c r="R15" s="37">
        <v>0</v>
      </c>
      <c r="S15" s="38">
        <v>0.22375131195098596</v>
      </c>
      <c r="T15" s="36">
        <v>9.348879864395947</v>
      </c>
      <c r="U15" s="37">
        <v>3.9994151916426968</v>
      </c>
    </row>
    <row r="16" spans="1:21">
      <c r="A16" s="4">
        <v>41983</v>
      </c>
      <c r="B16" s="35">
        <v>0.36214494586181639</v>
      </c>
      <c r="C16" s="36">
        <v>0</v>
      </c>
      <c r="D16" s="37">
        <v>0.36214494586181639</v>
      </c>
      <c r="E16" s="38">
        <v>9.7992441816766291</v>
      </c>
      <c r="F16" s="36">
        <v>3.9821223439851994</v>
      </c>
      <c r="G16" s="37">
        <v>13.781366525661829</v>
      </c>
      <c r="H16" s="38">
        <v>0.32568768564224249</v>
      </c>
      <c r="I16" s="37">
        <v>2.6468520955767161E-3</v>
      </c>
      <c r="J16" s="39">
        <v>1.8025795276387525E-2</v>
      </c>
      <c r="K16" s="38">
        <v>9.3505902759518627</v>
      </c>
      <c r="L16" s="37">
        <v>3.8250566273291318</v>
      </c>
      <c r="M16" s="38">
        <v>0.7096873758527471</v>
      </c>
      <c r="N16" s="37">
        <v>0.2903126241472529</v>
      </c>
      <c r="O16" s="39">
        <v>4.1204741999942769</v>
      </c>
      <c r="P16" s="38">
        <v>0.28145129770660399</v>
      </c>
      <c r="Q16" s="36">
        <v>0.17103644337824828</v>
      </c>
      <c r="R16" s="37">
        <v>0</v>
      </c>
      <c r="S16" s="38">
        <v>0.21191289697257432</v>
      </c>
      <c r="T16" s="36">
        <v>9.1508478430521123</v>
      </c>
      <c r="U16" s="37">
        <v>3.7433477625222777</v>
      </c>
    </row>
    <row r="17" spans="1:21">
      <c r="A17" s="4">
        <v>41984</v>
      </c>
      <c r="B17" s="35">
        <v>0.36213450427246091</v>
      </c>
      <c r="C17" s="36">
        <v>0</v>
      </c>
      <c r="D17" s="37">
        <v>0.36213450427246091</v>
      </c>
      <c r="E17" s="38">
        <v>9.8031052267292154</v>
      </c>
      <c r="F17" s="36">
        <v>3.9796030893308316</v>
      </c>
      <c r="G17" s="37">
        <v>13.782708316060047</v>
      </c>
      <c r="H17" s="38">
        <v>0.32442251994514465</v>
      </c>
      <c r="I17" s="37">
        <v>1.9451245138560772E-3</v>
      </c>
      <c r="J17" s="39">
        <v>1.8047868613688144E-2</v>
      </c>
      <c r="K17" s="38">
        <v>9.3505996411061592</v>
      </c>
      <c r="L17" s="37">
        <v>3.99986975759637</v>
      </c>
      <c r="M17" s="38">
        <v>0.7003948222236217</v>
      </c>
      <c r="N17" s="37">
        <v>0.29960517777637835</v>
      </c>
      <c r="O17" s="39">
        <v>4.1088624384859047</v>
      </c>
      <c r="P17" s="38">
        <v>0.2746328532714844</v>
      </c>
      <c r="Q17" s="36">
        <v>1.6576243646621706E-3</v>
      </c>
      <c r="R17" s="37">
        <v>0</v>
      </c>
      <c r="S17" s="38">
        <v>0.21830952014847149</v>
      </c>
      <c r="T17" s="36">
        <v>9.1582482126623113</v>
      </c>
      <c r="U17" s="37">
        <v>3.9175883327687329</v>
      </c>
    </row>
    <row r="18" spans="1:21">
      <c r="A18" s="4">
        <v>41985</v>
      </c>
      <c r="B18" s="35">
        <v>0.36277744364929199</v>
      </c>
      <c r="C18" s="36">
        <v>0</v>
      </c>
      <c r="D18" s="37">
        <v>0.36277744364929199</v>
      </c>
      <c r="E18" s="38">
        <v>9.8007743872209705</v>
      </c>
      <c r="F18" s="36">
        <v>3.9815508664214327</v>
      </c>
      <c r="G18" s="37">
        <v>13.782325253642403</v>
      </c>
      <c r="H18" s="38">
        <v>0.3241467301540375</v>
      </c>
      <c r="I18" s="37">
        <v>1.6479336553644388E-3</v>
      </c>
      <c r="J18" s="39">
        <v>1.8052431971740748E-2</v>
      </c>
      <c r="K18" s="38">
        <v>9.351136704658412</v>
      </c>
      <c r="L18" s="37">
        <v>3.9998028779704611</v>
      </c>
      <c r="M18" s="38">
        <v>0.70041038286363977</v>
      </c>
      <c r="N18" s="37">
        <v>0.29958961713636023</v>
      </c>
      <c r="O18" s="39">
        <v>4.103741303760561</v>
      </c>
      <c r="P18" s="38">
        <v>0</v>
      </c>
      <c r="Q18" s="36">
        <v>0</v>
      </c>
      <c r="R18" s="37">
        <v>0</v>
      </c>
      <c r="S18" s="38">
        <v>0.2178270834920859</v>
      </c>
      <c r="T18" s="36">
        <v>9.351136704658412</v>
      </c>
      <c r="U18" s="37">
        <v>3.9998028779704611</v>
      </c>
    </row>
    <row r="19" spans="1:21">
      <c r="A19" s="4">
        <v>41986</v>
      </c>
      <c r="B19" s="35">
        <v>0.36250212170410157</v>
      </c>
      <c r="C19" s="36">
        <v>0</v>
      </c>
      <c r="D19" s="37">
        <v>0.36250212170410157</v>
      </c>
      <c r="E19" s="38">
        <v>9.8003736413490632</v>
      </c>
      <c r="F19" s="36">
        <v>3.981897919860629</v>
      </c>
      <c r="G19" s="37">
        <v>13.782271561209692</v>
      </c>
      <c r="H19" s="38">
        <v>0.32418160717964173</v>
      </c>
      <c r="I19" s="37">
        <v>2.4484285765234383E-3</v>
      </c>
      <c r="J19" s="39">
        <v>1.8064961067199691E-2</v>
      </c>
      <c r="K19" s="38">
        <v>9.3496525876419696</v>
      </c>
      <c r="L19" s="37">
        <v>4.000277296117428</v>
      </c>
      <c r="M19" s="38">
        <v>0.70035218679433753</v>
      </c>
      <c r="N19" s="37">
        <v>0.29964781320566253</v>
      </c>
      <c r="O19" s="39">
        <v>4.1041179192586839</v>
      </c>
      <c r="P19" s="38">
        <v>0</v>
      </c>
      <c r="Q19" s="36">
        <v>0</v>
      </c>
      <c r="R19" s="37">
        <v>0</v>
      </c>
      <c r="S19" s="38">
        <v>0.22108320327482822</v>
      </c>
      <c r="T19" s="36">
        <v>9.3496525876419696</v>
      </c>
      <c r="U19" s="37">
        <v>4.000277296117428</v>
      </c>
    </row>
    <row r="20" spans="1:21">
      <c r="A20" s="4">
        <v>41987</v>
      </c>
      <c r="B20" s="35">
        <v>0.36152650080871584</v>
      </c>
      <c r="C20" s="36">
        <v>0</v>
      </c>
      <c r="D20" s="37">
        <v>0.36152650080871584</v>
      </c>
      <c r="E20" s="38">
        <v>9.7963645147854415</v>
      </c>
      <c r="F20" s="36">
        <v>3.9766661803185261</v>
      </c>
      <c r="G20" s="37">
        <v>13.773030695103968</v>
      </c>
      <c r="H20" s="38">
        <v>0.32550478120040893</v>
      </c>
      <c r="I20" s="37">
        <v>2.3596797294708522E-3</v>
      </c>
      <c r="J20" s="39">
        <v>1.8042763663736978E-2</v>
      </c>
      <c r="K20" s="38">
        <v>9.3501247630129782</v>
      </c>
      <c r="L20" s="37">
        <v>3.9998305303750152</v>
      </c>
      <c r="M20" s="38">
        <v>0.70038622283955787</v>
      </c>
      <c r="N20" s="37">
        <v>0.29961377716044219</v>
      </c>
      <c r="O20" s="39">
        <v>4.0967996031714131</v>
      </c>
      <c r="P20" s="38">
        <v>0</v>
      </c>
      <c r="Q20" s="36">
        <v>0</v>
      </c>
      <c r="R20" s="37">
        <v>0</v>
      </c>
      <c r="S20" s="38">
        <v>0.2190141556817693</v>
      </c>
      <c r="T20" s="36">
        <v>9.3501247630129782</v>
      </c>
      <c r="U20" s="37">
        <v>3.9998305303750152</v>
      </c>
    </row>
    <row r="21" spans="1:21">
      <c r="A21" s="4">
        <v>41988</v>
      </c>
      <c r="B21" s="35">
        <v>0.37590787831115724</v>
      </c>
      <c r="C21" s="36">
        <v>0</v>
      </c>
      <c r="D21" s="37">
        <v>0.37590787831115724</v>
      </c>
      <c r="E21" s="38">
        <v>10.174127392251419</v>
      </c>
      <c r="F21" s="36">
        <v>3.5179681038042063</v>
      </c>
      <c r="G21" s="37">
        <v>13.692095496055625</v>
      </c>
      <c r="H21" s="38">
        <v>0.32312621997833252</v>
      </c>
      <c r="I21" s="37">
        <v>1.5505079450904614E-3</v>
      </c>
      <c r="J21" s="39">
        <v>1.8053207683308911E-2</v>
      </c>
      <c r="K21" s="38">
        <v>9.4223981919620101</v>
      </c>
      <c r="L21" s="37">
        <v>3.5417689737489795</v>
      </c>
      <c r="M21" s="38">
        <v>0.72680320081673833</v>
      </c>
      <c r="N21" s="37">
        <v>0.27319679918326162</v>
      </c>
      <c r="O21" s="39">
        <v>3.7878013511029462</v>
      </c>
      <c r="P21" s="38">
        <v>0.42575295983886718</v>
      </c>
      <c r="Q21" s="36">
        <v>0.29032853748467435</v>
      </c>
      <c r="R21" s="37">
        <v>0</v>
      </c>
      <c r="S21" s="38">
        <v>0.22992386278535015</v>
      </c>
      <c r="T21" s="36">
        <v>9.1129595779939212</v>
      </c>
      <c r="U21" s="37">
        <v>3.4254546278782012</v>
      </c>
    </row>
    <row r="22" spans="1:21">
      <c r="A22" s="4">
        <v>41989</v>
      </c>
      <c r="B22" s="35">
        <v>0.36518035861206055</v>
      </c>
      <c r="C22" s="36">
        <v>0</v>
      </c>
      <c r="D22" s="37">
        <v>0.36518035861206055</v>
      </c>
      <c r="E22" s="38">
        <v>10.985035308193268</v>
      </c>
      <c r="F22" s="36">
        <v>2.5851179246087859</v>
      </c>
      <c r="G22" s="37">
        <v>13.570153232802054</v>
      </c>
      <c r="H22" s="38">
        <v>0.34251918089485167</v>
      </c>
      <c r="I22" s="37">
        <v>1.1788576088157569E-3</v>
      </c>
      <c r="J22" s="39">
        <v>1.8075631788126621E-2</v>
      </c>
      <c r="K22" s="38">
        <v>10.337598466975249</v>
      </c>
      <c r="L22" s="37">
        <v>2.4779388976408701</v>
      </c>
      <c r="M22" s="38">
        <v>0.80664572798308909</v>
      </c>
      <c r="N22" s="37">
        <v>0.19335427201691086</v>
      </c>
      <c r="O22" s="39">
        <v>2.9325898504715822</v>
      </c>
      <c r="P22" s="38">
        <v>0.27977675817871095</v>
      </c>
      <c r="Q22" s="36">
        <v>0.36522170750168337</v>
      </c>
      <c r="R22" s="37">
        <v>0</v>
      </c>
      <c r="S22" s="38">
        <v>0.12586841506148438</v>
      </c>
      <c r="T22" s="36">
        <v>10.111917740201434</v>
      </c>
      <c r="U22" s="37">
        <v>2.4238428662359741</v>
      </c>
    </row>
    <row r="23" spans="1:21">
      <c r="A23" s="4">
        <v>41990</v>
      </c>
      <c r="B23" s="35">
        <v>0.36267796456909179</v>
      </c>
      <c r="C23" s="36">
        <v>0</v>
      </c>
      <c r="D23" s="37">
        <v>0.36267796456909179</v>
      </c>
      <c r="E23" s="38">
        <v>11.861706594227723</v>
      </c>
      <c r="F23" s="36">
        <v>1.0565487899144701</v>
      </c>
      <c r="G23" s="37">
        <v>12.918255384142192</v>
      </c>
      <c r="H23" s="38">
        <v>0.31698380791282654</v>
      </c>
      <c r="I23" s="37">
        <v>1.073504896233324E-3</v>
      </c>
      <c r="J23" s="39">
        <v>1.8073453847757985E-2</v>
      </c>
      <c r="K23" s="38">
        <v>11.499329574233148</v>
      </c>
      <c r="L23" s="37">
        <v>1.0388125340558172</v>
      </c>
      <c r="M23" s="38">
        <v>0.91714780985222222</v>
      </c>
      <c r="N23" s="37">
        <v>8.2852190147777824E-2</v>
      </c>
      <c r="O23" s="39">
        <v>2.0847608817395198</v>
      </c>
      <c r="P23" s="38">
        <v>0.15685367041015624</v>
      </c>
      <c r="Q23" s="36">
        <v>2.2159666223516467E-2</v>
      </c>
      <c r="R23" s="37">
        <v>0</v>
      </c>
      <c r="S23" s="38">
        <v>0.11508900440164282</v>
      </c>
      <c r="T23" s="36">
        <v>11.35547157394919</v>
      </c>
      <c r="U23" s="37">
        <v>1.0258168639296181</v>
      </c>
    </row>
    <row r="24" spans="1:21">
      <c r="A24" s="4">
        <v>41991</v>
      </c>
      <c r="B24" s="35">
        <v>0.36302485728454592</v>
      </c>
      <c r="C24" s="36">
        <v>0</v>
      </c>
      <c r="D24" s="37">
        <v>0.36302485728454592</v>
      </c>
      <c r="E24" s="38">
        <v>11.861948540392227</v>
      </c>
      <c r="F24" s="36">
        <v>1.2400858548845666</v>
      </c>
      <c r="G24" s="37">
        <v>13.102034395276794</v>
      </c>
      <c r="H24" s="38">
        <v>0.31822847261047366</v>
      </c>
      <c r="I24" s="37">
        <v>1.0886312418769231E-3</v>
      </c>
      <c r="J24" s="39">
        <v>1.8113932704162616E-2</v>
      </c>
      <c r="K24" s="38">
        <v>11.498075259798199</v>
      </c>
      <c r="L24" s="37">
        <v>0.72488028925101755</v>
      </c>
      <c r="M24" s="38">
        <v>0.94069517095581645</v>
      </c>
      <c r="N24" s="37">
        <v>5.9304829044183473E-2</v>
      </c>
      <c r="O24" s="39">
        <v>2.0624536760896408</v>
      </c>
      <c r="P24" s="38">
        <v>0</v>
      </c>
      <c r="Q24" s="36">
        <v>0.46328555241537078</v>
      </c>
      <c r="R24" s="37">
        <v>0</v>
      </c>
      <c r="S24" s="38">
        <v>0.10096102990591405</v>
      </c>
      <c r="T24" s="36">
        <v>11.498075259798199</v>
      </c>
      <c r="U24" s="37">
        <v>0.72488028925101755</v>
      </c>
    </row>
    <row r="25" spans="1:21">
      <c r="A25" s="4">
        <v>41992</v>
      </c>
      <c r="B25" s="35">
        <v>0.36288239718627929</v>
      </c>
      <c r="C25" s="36">
        <v>0</v>
      </c>
      <c r="D25" s="37">
        <v>0.36288239718627929</v>
      </c>
      <c r="E25" s="38">
        <v>11.860539475791064</v>
      </c>
      <c r="F25" s="36">
        <v>1.9919169642930656</v>
      </c>
      <c r="G25" s="37">
        <v>13.852456440084129</v>
      </c>
      <c r="H25" s="38">
        <v>0.31525353600692751</v>
      </c>
      <c r="I25" s="37">
        <v>1.3284721403069852E-3</v>
      </c>
      <c r="J25" s="39">
        <v>1.8038490211995436E-2</v>
      </c>
      <c r="K25" s="38">
        <v>11.500086226845243</v>
      </c>
      <c r="L25" s="37">
        <v>1.9998068463570888</v>
      </c>
      <c r="M25" s="38">
        <v>0.8518649862252049</v>
      </c>
      <c r="N25" s="37">
        <v>0.14813501377479513</v>
      </c>
      <c r="O25" s="39">
        <v>2.0792790077738568</v>
      </c>
      <c r="P25" s="38">
        <v>0</v>
      </c>
      <c r="Q25" s="36">
        <v>0</v>
      </c>
      <c r="R25" s="37">
        <v>0</v>
      </c>
      <c r="S25" s="38">
        <v>0.11736713320565428</v>
      </c>
      <c r="T25" s="36">
        <v>11.500086226845243</v>
      </c>
      <c r="U25" s="37">
        <v>1.9998068463570888</v>
      </c>
    </row>
    <row r="26" spans="1:21">
      <c r="A26" s="4">
        <v>41993</v>
      </c>
      <c r="B26" s="35">
        <v>0.36200044395446779</v>
      </c>
      <c r="C26" s="36">
        <v>0</v>
      </c>
      <c r="D26" s="37">
        <v>0.36200044395446779</v>
      </c>
      <c r="E26" s="38">
        <v>11.860628330971466</v>
      </c>
      <c r="F26" s="36">
        <v>1.9893612992982692</v>
      </c>
      <c r="G26" s="37">
        <v>13.849989630269734</v>
      </c>
      <c r="H26" s="38">
        <v>0.31537908242797852</v>
      </c>
      <c r="I26" s="37">
        <v>1.9072711601432965E-3</v>
      </c>
      <c r="J26" s="39">
        <v>1.8017174232991529E-2</v>
      </c>
      <c r="K26" s="38">
        <v>11.496935377932697</v>
      </c>
      <c r="L26" s="37">
        <v>1.99995466021142</v>
      </c>
      <c r="M26" s="38">
        <v>0.85182107473949431</v>
      </c>
      <c r="N26" s="37">
        <v>0.14817892526050561</v>
      </c>
      <c r="O26" s="39">
        <v>2.0767389583509908</v>
      </c>
      <c r="P26" s="38">
        <v>0</v>
      </c>
      <c r="Q26" s="36">
        <v>0</v>
      </c>
      <c r="R26" s="37">
        <v>0</v>
      </c>
      <c r="S26" s="38">
        <v>0.11790144255606094</v>
      </c>
      <c r="T26" s="36">
        <v>11.496935377932697</v>
      </c>
      <c r="U26" s="37">
        <v>1.99995466021142</v>
      </c>
    </row>
    <row r="27" spans="1:21">
      <c r="A27" s="4">
        <v>41994</v>
      </c>
      <c r="B27" s="35">
        <v>0.36189924058532713</v>
      </c>
      <c r="C27" s="36">
        <v>0</v>
      </c>
      <c r="D27" s="37">
        <v>0.36189924058532713</v>
      </c>
      <c r="E27" s="38">
        <v>11.857839042216458</v>
      </c>
      <c r="F27" s="36">
        <v>1.9889336199999335</v>
      </c>
      <c r="G27" s="37">
        <v>13.846772662216392</v>
      </c>
      <c r="H27" s="38">
        <v>0.31755806947708132</v>
      </c>
      <c r="I27" s="37">
        <v>1.3225447945502747E-3</v>
      </c>
      <c r="J27" s="39">
        <v>1.8027970568847675E-2</v>
      </c>
      <c r="K27" s="38">
        <v>11.501108856528518</v>
      </c>
      <c r="L27" s="37">
        <v>1.9999738369725177</v>
      </c>
      <c r="M27" s="38">
        <v>0.85186567015582848</v>
      </c>
      <c r="N27" s="37">
        <v>0.14813432984417149</v>
      </c>
      <c r="O27" s="39">
        <v>2.0737480977119103</v>
      </c>
      <c r="P27" s="38">
        <v>0</v>
      </c>
      <c r="Q27" s="36">
        <v>0</v>
      </c>
      <c r="R27" s="37">
        <v>0</v>
      </c>
      <c r="S27" s="38">
        <v>0.11888249553207864</v>
      </c>
      <c r="T27" s="36">
        <v>11.501108856528518</v>
      </c>
      <c r="U27" s="37">
        <v>1.9999738369725177</v>
      </c>
    </row>
    <row r="28" spans="1:21">
      <c r="A28" s="4">
        <v>41995</v>
      </c>
      <c r="B28" s="35">
        <v>0.36311406179809569</v>
      </c>
      <c r="C28" s="36">
        <v>0</v>
      </c>
      <c r="D28" s="37">
        <v>0.36311406179809569</v>
      </c>
      <c r="E28" s="38">
        <v>11.863295731625639</v>
      </c>
      <c r="F28" s="36">
        <v>1.988439794704828</v>
      </c>
      <c r="G28" s="37">
        <v>13.851735526330467</v>
      </c>
      <c r="H28" s="38">
        <v>0.31717327895355224</v>
      </c>
      <c r="I28" s="37">
        <v>1.2035760439654041E-3</v>
      </c>
      <c r="J28" s="39">
        <v>1.8022394933573421E-2</v>
      </c>
      <c r="K28" s="38">
        <v>11.499202238996357</v>
      </c>
      <c r="L28" s="37">
        <v>2.0002177345549712</v>
      </c>
      <c r="M28" s="38">
        <v>0.85182935722617059</v>
      </c>
      <c r="N28" s="37">
        <v>0.14817064277382938</v>
      </c>
      <c r="O28" s="39">
        <v>2.0595221250038938</v>
      </c>
      <c r="P28" s="38">
        <v>0.41443705957031252</v>
      </c>
      <c r="Q28" s="36">
        <v>0</v>
      </c>
      <c r="R28" s="37">
        <v>0</v>
      </c>
      <c r="S28" s="38">
        <v>0.1151320759619523</v>
      </c>
      <c r="T28" s="36">
        <v>11.146172584931874</v>
      </c>
      <c r="U28" s="37">
        <v>1.9388103290491421</v>
      </c>
    </row>
    <row r="29" spans="1:21">
      <c r="A29" s="4">
        <v>41996</v>
      </c>
      <c r="B29" s="35">
        <v>0.36297194641113284</v>
      </c>
      <c r="C29" s="36">
        <v>0</v>
      </c>
      <c r="D29" s="37">
        <v>0.36297194641113284</v>
      </c>
      <c r="E29" s="38">
        <v>11.870565145115368</v>
      </c>
      <c r="F29" s="36">
        <v>1.9930316808246809</v>
      </c>
      <c r="G29" s="37">
        <v>13.863596825940048</v>
      </c>
      <c r="H29" s="38">
        <v>0.32227823961830138</v>
      </c>
      <c r="I29" s="37">
        <v>1.578908670380013E-3</v>
      </c>
      <c r="J29" s="39">
        <v>1.8010291342671726E-2</v>
      </c>
      <c r="K29" s="38">
        <v>11.499612018968875</v>
      </c>
      <c r="L29" s="37">
        <v>2.0001209783748597</v>
      </c>
      <c r="M29" s="38">
        <v>0.8518399601852561</v>
      </c>
      <c r="N29" s="37">
        <v>0.1481600398147439</v>
      </c>
      <c r="O29" s="39">
        <v>2.0922927840750494</v>
      </c>
      <c r="P29" s="38">
        <v>0.13464275061035155</v>
      </c>
      <c r="Q29" s="36">
        <v>0</v>
      </c>
      <c r="R29" s="37">
        <v>0</v>
      </c>
      <c r="S29" s="38">
        <v>0.11928821629646968</v>
      </c>
      <c r="T29" s="36">
        <v>11.38491794364972</v>
      </c>
      <c r="U29" s="37">
        <v>1.9801723030836633</v>
      </c>
    </row>
    <row r="30" spans="1:21">
      <c r="A30" s="4">
        <v>41997</v>
      </c>
      <c r="B30" s="35">
        <v>0.36291972839355469</v>
      </c>
      <c r="C30" s="36">
        <v>0</v>
      </c>
      <c r="D30" s="37">
        <v>0.36291972839355469</v>
      </c>
      <c r="E30" s="38">
        <v>11.869531959138893</v>
      </c>
      <c r="F30" s="36">
        <v>1.9910255680481863</v>
      </c>
      <c r="G30" s="37">
        <v>13.86055752718708</v>
      </c>
      <c r="H30" s="38">
        <v>0.32170084042549135</v>
      </c>
      <c r="I30" s="37">
        <v>1.2920664768301649E-3</v>
      </c>
      <c r="J30" s="39">
        <v>1.7997900487264011E-2</v>
      </c>
      <c r="K30" s="38">
        <v>11.500308256699686</v>
      </c>
      <c r="L30" s="37">
        <v>1.8944552038151405</v>
      </c>
      <c r="M30" s="38">
        <v>0.85856747605886219</v>
      </c>
      <c r="N30" s="37">
        <v>0.14143252394113776</v>
      </c>
      <c r="O30" s="39">
        <v>2.1047398220136722</v>
      </c>
      <c r="P30" s="38">
        <v>0.16453946203613282</v>
      </c>
      <c r="Q30" s="36">
        <v>0.10549171231236934</v>
      </c>
      <c r="R30" s="37">
        <v>0</v>
      </c>
      <c r="S30" s="38">
        <v>0.11624288322034459</v>
      </c>
      <c r="T30" s="36">
        <v>11.359040026067241</v>
      </c>
      <c r="U30" s="37">
        <v>1.8711839724114532</v>
      </c>
    </row>
    <row r="31" spans="1:21">
      <c r="A31" s="4">
        <v>41998</v>
      </c>
      <c r="B31" s="35">
        <v>0.36259405891418456</v>
      </c>
      <c r="C31" s="36">
        <v>0</v>
      </c>
      <c r="D31" s="37">
        <v>0.36259405891418456</v>
      </c>
      <c r="E31" s="38">
        <v>11.902276955862595</v>
      </c>
      <c r="F31" s="36">
        <v>1.9893230221854241</v>
      </c>
      <c r="G31" s="37">
        <v>13.891599978048019</v>
      </c>
      <c r="H31" s="38">
        <v>0.32280545440101627</v>
      </c>
      <c r="I31" s="37">
        <v>1.0287683172854013E-3</v>
      </c>
      <c r="J31" s="39">
        <v>1.8010746797688815E-2</v>
      </c>
      <c r="K31" s="38">
        <v>11.201264859178451</v>
      </c>
      <c r="L31" s="37">
        <v>1.9995995249308169</v>
      </c>
      <c r="M31" s="38">
        <v>0.84852510663333047</v>
      </c>
      <c r="N31" s="37">
        <v>0.15147489336666953</v>
      </c>
      <c r="O31" s="39">
        <v>2.1002203262650116</v>
      </c>
      <c r="P31" s="38">
        <v>0.28885115585327148</v>
      </c>
      <c r="Q31" s="36">
        <v>0.29567318902524947</v>
      </c>
      <c r="R31" s="37">
        <v>0</v>
      </c>
      <c r="S31" s="38">
        <v>0.13463306872200675</v>
      </c>
      <c r="T31" s="36">
        <v>10.956167401356893</v>
      </c>
      <c r="U31" s="37">
        <v>1.9558458268991035</v>
      </c>
    </row>
    <row r="32" spans="1:21">
      <c r="A32" s="4">
        <v>41999</v>
      </c>
      <c r="B32" s="35">
        <v>0.36513430532836916</v>
      </c>
      <c r="C32" s="36">
        <v>0</v>
      </c>
      <c r="D32" s="37">
        <v>0.36513430532836916</v>
      </c>
      <c r="E32" s="38">
        <v>11.991183659604767</v>
      </c>
      <c r="F32" s="36">
        <v>1.9895731079321599</v>
      </c>
      <c r="G32" s="37">
        <v>13.980756767536926</v>
      </c>
      <c r="H32" s="38">
        <v>0.32390732868957517</v>
      </c>
      <c r="I32" s="37">
        <v>1.2884635361337569E-3</v>
      </c>
      <c r="J32" s="39">
        <v>1.8001666381835923E-2</v>
      </c>
      <c r="K32" s="38">
        <v>11.220754966180108</v>
      </c>
      <c r="L32" s="37">
        <v>2.0000911110924373</v>
      </c>
      <c r="M32" s="38">
        <v>0.84871685976809619</v>
      </c>
      <c r="N32" s="37">
        <v>0.15128314023190376</v>
      </c>
      <c r="O32" s="39">
        <v>2.0972415123098078</v>
      </c>
      <c r="P32" s="38">
        <v>0.30782203222656251</v>
      </c>
      <c r="Q32" s="36">
        <v>0.27575124209931856</v>
      </c>
      <c r="R32" s="37">
        <v>0</v>
      </c>
      <c r="S32" s="38">
        <v>0.24054223231228633</v>
      </c>
      <c r="T32" s="36">
        <v>10.959501217621346</v>
      </c>
      <c r="U32" s="37">
        <v>1.9535228274246366</v>
      </c>
    </row>
    <row r="33" spans="1:21">
      <c r="A33" s="4">
        <v>42000</v>
      </c>
      <c r="B33" s="35">
        <v>0.35689599293518065</v>
      </c>
      <c r="C33" s="36">
        <v>0</v>
      </c>
      <c r="D33" s="37">
        <v>0.35689599293518065</v>
      </c>
      <c r="E33" s="38">
        <v>11.223746504235015</v>
      </c>
      <c r="F33" s="36">
        <v>1.9898231625522298</v>
      </c>
      <c r="G33" s="37">
        <v>13.213569666787244</v>
      </c>
      <c r="H33" s="38">
        <v>0.32429724222755429</v>
      </c>
      <c r="I33" s="37">
        <v>1.6166059572696686E-3</v>
      </c>
      <c r="J33" s="39">
        <v>1.8005542733256011E-2</v>
      </c>
      <c r="K33" s="38">
        <v>10.74090826688461</v>
      </c>
      <c r="L33" s="37">
        <v>1.9999239044115555</v>
      </c>
      <c r="M33" s="38">
        <v>0.84303035488394651</v>
      </c>
      <c r="N33" s="37">
        <v>0.15696964511605344</v>
      </c>
      <c r="O33" s="39">
        <v>2.0935475011699087</v>
      </c>
      <c r="P33" s="38">
        <v>0</v>
      </c>
      <c r="Q33" s="36">
        <v>0</v>
      </c>
      <c r="R33" s="37">
        <v>0</v>
      </c>
      <c r="S33" s="38">
        <v>0.21851160580411211</v>
      </c>
      <c r="T33" s="36">
        <v>10.74090826688461</v>
      </c>
      <c r="U33" s="37">
        <v>1.9999239044115555</v>
      </c>
    </row>
    <row r="34" spans="1:21">
      <c r="A34" s="4">
        <v>42001</v>
      </c>
      <c r="B34" s="35">
        <v>0.35376452879333498</v>
      </c>
      <c r="C34" s="36">
        <v>0</v>
      </c>
      <c r="D34" s="37">
        <v>0.35376452879333498</v>
      </c>
      <c r="E34" s="38">
        <v>10.973822561689232</v>
      </c>
      <c r="F34" s="36">
        <v>2.0061481222409032</v>
      </c>
      <c r="G34" s="37">
        <v>12.979970683930135</v>
      </c>
      <c r="H34" s="38">
        <v>0.29875557313537598</v>
      </c>
      <c r="I34" s="37">
        <v>3.3365329742431639E-5</v>
      </c>
      <c r="J34" s="39">
        <v>1.8033953037516308E-2</v>
      </c>
      <c r="K34" s="38">
        <v>10.6097838556278</v>
      </c>
      <c r="L34" s="37">
        <v>1.9910703361480688</v>
      </c>
      <c r="M34" s="38">
        <v>0.84198925677216629</v>
      </c>
      <c r="N34" s="37">
        <v>0.15801074322783371</v>
      </c>
      <c r="O34" s="39">
        <v>2.0854435234067346</v>
      </c>
      <c r="P34" s="38">
        <v>0</v>
      </c>
      <c r="Q34" s="36">
        <v>0</v>
      </c>
      <c r="R34" s="37">
        <v>0</v>
      </c>
      <c r="S34" s="38">
        <v>-1.063715974042978E-2</v>
      </c>
      <c r="T34" s="36">
        <v>10.6097838556278</v>
      </c>
      <c r="U34" s="37">
        <v>1.9910703361480688</v>
      </c>
    </row>
    <row r="35" spans="1:21">
      <c r="A35" s="4">
        <v>42002</v>
      </c>
      <c r="B35" s="35">
        <v>0.3541540554046631</v>
      </c>
      <c r="C35" s="36">
        <v>0</v>
      </c>
      <c r="D35" s="37">
        <v>0.3541540554046631</v>
      </c>
      <c r="E35" s="38">
        <v>10.98429401566035</v>
      </c>
      <c r="F35" s="36">
        <v>1.9887786784691179</v>
      </c>
      <c r="G35" s="37">
        <v>12.973072694129467</v>
      </c>
      <c r="H35" s="38">
        <v>0.32637277834892275</v>
      </c>
      <c r="I35" s="37">
        <v>1.017131355337333E-3</v>
      </c>
      <c r="J35" s="39">
        <v>1.7990782025655093E-2</v>
      </c>
      <c r="K35" s="38">
        <v>10.498504342438048</v>
      </c>
      <c r="L35" s="37">
        <v>2.0001468457972948</v>
      </c>
      <c r="M35" s="38">
        <v>0.83997098441470386</v>
      </c>
      <c r="N35" s="37">
        <v>0.16002901558529622</v>
      </c>
      <c r="O35" s="39">
        <v>2.0861547052508911</v>
      </c>
      <c r="P35" s="38">
        <v>0</v>
      </c>
      <c r="Q35" s="36">
        <v>0</v>
      </c>
      <c r="R35" s="37">
        <v>0</v>
      </c>
      <c r="S35" s="38">
        <v>0.21992711131355591</v>
      </c>
      <c r="T35" s="36">
        <v>10.498504342438048</v>
      </c>
      <c r="U35" s="37">
        <v>2.0001468457972948</v>
      </c>
    </row>
    <row r="36" spans="1:21">
      <c r="A36" s="4">
        <v>42003</v>
      </c>
      <c r="B36" s="35">
        <v>0.35472696005249021</v>
      </c>
      <c r="C36" s="36">
        <v>0</v>
      </c>
      <c r="D36" s="37">
        <v>0.35472696005249021</v>
      </c>
      <c r="E36" s="38">
        <v>10.988880552852949</v>
      </c>
      <c r="F36" s="36">
        <v>1.9976283813133333</v>
      </c>
      <c r="G36" s="37">
        <v>12.986508934166283</v>
      </c>
      <c r="H36" s="38">
        <v>0.33031959318923954</v>
      </c>
      <c r="I36" s="37">
        <v>1.6305059471591376E-3</v>
      </c>
      <c r="J36" s="39">
        <v>1.7981014792378746E-2</v>
      </c>
      <c r="K36" s="38">
        <v>10.500887156310988</v>
      </c>
      <c r="L36" s="37">
        <v>1.8597494599673356</v>
      </c>
      <c r="M36" s="38">
        <v>0.84954258282149142</v>
      </c>
      <c r="N36" s="37">
        <v>0.15045741717850852</v>
      </c>
      <c r="O36" s="39">
        <v>2.0740343571204742</v>
      </c>
      <c r="P36" s="38">
        <v>0.28540629382324217</v>
      </c>
      <c r="Q36" s="36">
        <v>0.13846196288190366</v>
      </c>
      <c r="R36" s="37">
        <v>0</v>
      </c>
      <c r="S36" s="38">
        <v>0.23782549483107829</v>
      </c>
      <c r="T36" s="36">
        <v>10.258422356302882</v>
      </c>
      <c r="U36" s="37">
        <v>1.8168079661522001</v>
      </c>
    </row>
    <row r="37" spans="1:21" ht="15.75" thickBot="1">
      <c r="A37" s="5">
        <v>42004</v>
      </c>
      <c r="B37" s="40">
        <v>0.35821439828491208</v>
      </c>
      <c r="C37" s="41">
        <v>0</v>
      </c>
      <c r="D37" s="42">
        <v>0.35821439828491208</v>
      </c>
      <c r="E37" s="43">
        <v>11.110968752560714</v>
      </c>
      <c r="F37" s="41">
        <v>1.9877445920186094</v>
      </c>
      <c r="G37" s="42">
        <v>13.098713344579323</v>
      </c>
      <c r="H37" s="43">
        <v>0.44841013420677189</v>
      </c>
      <c r="I37" s="42">
        <v>1.2498558550088201E-3</v>
      </c>
      <c r="J37" s="44">
        <v>1.7994496529642755E-2</v>
      </c>
      <c r="K37" s="43">
        <v>10.500943114117945</v>
      </c>
      <c r="L37" s="42">
        <v>1.9996657286278308</v>
      </c>
      <c r="M37" s="43">
        <v>0.84003453321489574</v>
      </c>
      <c r="N37" s="42">
        <v>0.15996546678510434</v>
      </c>
      <c r="O37" s="44">
        <v>2.0592211516206582</v>
      </c>
      <c r="P37" s="43">
        <v>0</v>
      </c>
      <c r="Q37" s="41">
        <v>0</v>
      </c>
      <c r="R37" s="42">
        <v>0</v>
      </c>
      <c r="S37" s="43">
        <v>0.22874362749321087</v>
      </c>
      <c r="T37" s="41">
        <v>10.500943114117945</v>
      </c>
      <c r="U37" s="42">
        <v>1.9996657286278308</v>
      </c>
    </row>
    <row r="38" spans="1:21" ht="15.75" thickTop="1">
      <c r="A38" s="26" t="s">
        <v>30</v>
      </c>
      <c r="B38" s="45">
        <f>IF(SUM(B7:B37)&gt;0, AVERAGE(B7:B37), "")</f>
        <v>0.36153989354041327</v>
      </c>
      <c r="C38" s="45" t="str">
        <f t="shared" ref="C38:U38" si="0">IF(SUM(C7:C37)&gt;0, AVERAGE(C7:C37), "")</f>
        <v/>
      </c>
      <c r="D38" s="45">
        <f t="shared" si="0"/>
        <v>0.36153989354041327</v>
      </c>
      <c r="E38" s="45">
        <f t="shared" si="0"/>
        <v>10.681241380778278</v>
      </c>
      <c r="F38" s="45">
        <f t="shared" si="0"/>
        <v>2.9039817820277807</v>
      </c>
      <c r="G38" s="45">
        <f t="shared" si="0"/>
        <v>13.585223162806061</v>
      </c>
      <c r="H38" s="45">
        <f t="shared" si="0"/>
        <v>0.31337840032029918</v>
      </c>
      <c r="I38" s="45">
        <f t="shared" si="0"/>
        <v>1.5946694392943318E-3</v>
      </c>
      <c r="J38" s="45">
        <f t="shared" si="0"/>
        <v>1.8038606356450569E-2</v>
      </c>
      <c r="K38" s="45">
        <f t="shared" si="0"/>
        <v>10.195267734425771</v>
      </c>
      <c r="L38" s="45">
        <f t="shared" si="0"/>
        <v>2.8775505626017939</v>
      </c>
      <c r="M38" s="45">
        <f t="shared" si="0"/>
        <v>0.7806503716530232</v>
      </c>
      <c r="N38" s="45">
        <f t="shared" si="0"/>
        <v>0.21934962834697699</v>
      </c>
      <c r="O38" s="45">
        <f t="shared" si="0"/>
        <v>3.0723950872181782</v>
      </c>
      <c r="P38" s="45">
        <f t="shared" si="0"/>
        <v>0.12849240816793134</v>
      </c>
      <c r="Q38" s="45">
        <f t="shared" si="0"/>
        <v>9.0479263053777612E-2</v>
      </c>
      <c r="R38" s="45" t="str">
        <f t="shared" si="0"/>
        <v/>
      </c>
      <c r="S38" s="45">
        <f t="shared" si="0"/>
        <v>0.16578413891335705</v>
      </c>
      <c r="T38" s="45">
        <f t="shared" si="0"/>
        <v>10.095215449874383</v>
      </c>
      <c r="U38" s="46">
        <f t="shared" si="0"/>
        <v>2.8491104389852531</v>
      </c>
    </row>
    <row r="39" spans="1:21" ht="15.75" thickBot="1">
      <c r="A39" s="27" t="s">
        <v>29</v>
      </c>
      <c r="B39" s="28">
        <f>SUM(B7:B37)</f>
        <v>11.207736699752811</v>
      </c>
      <c r="C39" s="28">
        <f t="shared" ref="C39:U39" si="1">SUM(C7:C37)</f>
        <v>0</v>
      </c>
      <c r="D39" s="28">
        <f t="shared" si="1"/>
        <v>11.207736699752811</v>
      </c>
      <c r="E39" s="28">
        <f t="shared" si="1"/>
        <v>331.11848280412664</v>
      </c>
      <c r="F39" s="28">
        <f t="shared" si="1"/>
        <v>90.023435242861197</v>
      </c>
      <c r="G39" s="28">
        <f t="shared" si="1"/>
        <v>421.14191804698788</v>
      </c>
      <c r="H39" s="28">
        <f t="shared" si="1"/>
        <v>9.7147304099292739</v>
      </c>
      <c r="I39" s="28">
        <f t="shared" si="1"/>
        <v>4.9434752618124286E-2</v>
      </c>
      <c r="J39" s="28">
        <f t="shared" si="1"/>
        <v>0.55919679704996761</v>
      </c>
      <c r="K39" s="28">
        <f t="shared" si="1"/>
        <v>316.05329976719889</v>
      </c>
      <c r="L39" s="28">
        <f t="shared" si="1"/>
        <v>89.204067440655606</v>
      </c>
      <c r="M39" s="28">
        <f t="shared" si="1"/>
        <v>24.200161521243718</v>
      </c>
      <c r="N39" s="28">
        <f t="shared" si="1"/>
        <v>6.7998384787562864</v>
      </c>
      <c r="O39" s="28">
        <f t="shared" si="1"/>
        <v>95.24424770376352</v>
      </c>
      <c r="P39" s="28">
        <f t="shared" si="1"/>
        <v>3.9832646532058718</v>
      </c>
      <c r="Q39" s="28">
        <f t="shared" si="1"/>
        <v>2.8048571546671059</v>
      </c>
      <c r="R39" s="28">
        <f t="shared" si="1"/>
        <v>0</v>
      </c>
      <c r="S39" s="28">
        <f t="shared" si="1"/>
        <v>5.139308306314069</v>
      </c>
      <c r="T39" s="28">
        <f t="shared" si="1"/>
        <v>312.95167894610586</v>
      </c>
      <c r="U39" s="29">
        <f t="shared" si="1"/>
        <v>88.322423608542849</v>
      </c>
    </row>
    <row r="40" spans="1:21" ht="15.75" thickTop="1"/>
  </sheetData>
  <sheetProtection password="9DFB" sheet="1" objects="1" scenarios="1"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Z299"/>
  <sheetViews>
    <sheetView zoomScaleNormal="100" workbookViewId="0">
      <selection activeCell="U39" sqref="U39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>
        <v>41640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41640</v>
      </c>
      <c r="B7" s="30">
        <v>0.43186038977050784</v>
      </c>
      <c r="C7" s="31">
        <v>0</v>
      </c>
      <c r="D7" s="32">
        <v>0.43186038977050784</v>
      </c>
      <c r="E7" s="33">
        <v>12.760315924369431</v>
      </c>
      <c r="F7" s="31">
        <v>0</v>
      </c>
      <c r="G7" s="32">
        <v>12.760315924369431</v>
      </c>
      <c r="H7" s="33">
        <v>0.17635376575279238</v>
      </c>
      <c r="I7" s="32">
        <v>-1.8703400731086731E-4</v>
      </c>
      <c r="J7" s="34">
        <v>1.3395142274983719E-2</v>
      </c>
      <c r="K7" s="33">
        <v>12.5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0.11697808424243128</v>
      </c>
      <c r="T7" s="31">
        <v>12.5</v>
      </c>
      <c r="U7" s="32">
        <v>0</v>
      </c>
    </row>
    <row r="8" spans="1:21">
      <c r="A8" s="4">
        <v>41641</v>
      </c>
      <c r="B8" s="35">
        <v>0.43191586444091795</v>
      </c>
      <c r="C8" s="36">
        <v>0</v>
      </c>
      <c r="D8" s="37">
        <v>0.43191586444091795</v>
      </c>
      <c r="E8" s="38">
        <v>12.762005115803333</v>
      </c>
      <c r="F8" s="36">
        <v>0</v>
      </c>
      <c r="G8" s="37">
        <v>12.762005115803333</v>
      </c>
      <c r="H8" s="38">
        <v>0.17791173715019226</v>
      </c>
      <c r="I8" s="37">
        <v>-1.8703400731086731E-4</v>
      </c>
      <c r="J8" s="39">
        <v>1.3371905643208809E-2</v>
      </c>
      <c r="K8" s="38">
        <v>12.5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0.11323947258429534</v>
      </c>
      <c r="T8" s="36">
        <v>12.5</v>
      </c>
      <c r="U8" s="37">
        <v>0</v>
      </c>
    </row>
    <row r="9" spans="1:21">
      <c r="A9" s="4">
        <v>41642</v>
      </c>
      <c r="B9" s="35">
        <v>0.43225077694702146</v>
      </c>
      <c r="C9" s="36">
        <v>0</v>
      </c>
      <c r="D9" s="37">
        <v>0.43225077694702146</v>
      </c>
      <c r="E9" s="38">
        <v>12.761180434651799</v>
      </c>
      <c r="F9" s="36">
        <v>0</v>
      </c>
      <c r="G9" s="37">
        <v>12.761180434651799</v>
      </c>
      <c r="H9" s="38">
        <v>0.17506355469131471</v>
      </c>
      <c r="I9" s="37">
        <v>-1.8703400731086731E-4</v>
      </c>
      <c r="J9" s="39">
        <v>1.3355563671366366E-2</v>
      </c>
      <c r="K9" s="38">
        <v>12.5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0.1150237346519134</v>
      </c>
      <c r="T9" s="36">
        <v>12.5</v>
      </c>
      <c r="U9" s="37">
        <v>0</v>
      </c>
    </row>
    <row r="10" spans="1:21">
      <c r="A10" s="4">
        <v>41643</v>
      </c>
      <c r="B10" s="35">
        <v>0.43703023672485353</v>
      </c>
      <c r="C10" s="36">
        <v>0</v>
      </c>
      <c r="D10" s="37">
        <v>0.43703023672485353</v>
      </c>
      <c r="E10" s="38">
        <v>13.107344397972666</v>
      </c>
      <c r="F10" s="36">
        <v>0</v>
      </c>
      <c r="G10" s="37">
        <v>13.107344397972666</v>
      </c>
      <c r="H10" s="38">
        <v>0.17442004086303711</v>
      </c>
      <c r="I10" s="37">
        <v>-1.8703400731086731E-4</v>
      </c>
      <c r="J10" s="39">
        <v>1.3339390096537252E-2</v>
      </c>
      <c r="K10" s="38">
        <v>12.53</v>
      </c>
      <c r="L10" s="37">
        <v>0</v>
      </c>
      <c r="M10" s="38">
        <v>1</v>
      </c>
      <c r="N10" s="37">
        <v>0</v>
      </c>
      <c r="O10" s="39">
        <v>0</v>
      </c>
      <c r="P10" s="38">
        <v>0.28607491772460936</v>
      </c>
      <c r="Q10" s="36">
        <v>0.30839751253668318</v>
      </c>
      <c r="R10" s="37">
        <v>0</v>
      </c>
      <c r="S10" s="38">
        <v>0.11852895825210652</v>
      </c>
      <c r="T10" s="36">
        <v>12.23</v>
      </c>
      <c r="U10" s="37">
        <v>0</v>
      </c>
    </row>
    <row r="11" spans="1:21">
      <c r="A11" s="4">
        <v>41644</v>
      </c>
      <c r="B11" s="35">
        <v>0.43633747445678711</v>
      </c>
      <c r="C11" s="36">
        <v>0</v>
      </c>
      <c r="D11" s="37">
        <v>0.43633747445678711</v>
      </c>
      <c r="E11" s="38">
        <v>13.21348041510708</v>
      </c>
      <c r="F11" s="36">
        <v>0</v>
      </c>
      <c r="G11" s="37">
        <v>13.21348041510708</v>
      </c>
      <c r="H11" s="38">
        <v>0.17604685424995423</v>
      </c>
      <c r="I11" s="37">
        <v>-1.8703400731086731E-4</v>
      </c>
      <c r="J11" s="39">
        <v>1.3324368229166664E-2</v>
      </c>
      <c r="K11" s="38">
        <v>12.66</v>
      </c>
      <c r="L11" s="37">
        <v>0</v>
      </c>
      <c r="M11" s="38">
        <v>1</v>
      </c>
      <c r="N11" s="37">
        <v>0</v>
      </c>
      <c r="O11" s="39">
        <v>0</v>
      </c>
      <c r="P11" s="38">
        <v>0.2794819394378662</v>
      </c>
      <c r="Q11" s="36">
        <v>0.28620061393060681</v>
      </c>
      <c r="R11" s="37">
        <v>0</v>
      </c>
      <c r="S11" s="38">
        <v>0.11672529150262179</v>
      </c>
      <c r="T11" s="36">
        <v>12.38</v>
      </c>
      <c r="U11" s="37">
        <v>0</v>
      </c>
    </row>
    <row r="12" spans="1:21">
      <c r="A12" s="4">
        <v>41645</v>
      </c>
      <c r="B12" s="35">
        <v>0.41725761288452151</v>
      </c>
      <c r="C12" s="36">
        <v>0</v>
      </c>
      <c r="D12" s="37">
        <v>0.41725761288452151</v>
      </c>
      <c r="E12" s="38">
        <v>13.012894461865516</v>
      </c>
      <c r="F12" s="36">
        <v>0</v>
      </c>
      <c r="G12" s="37">
        <v>13.012894461865516</v>
      </c>
      <c r="H12" s="38">
        <v>0.17961672090530395</v>
      </c>
      <c r="I12" s="37">
        <v>-1.8703400731086731E-4</v>
      </c>
      <c r="J12" s="39">
        <v>1.3310808553568537E-2</v>
      </c>
      <c r="K12" s="38">
        <v>12.75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0.11882264505601725</v>
      </c>
      <c r="T12" s="36">
        <v>12.75</v>
      </c>
      <c r="U12" s="37">
        <v>0</v>
      </c>
    </row>
    <row r="13" spans="1:21">
      <c r="A13" s="4">
        <v>41646</v>
      </c>
      <c r="B13" s="35">
        <v>0.41390663775634767</v>
      </c>
      <c r="C13" s="36">
        <v>0</v>
      </c>
      <c r="D13" s="37">
        <v>0.41390663775634767</v>
      </c>
      <c r="E13" s="38">
        <v>13.015424038719164</v>
      </c>
      <c r="F13" s="36">
        <v>0</v>
      </c>
      <c r="G13" s="37">
        <v>13.015424038719164</v>
      </c>
      <c r="H13" s="38">
        <v>0.1771250017299652</v>
      </c>
      <c r="I13" s="37">
        <v>-1.8703400731086731E-4</v>
      </c>
      <c r="J13" s="39">
        <v>1.3297562272135448E-2</v>
      </c>
      <c r="K13" s="38">
        <v>12.75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0.11826290083507551</v>
      </c>
      <c r="T13" s="36">
        <v>12.75</v>
      </c>
      <c r="U13" s="37">
        <v>0</v>
      </c>
    </row>
    <row r="14" spans="1:21">
      <c r="A14" s="4">
        <v>41647</v>
      </c>
      <c r="B14" s="35">
        <v>0.414395481842041</v>
      </c>
      <c r="C14" s="36">
        <v>0</v>
      </c>
      <c r="D14" s="37">
        <v>0.414395481842041</v>
      </c>
      <c r="E14" s="38">
        <v>13.010881536604051</v>
      </c>
      <c r="F14" s="36">
        <v>1.9415343718528751E-3</v>
      </c>
      <c r="G14" s="37">
        <v>13.012823070975903</v>
      </c>
      <c r="H14" s="38">
        <v>0.17597624443817139</v>
      </c>
      <c r="I14" s="37">
        <v>-1.8703400731086731E-4</v>
      </c>
      <c r="J14" s="39">
        <v>1.328281133524576E-2</v>
      </c>
      <c r="K14" s="38">
        <v>12.75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0.12173562364780111</v>
      </c>
      <c r="T14" s="36">
        <v>12.75</v>
      </c>
      <c r="U14" s="37">
        <v>0</v>
      </c>
    </row>
    <row r="15" spans="1:21">
      <c r="A15" s="4">
        <v>41648</v>
      </c>
      <c r="B15" s="35">
        <v>0.41522212982177736</v>
      </c>
      <c r="C15" s="36">
        <v>0</v>
      </c>
      <c r="D15" s="37">
        <v>0.41522212982177736</v>
      </c>
      <c r="E15" s="38">
        <v>13.010042073896557</v>
      </c>
      <c r="F15" s="36">
        <v>0</v>
      </c>
      <c r="G15" s="37">
        <v>13.010042073896557</v>
      </c>
      <c r="H15" s="38">
        <v>0.17557675138282774</v>
      </c>
      <c r="I15" s="37">
        <v>-1.8703400731086731E-4</v>
      </c>
      <c r="J15" s="39">
        <v>1.3280809767150886E-2</v>
      </c>
      <c r="K15" s="38">
        <v>12.75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0.12114528300202565</v>
      </c>
      <c r="T15" s="36">
        <v>12.75</v>
      </c>
      <c r="U15" s="37">
        <v>0</v>
      </c>
    </row>
    <row r="16" spans="1:21">
      <c r="A16" s="4">
        <v>41649</v>
      </c>
      <c r="B16" s="35">
        <v>0.42003550128173828</v>
      </c>
      <c r="C16" s="36">
        <v>0</v>
      </c>
      <c r="D16" s="37">
        <v>0.42003550128173828</v>
      </c>
      <c r="E16" s="38">
        <v>13.389896652828959</v>
      </c>
      <c r="F16" s="36">
        <v>0</v>
      </c>
      <c r="G16" s="37">
        <v>13.389896652828959</v>
      </c>
      <c r="H16" s="38">
        <v>0.17150365025329589</v>
      </c>
      <c r="I16" s="37">
        <v>9.6218563811119651E-2</v>
      </c>
      <c r="J16" s="39">
        <v>1.3256710189310711E-2</v>
      </c>
      <c r="K16" s="38">
        <v>12.77</v>
      </c>
      <c r="L16" s="37">
        <v>0</v>
      </c>
      <c r="M16" s="38">
        <v>1</v>
      </c>
      <c r="N16" s="37">
        <v>0</v>
      </c>
      <c r="O16" s="39">
        <v>0</v>
      </c>
      <c r="P16" s="38">
        <v>0.12584348144531249</v>
      </c>
      <c r="Q16" s="36">
        <v>0.31834575606050491</v>
      </c>
      <c r="R16" s="37">
        <v>0</v>
      </c>
      <c r="S16" s="38">
        <v>0.15553560362257457</v>
      </c>
      <c r="T16" s="36">
        <v>12.65</v>
      </c>
      <c r="U16" s="37">
        <v>0</v>
      </c>
    </row>
    <row r="17" spans="1:21">
      <c r="A17" s="4">
        <v>41650</v>
      </c>
      <c r="B17" s="35">
        <v>0.4125045036315918</v>
      </c>
      <c r="C17" s="36">
        <v>0</v>
      </c>
      <c r="D17" s="37">
        <v>0.4125045036315918</v>
      </c>
      <c r="E17" s="38">
        <v>13.502715250111633</v>
      </c>
      <c r="F17" s="36">
        <v>0</v>
      </c>
      <c r="G17" s="37">
        <v>13.502715250111633</v>
      </c>
      <c r="H17" s="38">
        <v>0.1740652327156067</v>
      </c>
      <c r="I17" s="37">
        <v>-3.487884521484375E-4</v>
      </c>
      <c r="J17" s="39">
        <v>1.3240796938578258E-2</v>
      </c>
      <c r="K17" s="38">
        <v>12.79</v>
      </c>
      <c r="L17" s="37">
        <v>0</v>
      </c>
      <c r="M17" s="38">
        <v>1</v>
      </c>
      <c r="N17" s="37">
        <v>0</v>
      </c>
      <c r="O17" s="39">
        <v>0</v>
      </c>
      <c r="P17" s="38">
        <v>0.43565542367744448</v>
      </c>
      <c r="Q17" s="36">
        <v>0.31305782112224578</v>
      </c>
      <c r="R17" s="37">
        <v>0</v>
      </c>
      <c r="S17" s="38">
        <v>0.25843607547139058</v>
      </c>
      <c r="T17" s="36">
        <v>12.35</v>
      </c>
      <c r="U17" s="37">
        <v>0</v>
      </c>
    </row>
    <row r="18" spans="1:21">
      <c r="A18" s="4">
        <v>41651</v>
      </c>
      <c r="B18" s="35">
        <v>0.40183315097045896</v>
      </c>
      <c r="C18" s="36">
        <v>0</v>
      </c>
      <c r="D18" s="37">
        <v>0.40183315097045896</v>
      </c>
      <c r="E18" s="38">
        <v>13.158832764609636</v>
      </c>
      <c r="F18" s="36">
        <v>0</v>
      </c>
      <c r="G18" s="37">
        <v>13.158832764609636</v>
      </c>
      <c r="H18" s="38">
        <v>0.17335781950569151</v>
      </c>
      <c r="I18" s="37">
        <v>-3.487884521484375E-4</v>
      </c>
      <c r="J18" s="39">
        <v>1.3247913983154315E-2</v>
      </c>
      <c r="K18" s="38">
        <v>12.749325582950991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0.26556808858812175</v>
      </c>
      <c r="T18" s="36">
        <v>12.749325582950991</v>
      </c>
      <c r="U18" s="37">
        <v>0</v>
      </c>
    </row>
    <row r="19" spans="1:21">
      <c r="A19" s="4">
        <v>41652</v>
      </c>
      <c r="B19" s="35">
        <v>0.40506460601806643</v>
      </c>
      <c r="C19" s="36">
        <v>0</v>
      </c>
      <c r="D19" s="37">
        <v>0.40506460601806643</v>
      </c>
      <c r="E19" s="38">
        <v>13.26287597583207</v>
      </c>
      <c r="F19" s="36">
        <v>0</v>
      </c>
      <c r="G19" s="37">
        <v>13.26287597583207</v>
      </c>
      <c r="H19" s="38">
        <v>0.1738640200481415</v>
      </c>
      <c r="I19" s="37">
        <v>-3.487884521484375E-4</v>
      </c>
      <c r="J19" s="39">
        <v>1.3242961643473317E-2</v>
      </c>
      <c r="K19" s="38">
        <v>12.85577722035101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0.2661295502491825</v>
      </c>
      <c r="T19" s="36">
        <v>12.85577722035101</v>
      </c>
      <c r="U19" s="37">
        <v>0</v>
      </c>
    </row>
    <row r="20" spans="1:21">
      <c r="A20" s="4">
        <v>41653</v>
      </c>
      <c r="B20" s="35">
        <v>0.4100634142456055</v>
      </c>
      <c r="C20" s="36">
        <v>0</v>
      </c>
      <c r="D20" s="37">
        <v>0.4100634142456055</v>
      </c>
      <c r="E20" s="38">
        <v>13.411963642136188</v>
      </c>
      <c r="F20" s="36">
        <v>0</v>
      </c>
      <c r="G20" s="37">
        <v>13.411963642136188</v>
      </c>
      <c r="H20" s="38">
        <v>0.1746868744277954</v>
      </c>
      <c r="I20" s="37">
        <v>-3.487884521484375E-4</v>
      </c>
      <c r="J20" s="39">
        <v>1.3244845275878882E-2</v>
      </c>
      <c r="K20" s="38">
        <v>13.001262110276921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0.26726794858388025</v>
      </c>
      <c r="T20" s="36">
        <v>13.001262110276921</v>
      </c>
      <c r="U20" s="37">
        <v>0</v>
      </c>
    </row>
    <row r="21" spans="1:21">
      <c r="A21" s="4">
        <v>41654</v>
      </c>
      <c r="B21" s="35">
        <v>0.40997437841796874</v>
      </c>
      <c r="C21" s="36">
        <v>0</v>
      </c>
      <c r="D21" s="37">
        <v>0.40997437841796874</v>
      </c>
      <c r="E21" s="38">
        <v>13.410985536202825</v>
      </c>
      <c r="F21" s="36">
        <v>1.2366637913417816E-3</v>
      </c>
      <c r="G21" s="37">
        <v>13.412222199994167</v>
      </c>
      <c r="H21" s="38">
        <v>0.17498623979377748</v>
      </c>
      <c r="I21" s="37">
        <v>-3.487884521484375E-4</v>
      </c>
      <c r="J21" s="39">
        <v>1.3223842468261731E-2</v>
      </c>
      <c r="K21" s="38">
        <v>13.00024105017259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0.26307191280977094</v>
      </c>
      <c r="T21" s="36">
        <v>13.00024105017259</v>
      </c>
      <c r="U21" s="37">
        <v>0</v>
      </c>
    </row>
    <row r="22" spans="1:21">
      <c r="A22" s="4">
        <v>41655</v>
      </c>
      <c r="B22" s="35">
        <v>0.39392461724853517</v>
      </c>
      <c r="C22" s="36">
        <v>0</v>
      </c>
      <c r="D22" s="37">
        <v>0.39392461724853517</v>
      </c>
      <c r="E22" s="38">
        <v>13.632180763730842</v>
      </c>
      <c r="F22" s="36">
        <v>1.7847311184310914E-3</v>
      </c>
      <c r="G22" s="37">
        <v>13.633965494849273</v>
      </c>
      <c r="H22" s="38">
        <v>0.14666569563484191</v>
      </c>
      <c r="I22" s="37">
        <v>-3.487884521484375E-4</v>
      </c>
      <c r="J22" s="39">
        <v>1.3227588734944675E-2</v>
      </c>
      <c r="K22" s="38">
        <v>12.97</v>
      </c>
      <c r="L22" s="37">
        <v>0</v>
      </c>
      <c r="M22" s="38">
        <v>1</v>
      </c>
      <c r="N22" s="37">
        <v>0</v>
      </c>
      <c r="O22" s="39">
        <v>0</v>
      </c>
      <c r="P22" s="38">
        <v>0.13767068811035157</v>
      </c>
      <c r="Q22" s="36">
        <v>0.27700961930986406</v>
      </c>
      <c r="R22" s="37">
        <v>0</v>
      </c>
      <c r="S22" s="38">
        <v>0.26624515285669226</v>
      </c>
      <c r="T22" s="36">
        <v>12.83</v>
      </c>
      <c r="U22" s="37">
        <v>0</v>
      </c>
    </row>
    <row r="23" spans="1:21">
      <c r="A23" s="4">
        <v>41656</v>
      </c>
      <c r="B23" s="35">
        <v>0.37124809346008303</v>
      </c>
      <c r="C23" s="36">
        <v>0</v>
      </c>
      <c r="D23" s="37">
        <v>0.37124809346008303</v>
      </c>
      <c r="E23" s="38">
        <v>13.003896171329115</v>
      </c>
      <c r="F23" s="36">
        <v>0</v>
      </c>
      <c r="G23" s="37">
        <v>13.003896171329115</v>
      </c>
      <c r="H23" s="38">
        <v>0.12633241027259828</v>
      </c>
      <c r="I23" s="37">
        <v>-3.487884521484375E-4</v>
      </c>
      <c r="J23" s="39">
        <v>1.3268761600748731E-2</v>
      </c>
      <c r="K23" s="38">
        <v>12.5</v>
      </c>
      <c r="L23" s="37">
        <v>0</v>
      </c>
      <c r="M23" s="38">
        <v>1</v>
      </c>
      <c r="N23" s="37">
        <v>0</v>
      </c>
      <c r="O23" s="39">
        <v>0</v>
      </c>
      <c r="P23" s="38">
        <v>0.28748502954101562</v>
      </c>
      <c r="Q23" s="36">
        <v>0.28472509193171031</v>
      </c>
      <c r="R23" s="37">
        <v>0</v>
      </c>
      <c r="S23" s="38">
        <v>0.13205866426845247</v>
      </c>
      <c r="T23" s="36">
        <v>12.21</v>
      </c>
      <c r="U23" s="37">
        <v>0</v>
      </c>
    </row>
    <row r="24" spans="1:21">
      <c r="A24" s="4">
        <v>41657</v>
      </c>
      <c r="B24" s="35">
        <v>0.37026870761108399</v>
      </c>
      <c r="C24" s="36">
        <v>0</v>
      </c>
      <c r="D24" s="37">
        <v>0.37026870761108399</v>
      </c>
      <c r="E24" s="38">
        <v>12.717666877430512</v>
      </c>
      <c r="F24" s="36">
        <v>0</v>
      </c>
      <c r="G24" s="37">
        <v>12.717666877430512</v>
      </c>
      <c r="H24" s="38">
        <v>0.12735302594566345</v>
      </c>
      <c r="I24" s="37">
        <v>-3.487884521484375E-4</v>
      </c>
      <c r="J24" s="39">
        <v>1.3315625442504891E-2</v>
      </c>
      <c r="K24" s="38">
        <v>12.5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0.12107027794195346</v>
      </c>
      <c r="T24" s="36">
        <v>12.5</v>
      </c>
      <c r="U24" s="37">
        <v>0</v>
      </c>
    </row>
    <row r="25" spans="1:21">
      <c r="A25" s="4">
        <v>41658</v>
      </c>
      <c r="B25" s="35">
        <v>0.36944599484252932</v>
      </c>
      <c r="C25" s="36">
        <v>0</v>
      </c>
      <c r="D25" s="37">
        <v>0.36944599484252932</v>
      </c>
      <c r="E25" s="38">
        <v>12.716082937091507</v>
      </c>
      <c r="F25" s="36">
        <v>0</v>
      </c>
      <c r="G25" s="37">
        <v>12.716082937091507</v>
      </c>
      <c r="H25" s="38">
        <v>0.12931552651405334</v>
      </c>
      <c r="I25" s="37">
        <v>-3.487884521484375E-4</v>
      </c>
      <c r="J25" s="39">
        <v>1.3315674247741688E-2</v>
      </c>
      <c r="K25" s="38">
        <v>12.5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0.11682834379961626</v>
      </c>
      <c r="T25" s="36">
        <v>12.5</v>
      </c>
      <c r="U25" s="37">
        <v>0</v>
      </c>
    </row>
    <row r="26" spans="1:21">
      <c r="A26" s="4">
        <v>41659</v>
      </c>
      <c r="B26" s="35">
        <v>0.3418340136566162</v>
      </c>
      <c r="C26" s="36">
        <v>0</v>
      </c>
      <c r="D26" s="37">
        <v>0.3418340136566162</v>
      </c>
      <c r="E26" s="38">
        <v>12.713030005490555</v>
      </c>
      <c r="F26" s="36">
        <v>0</v>
      </c>
      <c r="G26" s="37">
        <v>12.713030005490555</v>
      </c>
      <c r="H26" s="38">
        <v>0.12833194642257689</v>
      </c>
      <c r="I26" s="37">
        <v>-3.487884521484375E-4</v>
      </c>
      <c r="J26" s="39">
        <v>1.3313745660400377E-2</v>
      </c>
      <c r="K26" s="38">
        <v>12.5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0.11643859069160811</v>
      </c>
      <c r="T26" s="36">
        <v>12.5</v>
      </c>
      <c r="U26" s="37">
        <v>0</v>
      </c>
    </row>
    <row r="27" spans="1:21">
      <c r="A27" s="4">
        <v>41660</v>
      </c>
      <c r="B27" s="35">
        <v>0.31667871018981936</v>
      </c>
      <c r="C27" s="36">
        <v>0</v>
      </c>
      <c r="D27" s="37">
        <v>0.31667871018981936</v>
      </c>
      <c r="E27" s="38">
        <v>12.717547467258999</v>
      </c>
      <c r="F27" s="36">
        <v>0</v>
      </c>
      <c r="G27" s="37">
        <v>12.717547467258999</v>
      </c>
      <c r="H27" s="38">
        <v>0.1284198920249939</v>
      </c>
      <c r="I27" s="37">
        <v>-3.487884521484375E-4</v>
      </c>
      <c r="J27" s="39">
        <v>1.3302753055318207E-2</v>
      </c>
      <c r="K27" s="38">
        <v>12.5</v>
      </c>
      <c r="L27" s="37">
        <v>0</v>
      </c>
      <c r="M27" s="38">
        <v>1</v>
      </c>
      <c r="N27" s="37">
        <v>0</v>
      </c>
      <c r="O27" s="39">
        <v>0</v>
      </c>
      <c r="P27" s="38">
        <v>0.16553843066406251</v>
      </c>
      <c r="Q27" s="36">
        <v>0</v>
      </c>
      <c r="R27" s="37">
        <v>0</v>
      </c>
      <c r="S27" s="38">
        <v>0.12360978906630216</v>
      </c>
      <c r="T27" s="36">
        <v>12.33</v>
      </c>
      <c r="U27" s="37">
        <v>0</v>
      </c>
    </row>
    <row r="28" spans="1:21">
      <c r="A28" s="4">
        <v>41661</v>
      </c>
      <c r="B28" s="35">
        <v>0.31570737814331057</v>
      </c>
      <c r="C28" s="36">
        <v>0</v>
      </c>
      <c r="D28" s="37">
        <v>0.31570737814331057</v>
      </c>
      <c r="E28" s="38">
        <v>12.713538132733715</v>
      </c>
      <c r="F28" s="36">
        <v>0</v>
      </c>
      <c r="G28" s="37">
        <v>12.713538132733715</v>
      </c>
      <c r="H28" s="38">
        <v>0.12593351658630372</v>
      </c>
      <c r="I28" s="37">
        <v>-3.487884521484375E-4</v>
      </c>
      <c r="J28" s="39">
        <v>1.3310505284627282E-2</v>
      </c>
      <c r="K28" s="38">
        <v>12.5</v>
      </c>
      <c r="L28" s="37">
        <v>0</v>
      </c>
      <c r="M28" s="38">
        <v>1</v>
      </c>
      <c r="N28" s="37">
        <v>0</v>
      </c>
      <c r="O28" s="39">
        <v>0</v>
      </c>
      <c r="P28" s="38">
        <v>0.13573064733886719</v>
      </c>
      <c r="Q28" s="36">
        <v>0</v>
      </c>
      <c r="R28" s="37">
        <v>0</v>
      </c>
      <c r="S28" s="38">
        <v>0.12366383409154302</v>
      </c>
      <c r="T28" s="36">
        <v>12.36</v>
      </c>
      <c r="U28" s="37">
        <v>0</v>
      </c>
    </row>
    <row r="29" spans="1:21">
      <c r="A29" s="4">
        <v>41662</v>
      </c>
      <c r="B29" s="35">
        <v>0.32526801658630372</v>
      </c>
      <c r="C29" s="36">
        <v>0</v>
      </c>
      <c r="D29" s="37">
        <v>0.32526801658630372</v>
      </c>
      <c r="E29" s="38">
        <v>13.013519784510326</v>
      </c>
      <c r="F29" s="36">
        <v>0</v>
      </c>
      <c r="G29" s="37">
        <v>13.013519784510326</v>
      </c>
      <c r="H29" s="38">
        <v>0.13079258748245237</v>
      </c>
      <c r="I29" s="37">
        <v>-3.487884521484375E-4</v>
      </c>
      <c r="J29" s="39">
        <v>1.3307398494466159E-2</v>
      </c>
      <c r="K29" s="38">
        <v>12.5</v>
      </c>
      <c r="L29" s="37">
        <v>0</v>
      </c>
      <c r="M29" s="38">
        <v>1</v>
      </c>
      <c r="N29" s="37">
        <v>0</v>
      </c>
      <c r="O29" s="39">
        <v>0</v>
      </c>
      <c r="P29" s="38">
        <v>0.14324575891113281</v>
      </c>
      <c r="Q29" s="36">
        <v>0.28190637676620489</v>
      </c>
      <c r="R29" s="37">
        <v>0</v>
      </c>
      <c r="S29" s="38">
        <v>0.13207684573182021</v>
      </c>
      <c r="T29" s="36">
        <v>12.36</v>
      </c>
      <c r="U29" s="37">
        <v>0</v>
      </c>
    </row>
    <row r="30" spans="1:21">
      <c r="A30" s="4">
        <v>41663</v>
      </c>
      <c r="B30" s="35">
        <v>0.32961120747375489</v>
      </c>
      <c r="C30" s="36">
        <v>0</v>
      </c>
      <c r="D30" s="37">
        <v>0.32961120747375489</v>
      </c>
      <c r="E30" s="38">
        <v>12.956946363966205</v>
      </c>
      <c r="F30" s="36">
        <v>0</v>
      </c>
      <c r="G30" s="37">
        <v>12.956946363966205</v>
      </c>
      <c r="H30" s="38">
        <v>0.12701129629325866</v>
      </c>
      <c r="I30" s="37">
        <v>-3.487884521484375E-4</v>
      </c>
      <c r="J30" s="39">
        <v>1.3312112631734206E-2</v>
      </c>
      <c r="K30" s="38">
        <v>12.47</v>
      </c>
      <c r="L30" s="37">
        <v>0</v>
      </c>
      <c r="M30" s="38">
        <v>1</v>
      </c>
      <c r="N30" s="37">
        <v>0</v>
      </c>
      <c r="O30" s="39">
        <v>0</v>
      </c>
      <c r="P30" s="38">
        <v>0.26518764440917969</v>
      </c>
      <c r="Q30" s="36">
        <v>0.27724147873515126</v>
      </c>
      <c r="R30" s="37">
        <v>0</v>
      </c>
      <c r="S30" s="38">
        <v>0.11864808921265713</v>
      </c>
      <c r="T30" s="36">
        <v>12.2</v>
      </c>
      <c r="U30" s="37">
        <v>0</v>
      </c>
    </row>
    <row r="31" spans="1:21">
      <c r="A31" s="4">
        <v>41664</v>
      </c>
      <c r="B31" s="35">
        <v>0.31721291954040526</v>
      </c>
      <c r="C31" s="36">
        <v>0</v>
      </c>
      <c r="D31" s="37">
        <v>0.31721291954040526</v>
      </c>
      <c r="E31" s="38">
        <v>12.723684380668928</v>
      </c>
      <c r="F31" s="36">
        <v>0</v>
      </c>
      <c r="G31" s="37">
        <v>12.723684380668928</v>
      </c>
      <c r="H31" s="38">
        <v>0.12618120766639709</v>
      </c>
      <c r="I31" s="37">
        <v>-3.487884521484375E-4</v>
      </c>
      <c r="J31" s="39">
        <v>1.3328395950825985E-2</v>
      </c>
      <c r="K31" s="38">
        <v>12.5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0.11613300372825464</v>
      </c>
      <c r="T31" s="36">
        <v>12.5</v>
      </c>
      <c r="U31" s="37">
        <v>0</v>
      </c>
    </row>
    <row r="32" spans="1:21">
      <c r="A32" s="4">
        <v>41665</v>
      </c>
      <c r="B32" s="35">
        <v>0.31745109170532226</v>
      </c>
      <c r="C32" s="36">
        <v>0</v>
      </c>
      <c r="D32" s="37">
        <v>0.31745109170532226</v>
      </c>
      <c r="E32" s="38">
        <v>12.71054986151394</v>
      </c>
      <c r="F32" s="36">
        <v>0</v>
      </c>
      <c r="G32" s="37">
        <v>12.71054986151394</v>
      </c>
      <c r="H32" s="38">
        <v>0.12662869373130797</v>
      </c>
      <c r="I32" s="37">
        <v>-3.487884521484375E-4</v>
      </c>
      <c r="J32" s="39">
        <v>1.3334943060302721E-2</v>
      </c>
      <c r="K32" s="38">
        <v>12.5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0.11939682482188907</v>
      </c>
      <c r="T32" s="36">
        <v>12.5</v>
      </c>
      <c r="U32" s="37">
        <v>0</v>
      </c>
    </row>
    <row r="33" spans="1:21">
      <c r="A33" s="4">
        <v>41666</v>
      </c>
      <c r="B33" s="35">
        <v>0.34031339604187011</v>
      </c>
      <c r="C33" s="36">
        <v>0</v>
      </c>
      <c r="D33" s="37">
        <v>0.34031339604187011</v>
      </c>
      <c r="E33" s="38">
        <v>12.713976028853564</v>
      </c>
      <c r="F33" s="36">
        <v>0</v>
      </c>
      <c r="G33" s="37">
        <v>12.713976028853564</v>
      </c>
      <c r="H33" s="38">
        <v>0.12661429194641113</v>
      </c>
      <c r="I33" s="37">
        <v>-3.487884521484375E-4</v>
      </c>
      <c r="J33" s="39">
        <v>1.3341250216674814E-2</v>
      </c>
      <c r="K33" s="38">
        <v>12.5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0.11706929443538883</v>
      </c>
      <c r="T33" s="36">
        <v>12.5</v>
      </c>
      <c r="U33" s="37">
        <v>0</v>
      </c>
    </row>
    <row r="34" spans="1:21">
      <c r="A34" s="4">
        <v>41667</v>
      </c>
      <c r="B34" s="35">
        <v>0.34704905702209471</v>
      </c>
      <c r="C34" s="36">
        <v>0</v>
      </c>
      <c r="D34" s="37">
        <v>0.34704905702209471</v>
      </c>
      <c r="E34" s="38">
        <v>12.704828994441156</v>
      </c>
      <c r="F34" s="36">
        <v>9.8027952964782725E-4</v>
      </c>
      <c r="G34" s="37">
        <v>12.705809273970804</v>
      </c>
      <c r="H34" s="38">
        <v>0.12591395695877075</v>
      </c>
      <c r="I34" s="37">
        <v>-3.487884521484375E-4</v>
      </c>
      <c r="J34" s="39">
        <v>1.3331814427693708E-2</v>
      </c>
      <c r="K34" s="38">
        <v>12.5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0.12093796865165274</v>
      </c>
      <c r="T34" s="36">
        <v>12.5</v>
      </c>
      <c r="U34" s="37">
        <v>0</v>
      </c>
    </row>
    <row r="35" spans="1:21">
      <c r="A35" s="4">
        <v>41668</v>
      </c>
      <c r="B35" s="35">
        <v>0.35853406477355959</v>
      </c>
      <c r="C35" s="36">
        <v>0</v>
      </c>
      <c r="D35" s="37">
        <v>0.35853406477355959</v>
      </c>
      <c r="E35" s="38">
        <v>13.091851230715013</v>
      </c>
      <c r="F35" s="36">
        <v>0</v>
      </c>
      <c r="G35" s="37">
        <v>13.091851230715013</v>
      </c>
      <c r="H35" s="38">
        <v>0.12406467832183839</v>
      </c>
      <c r="I35" s="37">
        <v>-3.487884521484375E-4</v>
      </c>
      <c r="J35" s="39">
        <v>1.3350262411499019E-2</v>
      </c>
      <c r="K35" s="38">
        <v>12.5</v>
      </c>
      <c r="L35" s="37">
        <v>0</v>
      </c>
      <c r="M35" s="38">
        <v>1</v>
      </c>
      <c r="N35" s="37">
        <v>0</v>
      </c>
      <c r="O35" s="39">
        <v>0</v>
      </c>
      <c r="P35" s="38">
        <v>0.27654292552375792</v>
      </c>
      <c r="Q35" s="36">
        <v>0.30474780251383787</v>
      </c>
      <c r="R35" s="37">
        <v>0</v>
      </c>
      <c r="S35" s="38">
        <v>0.20661994189149091</v>
      </c>
      <c r="T35" s="36">
        <v>12.23</v>
      </c>
      <c r="U35" s="37">
        <v>0</v>
      </c>
    </row>
    <row r="36" spans="1:21">
      <c r="A36" s="4">
        <v>41669</v>
      </c>
      <c r="B36" s="35">
        <v>0.35961070716857912</v>
      </c>
      <c r="C36" s="36">
        <v>0</v>
      </c>
      <c r="D36" s="37">
        <v>0.35961070716857912</v>
      </c>
      <c r="E36" s="38">
        <v>13.17779739453132</v>
      </c>
      <c r="F36" s="36">
        <v>0</v>
      </c>
      <c r="G36" s="37">
        <v>13.17779739453132</v>
      </c>
      <c r="H36" s="38">
        <v>0.12307274728775024</v>
      </c>
      <c r="I36" s="37">
        <v>-3.487884521484375E-4</v>
      </c>
      <c r="J36" s="39">
        <v>1.3375138303629592E-2</v>
      </c>
      <c r="K36" s="38">
        <v>12.54</v>
      </c>
      <c r="L36" s="37">
        <v>0</v>
      </c>
      <c r="M36" s="38">
        <v>1</v>
      </c>
      <c r="N36" s="37">
        <v>0</v>
      </c>
      <c r="O36" s="39">
        <v>0</v>
      </c>
      <c r="P36" s="38">
        <v>0.27836631518554689</v>
      </c>
      <c r="Q36" s="36">
        <v>0.30168787013648996</v>
      </c>
      <c r="R36" s="37">
        <v>0</v>
      </c>
      <c r="S36" s="38">
        <v>0.26477240648055833</v>
      </c>
      <c r="T36" s="36">
        <v>12.27</v>
      </c>
      <c r="U36" s="37">
        <v>0</v>
      </c>
    </row>
    <row r="37" spans="1:21" ht="15.75" thickBot="1">
      <c r="A37" s="5">
        <v>41670</v>
      </c>
      <c r="B37" s="40">
        <v>0.34959923187255859</v>
      </c>
      <c r="C37" s="41">
        <v>0</v>
      </c>
      <c r="D37" s="42">
        <v>0.34959923187255859</v>
      </c>
      <c r="E37" s="43">
        <v>12.831351577243987</v>
      </c>
      <c r="F37" s="41">
        <v>0</v>
      </c>
      <c r="G37" s="42">
        <v>12.831351577243987</v>
      </c>
      <c r="H37" s="43">
        <v>0.12535812811660768</v>
      </c>
      <c r="I37" s="42">
        <v>-3.487884521484375E-4</v>
      </c>
      <c r="J37" s="44">
        <v>1.3364362916564947E-2</v>
      </c>
      <c r="K37" s="43">
        <v>12.498953003611557</v>
      </c>
      <c r="L37" s="42">
        <v>0</v>
      </c>
      <c r="M37" s="43">
        <v>1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0.25936297218693838</v>
      </c>
      <c r="T37" s="41">
        <v>12.498953003611557</v>
      </c>
      <c r="U37" s="42">
        <v>0</v>
      </c>
    </row>
    <row r="38" spans="1:21" ht="15.75" thickTop="1">
      <c r="A38" s="26" t="s">
        <v>30</v>
      </c>
      <c r="B38" s="45">
        <f t="shared" ref="B38:U38" si="0">IF(SUM(B7:B37)&gt;0, AVERAGE(B7:B37), "")</f>
        <v>0.38107772150150415</v>
      </c>
      <c r="C38" s="45" t="str">
        <f t="shared" si="0"/>
        <v/>
      </c>
      <c r="D38" s="45">
        <f t="shared" si="0"/>
        <v>0.38107772150150415</v>
      </c>
      <c r="E38" s="45">
        <f t="shared" si="0"/>
        <v>12.997718909426467</v>
      </c>
      <c r="F38" s="45">
        <f t="shared" si="0"/>
        <v>1.9171641326688952E-4</v>
      </c>
      <c r="G38" s="45">
        <f t="shared" si="0"/>
        <v>12.997910625839737</v>
      </c>
      <c r="H38" s="45">
        <f t="shared" si="0"/>
        <v>0.15092077771334494</v>
      </c>
      <c r="I38" s="45">
        <f t="shared" si="0"/>
        <v>2.8132483951678953E-3</v>
      </c>
      <c r="J38" s="45">
        <f t="shared" si="0"/>
        <v>1.330696015424831E-2</v>
      </c>
      <c r="K38" s="45">
        <f t="shared" si="0"/>
        <v>12.623727708624617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9.0865264579649913E-2</v>
      </c>
      <c r="Q38" s="45">
        <f t="shared" si="0"/>
        <v>9.5268385259461255E-2</v>
      </c>
      <c r="R38" s="45" t="str">
        <f t="shared" si="0"/>
        <v/>
      </c>
      <c r="S38" s="45">
        <f t="shared" si="0"/>
        <v>0.16101300557922665</v>
      </c>
      <c r="T38" s="45">
        <f t="shared" si="0"/>
        <v>12.532437386043972</v>
      </c>
      <c r="U38" s="85" t="str">
        <f t="shared" si="0"/>
        <v/>
      </c>
    </row>
    <row r="39" spans="1:21" ht="15.75" thickBot="1">
      <c r="A39" s="27" t="s">
        <v>29</v>
      </c>
      <c r="B39" s="28">
        <f>SUM(B7:B37)</f>
        <v>11.81340936654663</v>
      </c>
      <c r="C39" s="28">
        <f t="shared" ref="C39:U39" si="1">SUM(C7:C37)</f>
        <v>0</v>
      </c>
      <c r="D39" s="28">
        <f t="shared" si="1"/>
        <v>11.81340936654663</v>
      </c>
      <c r="E39" s="28">
        <f t="shared" si="1"/>
        <v>402.9292861922205</v>
      </c>
      <c r="F39" s="28">
        <f t="shared" si="1"/>
        <v>5.9432088112735754E-3</v>
      </c>
      <c r="G39" s="28">
        <f t="shared" si="1"/>
        <v>402.93522940103185</v>
      </c>
      <c r="H39" s="28">
        <f t="shared" si="1"/>
        <v>4.6785441091136937</v>
      </c>
      <c r="I39" s="28">
        <f t="shared" si="1"/>
        <v>8.7210700250204762E-2</v>
      </c>
      <c r="J39" s="28">
        <f t="shared" si="1"/>
        <v>0.4125157647816976</v>
      </c>
      <c r="K39" s="28">
        <f t="shared" si="1"/>
        <v>391.33555896736311</v>
      </c>
      <c r="L39" s="28">
        <f t="shared" si="1"/>
        <v>0</v>
      </c>
      <c r="M39" s="28">
        <f t="shared" si="1"/>
        <v>31</v>
      </c>
      <c r="N39" s="28">
        <f t="shared" si="1"/>
        <v>0</v>
      </c>
      <c r="O39" s="28">
        <f t="shared" si="1"/>
        <v>0</v>
      </c>
      <c r="P39" s="28">
        <f t="shared" si="1"/>
        <v>2.8168232019691475</v>
      </c>
      <c r="Q39" s="28">
        <f t="shared" si="1"/>
        <v>2.953319943043299</v>
      </c>
      <c r="R39" s="28">
        <f t="shared" si="1"/>
        <v>0</v>
      </c>
      <c r="S39" s="28">
        <f t="shared" si="1"/>
        <v>4.9914031729560264</v>
      </c>
      <c r="T39" s="28">
        <f t="shared" si="1"/>
        <v>388.50555896736313</v>
      </c>
      <c r="U39" s="29">
        <f t="shared" si="1"/>
        <v>0</v>
      </c>
    </row>
    <row r="40" spans="1:21" ht="15.75" thickTop="1"/>
    <row r="299" spans="104:104">
      <c r="CZ299" t="s">
        <v>69</v>
      </c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U40"/>
  <sheetViews>
    <sheetView topLeftCell="E1" zoomScale="90" zoomScaleNormal="90" workbookViewId="0">
      <selection activeCell="E35" sqref="E35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>
        <f>January!$A$4+31</f>
        <v>41671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41671</v>
      </c>
      <c r="B7" s="30">
        <v>0.34912152130126956</v>
      </c>
      <c r="C7" s="31">
        <v>0</v>
      </c>
      <c r="D7" s="32">
        <v>0.34912152130126956</v>
      </c>
      <c r="E7" s="33">
        <v>12.8334763570251</v>
      </c>
      <c r="F7" s="31">
        <v>0</v>
      </c>
      <c r="G7" s="32">
        <v>12.8334763570251</v>
      </c>
      <c r="H7" s="33">
        <v>0.12448963648986816</v>
      </c>
      <c r="I7" s="32">
        <v>-3.487884521484375E-4</v>
      </c>
      <c r="J7" s="34">
        <v>1.3351712874348947E-2</v>
      </c>
      <c r="K7" s="33">
        <v>12.500314084845423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0.255370434630942</v>
      </c>
      <c r="T7" s="31">
        <v>12.500314084845423</v>
      </c>
      <c r="U7" s="32">
        <v>0</v>
      </c>
    </row>
    <row r="8" spans="1:21">
      <c r="A8" s="3">
        <v>41672</v>
      </c>
      <c r="B8" s="35">
        <v>0.34887907131958007</v>
      </c>
      <c r="C8" s="36">
        <v>0</v>
      </c>
      <c r="D8" s="37">
        <v>0.34887907131958007</v>
      </c>
      <c r="E8" s="38">
        <v>12.829600835136745</v>
      </c>
      <c r="F8" s="36">
        <v>0</v>
      </c>
      <c r="G8" s="37">
        <v>12.829600835136745</v>
      </c>
      <c r="H8" s="38">
        <v>0.1246111110496521</v>
      </c>
      <c r="I8" s="37">
        <v>-3.487884521484375E-4</v>
      </c>
      <c r="J8" s="39">
        <v>1.336525539754233E-2</v>
      </c>
      <c r="K8" s="38">
        <v>12.499970528189689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0.25497424135173574</v>
      </c>
      <c r="T8" s="36">
        <v>12.499970528189689</v>
      </c>
      <c r="U8" s="37">
        <v>0</v>
      </c>
    </row>
    <row r="9" spans="1:21">
      <c r="A9" s="3">
        <v>41673</v>
      </c>
      <c r="B9" s="35">
        <v>0.34972079705810549</v>
      </c>
      <c r="C9" s="36">
        <v>0</v>
      </c>
      <c r="D9" s="37">
        <v>0.34972079705810549</v>
      </c>
      <c r="E9" s="38">
        <v>12.827365042425596</v>
      </c>
      <c r="F9" s="36">
        <v>0</v>
      </c>
      <c r="G9" s="37">
        <v>12.827365042425596</v>
      </c>
      <c r="H9" s="38">
        <v>0.12348455133056641</v>
      </c>
      <c r="I9" s="37">
        <v>-3.487884521484375E-4</v>
      </c>
      <c r="J9" s="39">
        <v>1.3371495161437999E-2</v>
      </c>
      <c r="K9" s="38">
        <v>12.499415397591815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0.2514355216283839</v>
      </c>
      <c r="T9" s="36">
        <v>12.499415397591815</v>
      </c>
      <c r="U9" s="37">
        <v>0</v>
      </c>
    </row>
    <row r="10" spans="1:21">
      <c r="A10" s="3">
        <v>41674</v>
      </c>
      <c r="B10" s="35">
        <v>0.34819915458679201</v>
      </c>
      <c r="C10" s="36">
        <v>0</v>
      </c>
      <c r="D10" s="37">
        <v>0.34819915458679201</v>
      </c>
      <c r="E10" s="38">
        <v>13.097378817691705</v>
      </c>
      <c r="F10" s="36">
        <v>0</v>
      </c>
      <c r="G10" s="37">
        <v>13.097378817691705</v>
      </c>
      <c r="H10" s="38">
        <v>0.12617015696525574</v>
      </c>
      <c r="I10" s="37">
        <v>-3.487884521484375E-4</v>
      </c>
      <c r="J10" s="39">
        <v>1.3378172968546553E-2</v>
      </c>
      <c r="K10" s="38">
        <v>12.5</v>
      </c>
      <c r="L10" s="37">
        <v>0</v>
      </c>
      <c r="M10" s="38">
        <v>1</v>
      </c>
      <c r="N10" s="37">
        <v>0</v>
      </c>
      <c r="O10" s="39">
        <v>0</v>
      </c>
      <c r="P10" s="38">
        <v>0.12640444287109376</v>
      </c>
      <c r="Q10" s="36">
        <v>0.28832382938198087</v>
      </c>
      <c r="R10" s="37">
        <v>0</v>
      </c>
      <c r="S10" s="38">
        <v>0.20992261798445</v>
      </c>
      <c r="T10" s="36">
        <v>12.38</v>
      </c>
      <c r="U10" s="37">
        <v>0</v>
      </c>
    </row>
    <row r="11" spans="1:21">
      <c r="A11" s="3">
        <v>41675</v>
      </c>
      <c r="B11" s="35">
        <v>0.34669189514160154</v>
      </c>
      <c r="C11" s="36">
        <v>0</v>
      </c>
      <c r="D11" s="37">
        <v>0.34669189514160154</v>
      </c>
      <c r="E11" s="38">
        <v>13.033695496479289</v>
      </c>
      <c r="F11" s="36">
        <v>0</v>
      </c>
      <c r="G11" s="37">
        <v>13.033695496479289</v>
      </c>
      <c r="H11" s="38">
        <v>0.16626981398963928</v>
      </c>
      <c r="I11" s="37">
        <v>-3.487884521484375E-4</v>
      </c>
      <c r="J11" s="39">
        <v>1.3371655228678388E-2</v>
      </c>
      <c r="K11" s="38">
        <v>12.5</v>
      </c>
      <c r="L11" s="37">
        <v>0</v>
      </c>
      <c r="M11" s="38">
        <v>1</v>
      </c>
      <c r="N11" s="37">
        <v>0</v>
      </c>
      <c r="O11" s="39">
        <v>0</v>
      </c>
      <c r="P11" s="38">
        <v>0.27381879333496095</v>
      </c>
      <c r="Q11" s="36">
        <v>0.29094167039847857</v>
      </c>
      <c r="R11" s="37">
        <v>0</v>
      </c>
      <c r="S11" s="38">
        <v>0.13503839247067795</v>
      </c>
      <c r="T11" s="36">
        <v>12.23</v>
      </c>
      <c r="U11" s="37">
        <v>0</v>
      </c>
    </row>
    <row r="12" spans="1:21">
      <c r="A12" s="3">
        <v>41676</v>
      </c>
      <c r="B12" s="35">
        <v>0.34821645343017577</v>
      </c>
      <c r="C12" s="36">
        <v>0</v>
      </c>
      <c r="D12" s="37">
        <v>0.34821645343017577</v>
      </c>
      <c r="E12" s="38">
        <v>12.768810576190539</v>
      </c>
      <c r="F12" s="36">
        <v>0</v>
      </c>
      <c r="G12" s="37">
        <v>12.768810576190539</v>
      </c>
      <c r="H12" s="38">
        <v>0.18858911197662354</v>
      </c>
      <c r="I12" s="37">
        <v>-3.487884521484375E-4</v>
      </c>
      <c r="J12" s="39">
        <v>1.3365238291422547E-2</v>
      </c>
      <c r="K12" s="38">
        <v>12.5</v>
      </c>
      <c r="L12" s="37">
        <v>0</v>
      </c>
      <c r="M12" s="38">
        <v>1</v>
      </c>
      <c r="N12" s="37">
        <v>0</v>
      </c>
      <c r="O12" s="39">
        <v>0</v>
      </c>
      <c r="P12" s="38">
        <v>0.15429016675567628</v>
      </c>
      <c r="Q12" s="36">
        <v>0</v>
      </c>
      <c r="R12" s="37">
        <v>0</v>
      </c>
      <c r="S12" s="38">
        <v>0.12038753055432316</v>
      </c>
      <c r="T12" s="36">
        <v>12.35</v>
      </c>
      <c r="U12" s="37">
        <v>0</v>
      </c>
    </row>
    <row r="13" spans="1:21">
      <c r="A13" s="3">
        <v>41677</v>
      </c>
      <c r="B13" s="35">
        <v>0.34707868412780762</v>
      </c>
      <c r="C13" s="36">
        <v>0</v>
      </c>
      <c r="D13" s="37">
        <v>0.34707868412780762</v>
      </c>
      <c r="E13" s="38">
        <v>12.745351205649765</v>
      </c>
      <c r="F13" s="36">
        <v>0</v>
      </c>
      <c r="G13" s="37">
        <v>12.745351205649765</v>
      </c>
      <c r="H13" s="38">
        <v>0.16800152942466737</v>
      </c>
      <c r="I13" s="37">
        <v>-3.487884521484375E-4</v>
      </c>
      <c r="J13" s="39">
        <v>1.3361813005574548E-2</v>
      </c>
      <c r="K13" s="38">
        <v>12.5</v>
      </c>
      <c r="L13" s="37">
        <v>0</v>
      </c>
      <c r="M13" s="38">
        <v>1</v>
      </c>
      <c r="N13" s="37">
        <v>0</v>
      </c>
      <c r="O13" s="39">
        <v>0</v>
      </c>
      <c r="P13" s="38">
        <v>0.23270389039039613</v>
      </c>
      <c r="Q13" s="36">
        <v>0</v>
      </c>
      <c r="R13" s="37">
        <v>0</v>
      </c>
      <c r="S13" s="38">
        <v>0.21829309072333558</v>
      </c>
      <c r="T13" s="36">
        <v>12.27</v>
      </c>
      <c r="U13" s="37">
        <v>0</v>
      </c>
    </row>
    <row r="14" spans="1:21">
      <c r="A14" s="3">
        <v>41678</v>
      </c>
      <c r="B14" s="35">
        <v>5.6581853286743165E-2</v>
      </c>
      <c r="C14" s="36">
        <v>2.5532507324218747E-4</v>
      </c>
      <c r="D14" s="37">
        <v>5.6837178359985356E-2</v>
      </c>
      <c r="E14" s="38">
        <v>12.70909140649357</v>
      </c>
      <c r="F14" s="36">
        <v>0</v>
      </c>
      <c r="G14" s="37">
        <v>12.70909140649357</v>
      </c>
      <c r="H14" s="38">
        <v>0.13876467598342895</v>
      </c>
      <c r="I14" s="37">
        <v>-3.487884521484375E-4</v>
      </c>
      <c r="J14" s="39">
        <v>1.3351731084187829E-2</v>
      </c>
      <c r="K14" s="38">
        <v>12.5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2.851302065026573E-2</v>
      </c>
      <c r="T14" s="36">
        <v>12.5</v>
      </c>
      <c r="U14" s="37">
        <v>0</v>
      </c>
    </row>
    <row r="15" spans="1:21">
      <c r="A15" s="3">
        <v>41679</v>
      </c>
      <c r="B15" s="35">
        <v>0.35359413590240479</v>
      </c>
      <c r="C15" s="36">
        <v>0</v>
      </c>
      <c r="D15" s="37">
        <v>0.35359413590240479</v>
      </c>
      <c r="E15" s="38">
        <v>12.713724415785196</v>
      </c>
      <c r="F15" s="36">
        <v>0</v>
      </c>
      <c r="G15" s="37">
        <v>12.713724415785196</v>
      </c>
      <c r="H15" s="38">
        <v>0.14095237913322448</v>
      </c>
      <c r="I15" s="37">
        <v>-3.487884521484375E-4</v>
      </c>
      <c r="J15" s="39">
        <v>1.3358309207153349E-2</v>
      </c>
      <c r="K15" s="38">
        <v>12.5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0.11838241293659202</v>
      </c>
      <c r="T15" s="36">
        <v>12.5</v>
      </c>
      <c r="U15" s="37">
        <v>0</v>
      </c>
    </row>
    <row r="16" spans="1:21">
      <c r="A16" s="3">
        <v>41680</v>
      </c>
      <c r="B16" s="35">
        <v>0.35434257444763184</v>
      </c>
      <c r="C16" s="36">
        <v>0</v>
      </c>
      <c r="D16" s="37">
        <v>0.35434257444763184</v>
      </c>
      <c r="E16" s="38">
        <v>12.935616030442489</v>
      </c>
      <c r="F16" s="36">
        <v>1.7330830308723451E-3</v>
      </c>
      <c r="G16" s="37">
        <v>12.937349113473362</v>
      </c>
      <c r="H16" s="38">
        <v>0.13849424740982055</v>
      </c>
      <c r="I16" s="37">
        <v>-3.487884521484375E-4</v>
      </c>
      <c r="J16" s="39">
        <v>1.3351590452067052E-2</v>
      </c>
      <c r="K16" s="38">
        <v>12.51</v>
      </c>
      <c r="L16" s="37">
        <v>0</v>
      </c>
      <c r="M16" s="38">
        <v>1</v>
      </c>
      <c r="N16" s="37">
        <v>0</v>
      </c>
      <c r="O16" s="39">
        <v>0</v>
      </c>
      <c r="P16" s="38">
        <v>0.15314190954589843</v>
      </c>
      <c r="Q16" s="36">
        <v>0.21117929673429969</v>
      </c>
      <c r="R16" s="37">
        <v>0</v>
      </c>
      <c r="S16" s="38">
        <v>0.12440754172503432</v>
      </c>
      <c r="T16" s="36">
        <v>12.35</v>
      </c>
      <c r="U16" s="37">
        <v>0</v>
      </c>
    </row>
    <row r="17" spans="1:21">
      <c r="A17" s="3">
        <v>41681</v>
      </c>
      <c r="B17" s="35">
        <v>0.36514988311767577</v>
      </c>
      <c r="C17" s="36">
        <v>0</v>
      </c>
      <c r="D17" s="37">
        <v>0.36514988311767577</v>
      </c>
      <c r="E17" s="38">
        <v>13.066341305798987</v>
      </c>
      <c r="F17" s="36">
        <v>0</v>
      </c>
      <c r="G17" s="37">
        <v>13.066341305798987</v>
      </c>
      <c r="H17" s="38">
        <v>0.13938532004356385</v>
      </c>
      <c r="I17" s="37">
        <v>-3.487884521484375E-4</v>
      </c>
      <c r="J17" s="39">
        <v>1.3338783986409499E-2</v>
      </c>
      <c r="K17" s="38">
        <v>12.52</v>
      </c>
      <c r="L17" s="37">
        <v>0</v>
      </c>
      <c r="M17" s="38">
        <v>1</v>
      </c>
      <c r="N17" s="37">
        <v>0</v>
      </c>
      <c r="O17" s="39">
        <v>0</v>
      </c>
      <c r="P17" s="38">
        <v>0.13250741003417968</v>
      </c>
      <c r="Q17" s="36">
        <v>0.29974421153491981</v>
      </c>
      <c r="R17" s="37">
        <v>0</v>
      </c>
      <c r="S17" s="38">
        <v>0.12783299079277377</v>
      </c>
      <c r="T17" s="36">
        <v>12.39</v>
      </c>
      <c r="U17" s="37">
        <v>0</v>
      </c>
    </row>
    <row r="18" spans="1:21">
      <c r="A18" s="3">
        <v>41682</v>
      </c>
      <c r="B18" s="35">
        <v>0.35838578842163088</v>
      </c>
      <c r="C18" s="36">
        <v>0</v>
      </c>
      <c r="D18" s="37">
        <v>0.35838578842163088</v>
      </c>
      <c r="E18" s="38">
        <v>12.70786802329433</v>
      </c>
      <c r="F18" s="36">
        <v>0</v>
      </c>
      <c r="G18" s="37">
        <v>12.70786802329433</v>
      </c>
      <c r="H18" s="38">
        <v>0.13682059674453734</v>
      </c>
      <c r="I18" s="37">
        <v>-3.487884521484375E-4</v>
      </c>
      <c r="J18" s="39">
        <v>1.3334397079467753E-2</v>
      </c>
      <c r="K18" s="38">
        <v>12.5</v>
      </c>
      <c r="L18" s="37">
        <v>0</v>
      </c>
      <c r="M18" s="38">
        <v>1</v>
      </c>
      <c r="N18" s="37">
        <v>0</v>
      </c>
      <c r="O18" s="39">
        <v>0</v>
      </c>
      <c r="P18" s="38">
        <v>0.14311626953125001</v>
      </c>
      <c r="Q18" s="36">
        <v>0</v>
      </c>
      <c r="R18" s="37">
        <v>0</v>
      </c>
      <c r="S18" s="38">
        <v>0.11630505173410732</v>
      </c>
      <c r="T18" s="36">
        <v>12.36</v>
      </c>
      <c r="U18" s="37">
        <v>0</v>
      </c>
    </row>
    <row r="19" spans="1:21">
      <c r="A19" s="3">
        <v>41683</v>
      </c>
      <c r="B19" s="35">
        <v>0.35653026319885256</v>
      </c>
      <c r="C19" s="36">
        <v>0</v>
      </c>
      <c r="D19" s="37">
        <v>0.35653026319885256</v>
      </c>
      <c r="E19" s="38">
        <v>13.069047450569844</v>
      </c>
      <c r="F19" s="36">
        <v>0</v>
      </c>
      <c r="G19" s="37">
        <v>13.069047450569844</v>
      </c>
      <c r="H19" s="38">
        <v>0.13739215028381346</v>
      </c>
      <c r="I19" s="37">
        <v>-3.487884521484375E-4</v>
      </c>
      <c r="J19" s="39">
        <v>1.3347317432657874E-2</v>
      </c>
      <c r="K19" s="38">
        <v>12.84</v>
      </c>
      <c r="L19" s="37">
        <v>0</v>
      </c>
      <c r="M19" s="38">
        <v>1</v>
      </c>
      <c r="N19" s="37">
        <v>0</v>
      </c>
      <c r="O19" s="39">
        <v>0</v>
      </c>
      <c r="P19" s="38">
        <v>0.26424689245605471</v>
      </c>
      <c r="Q19" s="36">
        <v>0</v>
      </c>
      <c r="R19" s="37">
        <v>0</v>
      </c>
      <c r="S19" s="38">
        <v>0.14728187716850805</v>
      </c>
      <c r="T19" s="36">
        <v>12.58</v>
      </c>
      <c r="U19" s="37">
        <v>0</v>
      </c>
    </row>
    <row r="20" spans="1:21">
      <c r="A20" s="3">
        <v>41684</v>
      </c>
      <c r="B20" s="35">
        <v>0.35869740911865233</v>
      </c>
      <c r="C20" s="36">
        <v>0</v>
      </c>
      <c r="D20" s="37">
        <v>0.35869740911865233</v>
      </c>
      <c r="E20" s="38">
        <v>13.221464046914063</v>
      </c>
      <c r="F20" s="36">
        <v>0</v>
      </c>
      <c r="G20" s="37">
        <v>13.221464046914063</v>
      </c>
      <c r="H20" s="38">
        <v>0.14018302219009399</v>
      </c>
      <c r="I20" s="37">
        <v>-3.487884521484375E-4</v>
      </c>
      <c r="J20" s="39">
        <v>1.3369461454772982E-2</v>
      </c>
      <c r="K20" s="38">
        <v>13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0.12400253769963854</v>
      </c>
      <c r="T20" s="36">
        <v>13</v>
      </c>
      <c r="U20" s="37">
        <v>0</v>
      </c>
    </row>
    <row r="21" spans="1:21">
      <c r="A21" s="3">
        <v>41685</v>
      </c>
      <c r="B21" s="35">
        <v>0.35862515312194826</v>
      </c>
      <c r="C21" s="36">
        <v>0</v>
      </c>
      <c r="D21" s="37">
        <v>0.35862515312194826</v>
      </c>
      <c r="E21" s="38">
        <v>13.217591653558799</v>
      </c>
      <c r="F21" s="36">
        <v>0</v>
      </c>
      <c r="G21" s="37">
        <v>13.217591653558799</v>
      </c>
      <c r="H21" s="38">
        <v>0.13659234831809997</v>
      </c>
      <c r="I21" s="37">
        <v>-3.487884521484375E-4</v>
      </c>
      <c r="J21" s="39">
        <v>1.3369580872599283E-2</v>
      </c>
      <c r="K21" s="38">
        <v>13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0.12282515200220878</v>
      </c>
      <c r="T21" s="36">
        <v>13</v>
      </c>
      <c r="U21" s="37">
        <v>0</v>
      </c>
    </row>
    <row r="22" spans="1:21">
      <c r="A22" s="3">
        <v>41686</v>
      </c>
      <c r="B22" s="35">
        <v>0.35876761254882811</v>
      </c>
      <c r="C22" s="36">
        <v>0</v>
      </c>
      <c r="D22" s="37">
        <v>0.35876761254882811</v>
      </c>
      <c r="E22" s="38">
        <v>13.222126729304605</v>
      </c>
      <c r="F22" s="36">
        <v>0</v>
      </c>
      <c r="G22" s="37">
        <v>13.222126729304605</v>
      </c>
      <c r="H22" s="38">
        <v>0.14158626967239379</v>
      </c>
      <c r="I22" s="37">
        <v>-3.487884521484375E-4</v>
      </c>
      <c r="J22" s="39">
        <v>1.3382117489624017E-2</v>
      </c>
      <c r="K22" s="38">
        <v>13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0.12963511596192845</v>
      </c>
      <c r="T22" s="36">
        <v>13</v>
      </c>
      <c r="U22" s="37">
        <v>0</v>
      </c>
    </row>
    <row r="23" spans="1:21">
      <c r="A23" s="3">
        <v>41687</v>
      </c>
      <c r="B23" s="35">
        <v>0.3608977669067383</v>
      </c>
      <c r="C23" s="36">
        <v>0</v>
      </c>
      <c r="D23" s="37">
        <v>0.3608977669067383</v>
      </c>
      <c r="E23" s="38">
        <v>13.230009925568435</v>
      </c>
      <c r="F23" s="36">
        <v>0</v>
      </c>
      <c r="G23" s="37">
        <v>13.230009925568435</v>
      </c>
      <c r="H23" s="38">
        <v>0.14096647320365907</v>
      </c>
      <c r="I23" s="37">
        <v>-3.487884521484375E-4</v>
      </c>
      <c r="J23" s="39">
        <v>1.3418991047668465E-2</v>
      </c>
      <c r="K23" s="38">
        <v>12.59</v>
      </c>
      <c r="L23" s="37">
        <v>0</v>
      </c>
      <c r="M23" s="38">
        <v>1</v>
      </c>
      <c r="N23" s="37">
        <v>0</v>
      </c>
      <c r="O23" s="39">
        <v>0</v>
      </c>
      <c r="P23" s="38">
        <v>0.27207191149902343</v>
      </c>
      <c r="Q23" s="36">
        <v>0.30689251175926219</v>
      </c>
      <c r="R23" s="37">
        <v>0</v>
      </c>
      <c r="S23" s="38">
        <v>0.22419016158970173</v>
      </c>
      <c r="T23" s="36">
        <v>12.32</v>
      </c>
      <c r="U23" s="37">
        <v>0</v>
      </c>
    </row>
    <row r="24" spans="1:21">
      <c r="A24" s="3">
        <v>41688</v>
      </c>
      <c r="B24" s="35">
        <v>0.36036527107238769</v>
      </c>
      <c r="C24" s="36">
        <v>0</v>
      </c>
      <c r="D24" s="37">
        <v>0.36036527107238769</v>
      </c>
      <c r="E24" s="38">
        <v>13.17533441831238</v>
      </c>
      <c r="F24" s="36">
        <v>0</v>
      </c>
      <c r="G24" s="37">
        <v>13.17533441831238</v>
      </c>
      <c r="H24" s="38">
        <v>0.14066416035842896</v>
      </c>
      <c r="I24" s="37">
        <v>-3.487884521484375E-4</v>
      </c>
      <c r="J24" s="39">
        <v>1.3426000236002636E-2</v>
      </c>
      <c r="K24" s="38">
        <v>12.51</v>
      </c>
      <c r="L24" s="37">
        <v>0</v>
      </c>
      <c r="M24" s="38">
        <v>1</v>
      </c>
      <c r="N24" s="37">
        <v>0</v>
      </c>
      <c r="O24" s="39">
        <v>0</v>
      </c>
      <c r="P24" s="38">
        <v>0.37565075939941406</v>
      </c>
      <c r="Q24" s="36">
        <v>0.30074032179133414</v>
      </c>
      <c r="R24" s="37">
        <v>0</v>
      </c>
      <c r="S24" s="38">
        <v>0.27066993046001464</v>
      </c>
      <c r="T24" s="36">
        <v>12.13</v>
      </c>
      <c r="U24" s="37">
        <v>0</v>
      </c>
    </row>
    <row r="25" spans="1:21">
      <c r="A25" s="3">
        <v>41689</v>
      </c>
      <c r="B25" s="35">
        <v>0.35145509257507324</v>
      </c>
      <c r="C25" s="36">
        <v>0</v>
      </c>
      <c r="D25" s="37">
        <v>0.35145509257507324</v>
      </c>
      <c r="E25" s="38">
        <v>12.816725412745686</v>
      </c>
      <c r="F25" s="36">
        <v>0</v>
      </c>
      <c r="G25" s="37">
        <v>12.816725412745686</v>
      </c>
      <c r="H25" s="38">
        <v>0.13911728430557252</v>
      </c>
      <c r="I25" s="37">
        <v>-3.487884521484375E-4</v>
      </c>
      <c r="J25" s="39">
        <v>1.3414026462809247E-2</v>
      </c>
      <c r="K25" s="38">
        <v>12.499651267225047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0.26437628988305839</v>
      </c>
      <c r="T25" s="36">
        <v>12.499651267225047</v>
      </c>
      <c r="U25" s="37">
        <v>0</v>
      </c>
    </row>
    <row r="26" spans="1:21">
      <c r="A26" s="3">
        <v>41690</v>
      </c>
      <c r="B26" s="35">
        <v>0.35105649531555178</v>
      </c>
      <c r="C26" s="36">
        <v>0</v>
      </c>
      <c r="D26" s="37">
        <v>0.35105649531555178</v>
      </c>
      <c r="E26" s="38">
        <v>12.78054664609863</v>
      </c>
      <c r="F26" s="36">
        <v>0</v>
      </c>
      <c r="G26" s="37">
        <v>12.78054664609863</v>
      </c>
      <c r="H26" s="38">
        <v>0.12498701473045348</v>
      </c>
      <c r="I26" s="37">
        <v>-3.487884521484375E-4</v>
      </c>
      <c r="J26" s="39">
        <v>1.3405471409098318E-2</v>
      </c>
      <c r="K26" s="38">
        <v>12.502191035017773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0.25711815019574935</v>
      </c>
      <c r="T26" s="36">
        <v>12.502191035017773</v>
      </c>
      <c r="U26" s="37">
        <v>0</v>
      </c>
    </row>
    <row r="27" spans="1:21">
      <c r="A27" s="3">
        <v>41691</v>
      </c>
      <c r="B27" s="35">
        <v>0.34968295497131346</v>
      </c>
      <c r="C27" s="36">
        <v>0</v>
      </c>
      <c r="D27" s="37">
        <v>0.34968295497131346</v>
      </c>
      <c r="E27" s="38">
        <v>12.770114484255203</v>
      </c>
      <c r="F27" s="36">
        <v>0</v>
      </c>
      <c r="G27" s="37">
        <v>12.770114484255203</v>
      </c>
      <c r="H27" s="38">
        <v>0.11650493710136414</v>
      </c>
      <c r="I27" s="37">
        <v>-3.487884521484375E-4</v>
      </c>
      <c r="J27" s="39">
        <v>1.3410210586039237E-2</v>
      </c>
      <c r="K27" s="38">
        <v>12.499113529482363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0.25629637881232092</v>
      </c>
      <c r="T27" s="36">
        <v>12.499113529482363</v>
      </c>
      <c r="U27" s="37">
        <v>0</v>
      </c>
    </row>
    <row r="28" spans="1:21">
      <c r="A28" s="3">
        <v>41692</v>
      </c>
      <c r="B28" s="35">
        <v>0.34914360314941406</v>
      </c>
      <c r="C28" s="36">
        <v>0</v>
      </c>
      <c r="D28" s="37">
        <v>0.34914360314941406</v>
      </c>
      <c r="E28" s="38">
        <v>12.771034055058792</v>
      </c>
      <c r="F28" s="36">
        <v>0</v>
      </c>
      <c r="G28" s="37">
        <v>12.771034055058792</v>
      </c>
      <c r="H28" s="38">
        <v>0.1146843191280365</v>
      </c>
      <c r="I28" s="37">
        <v>-3.487884521484375E-4</v>
      </c>
      <c r="J28" s="39">
        <v>1.3412124427795425E-2</v>
      </c>
      <c r="K28" s="38">
        <v>12.499120211782564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0.25856055334295291</v>
      </c>
      <c r="T28" s="36">
        <v>12.499120211782564</v>
      </c>
      <c r="U28" s="37">
        <v>0</v>
      </c>
    </row>
    <row r="29" spans="1:21">
      <c r="A29" s="3">
        <v>41693</v>
      </c>
      <c r="B29" s="35">
        <v>0.34693947669982911</v>
      </c>
      <c r="C29" s="36">
        <v>0</v>
      </c>
      <c r="D29" s="37">
        <v>0.34693947669982911</v>
      </c>
      <c r="E29" s="38">
        <v>12.700589839030048</v>
      </c>
      <c r="F29" s="36">
        <v>0</v>
      </c>
      <c r="G29" s="37">
        <v>12.700589839030048</v>
      </c>
      <c r="H29" s="38">
        <v>0.11628254658317566</v>
      </c>
      <c r="I29" s="37">
        <v>-3.487884521484375E-4</v>
      </c>
      <c r="J29" s="39">
        <v>1.3425974735514342E-2</v>
      </c>
      <c r="K29" s="38">
        <v>12.22</v>
      </c>
      <c r="L29" s="37">
        <v>0</v>
      </c>
      <c r="M29" s="38">
        <v>1</v>
      </c>
      <c r="N29" s="37">
        <v>0</v>
      </c>
      <c r="O29" s="39">
        <v>0</v>
      </c>
      <c r="P29" s="38">
        <v>0.40231160754394529</v>
      </c>
      <c r="Q29" s="36">
        <v>0.2915456682966614</v>
      </c>
      <c r="R29" s="37">
        <v>0</v>
      </c>
      <c r="S29" s="38">
        <v>0.179839568167802</v>
      </c>
      <c r="T29" s="36">
        <v>11.81</v>
      </c>
      <c r="U29" s="37">
        <v>0</v>
      </c>
    </row>
    <row r="30" spans="1:21">
      <c r="A30" s="3">
        <v>41694</v>
      </c>
      <c r="B30" s="35">
        <v>0.36011580517578123</v>
      </c>
      <c r="C30" s="36">
        <v>0</v>
      </c>
      <c r="D30" s="37">
        <v>0.36011580517578123</v>
      </c>
      <c r="E30" s="38">
        <v>12.972999843789633</v>
      </c>
      <c r="F30" s="36">
        <v>0</v>
      </c>
      <c r="G30" s="37">
        <v>12.972999843789633</v>
      </c>
      <c r="H30" s="38">
        <v>0.11870612873458862</v>
      </c>
      <c r="I30" s="37">
        <v>-3.487884521484375E-4</v>
      </c>
      <c r="J30" s="39">
        <v>1.3427304461669922E-2</v>
      </c>
      <c r="K30" s="38">
        <v>12.55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0.27825163755085947</v>
      </c>
      <c r="R30" s="37">
        <v>0</v>
      </c>
      <c r="S30" s="38">
        <v>0.1349086664964112</v>
      </c>
      <c r="T30" s="36">
        <v>12.55</v>
      </c>
      <c r="U30" s="37">
        <v>0</v>
      </c>
    </row>
    <row r="31" spans="1:21">
      <c r="A31" s="3">
        <v>41695</v>
      </c>
      <c r="B31" s="35">
        <v>0.34749183183288573</v>
      </c>
      <c r="C31" s="36">
        <v>0</v>
      </c>
      <c r="D31" s="37">
        <v>0.34749183183288573</v>
      </c>
      <c r="E31" s="38">
        <v>12.620938404404702</v>
      </c>
      <c r="F31" s="36">
        <v>0</v>
      </c>
      <c r="G31" s="37">
        <v>12.620938404404702</v>
      </c>
      <c r="H31" s="38">
        <v>0.11537455219650269</v>
      </c>
      <c r="I31" s="37">
        <v>-3.487884521484375E-4</v>
      </c>
      <c r="J31" s="39">
        <v>1.3412278921508801E-2</v>
      </c>
      <c r="K31" s="38">
        <v>12.5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0.12046247268940746</v>
      </c>
      <c r="T31" s="36">
        <v>12.5</v>
      </c>
      <c r="U31" s="37">
        <v>0</v>
      </c>
    </row>
    <row r="32" spans="1:21">
      <c r="A32" s="3">
        <v>41696</v>
      </c>
      <c r="B32" s="35">
        <v>0.34766768006896975</v>
      </c>
      <c r="C32" s="36">
        <v>0</v>
      </c>
      <c r="D32" s="37">
        <v>0.34766768006896975</v>
      </c>
      <c r="E32" s="38">
        <v>12.632449879186975</v>
      </c>
      <c r="F32" s="36">
        <v>1.4926765197944643E-3</v>
      </c>
      <c r="G32" s="37">
        <v>12.633942555706769</v>
      </c>
      <c r="H32" s="38">
        <v>0.11440830630302429</v>
      </c>
      <c r="I32" s="37">
        <v>-3.487884521484375E-4</v>
      </c>
      <c r="J32" s="39">
        <v>1.3411459464009607E-2</v>
      </c>
      <c r="K32" s="38">
        <v>12.5</v>
      </c>
      <c r="L32" s="37">
        <v>0</v>
      </c>
      <c r="M32" s="38">
        <v>1</v>
      </c>
      <c r="N32" s="37">
        <v>0</v>
      </c>
      <c r="O32" s="39">
        <v>0</v>
      </c>
      <c r="P32" s="38">
        <v>0.14839427038574218</v>
      </c>
      <c r="Q32" s="36">
        <v>0</v>
      </c>
      <c r="R32" s="37">
        <v>0</v>
      </c>
      <c r="S32" s="38">
        <v>0.11811104675980744</v>
      </c>
      <c r="T32" s="36">
        <v>12.35</v>
      </c>
      <c r="U32" s="37">
        <v>0</v>
      </c>
    </row>
    <row r="33" spans="1:21">
      <c r="A33" s="3">
        <v>41697</v>
      </c>
      <c r="B33" s="35">
        <v>0.34756203739929198</v>
      </c>
      <c r="C33" s="36">
        <v>0</v>
      </c>
      <c r="D33" s="37">
        <v>0.34756203739929198</v>
      </c>
      <c r="E33" s="38">
        <v>12.62993318380005</v>
      </c>
      <c r="F33" s="36">
        <v>0</v>
      </c>
      <c r="G33" s="37">
        <v>12.62993318380005</v>
      </c>
      <c r="H33" s="38">
        <v>0.11520857045555115</v>
      </c>
      <c r="I33" s="37">
        <v>-3.487884521484375E-4</v>
      </c>
      <c r="J33" s="39">
        <v>1.341769936370849E-2</v>
      </c>
      <c r="K33" s="38">
        <v>12.5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0.11792946166268514</v>
      </c>
      <c r="T33" s="36">
        <v>12.5</v>
      </c>
      <c r="U33" s="37">
        <v>0</v>
      </c>
    </row>
    <row r="34" spans="1:21">
      <c r="A34" s="3">
        <v>41698</v>
      </c>
      <c r="B34" s="35">
        <v>0.34755142599487304</v>
      </c>
      <c r="C34" s="36">
        <v>0</v>
      </c>
      <c r="D34" s="37">
        <v>0.34755142599487304</v>
      </c>
      <c r="E34" s="38">
        <v>12.628698475335376</v>
      </c>
      <c r="F34" s="36">
        <v>0</v>
      </c>
      <c r="G34" s="37">
        <v>12.628698475335376</v>
      </c>
      <c r="H34" s="38">
        <v>0.11637574706649781</v>
      </c>
      <c r="I34" s="37">
        <v>-3.487884521484375E-4</v>
      </c>
      <c r="J34" s="39">
        <v>1.3403132958984388E-2</v>
      </c>
      <c r="K34" s="38">
        <v>12.5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0.11980524175564788</v>
      </c>
      <c r="T34" s="36">
        <v>12.5</v>
      </c>
      <c r="U34" s="37">
        <v>0</v>
      </c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0.34208970326042165</v>
      </c>
      <c r="C38" s="45">
        <f t="shared" ref="C38:U38" si="0">IF(SUM(C7:C37)&gt;0, AVERAGE(C7:C37), "")</f>
        <v>9.1187526157924091E-6</v>
      </c>
      <c r="D38" s="45">
        <f t="shared" si="0"/>
        <v>0.34209882201303748</v>
      </c>
      <c r="E38" s="45">
        <f t="shared" si="0"/>
        <v>12.883140141440951</v>
      </c>
      <c r="F38" s="45">
        <f t="shared" si="0"/>
        <v>1.1520569823810033E-4</v>
      </c>
      <c r="G38" s="45">
        <f t="shared" si="0"/>
        <v>12.883255347139189</v>
      </c>
      <c r="H38" s="45">
        <f t="shared" si="0"/>
        <v>0.13375239147043225</v>
      </c>
      <c r="I38" s="45" t="str">
        <f t="shared" si="0"/>
        <v/>
      </c>
      <c r="J38" s="45">
        <f t="shared" si="0"/>
        <v>1.3384046645046424E-2</v>
      </c>
      <c r="K38" s="45">
        <f t="shared" si="0"/>
        <v>12.562134859076238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9.5666368705272689E-2</v>
      </c>
      <c r="Q38" s="45">
        <f t="shared" si="0"/>
        <v>8.0986398123135572E-2</v>
      </c>
      <c r="R38" s="45" t="str">
        <f t="shared" si="0"/>
        <v/>
      </c>
      <c r="S38" s="45">
        <f t="shared" si="0"/>
        <v>0.17167412327965945</v>
      </c>
      <c r="T38" s="45">
        <f t="shared" si="0"/>
        <v>12.466777716219097</v>
      </c>
      <c r="U38" s="45" t="str">
        <f t="shared" si="0"/>
        <v/>
      </c>
    </row>
    <row r="39" spans="1:21" ht="15.75" thickBot="1">
      <c r="A39" s="27" t="s">
        <v>29</v>
      </c>
      <c r="B39" s="28">
        <f>SUM(B7:B37)</f>
        <v>9.5785116912918067</v>
      </c>
      <c r="C39" s="28">
        <f t="shared" ref="C39:U39" si="1">SUM(C7:C37)</f>
        <v>2.5532507324218747E-4</v>
      </c>
      <c r="D39" s="28">
        <f t="shared" si="1"/>
        <v>9.5787670163650489</v>
      </c>
      <c r="E39" s="28">
        <f t="shared" si="1"/>
        <v>360.72792396034663</v>
      </c>
      <c r="F39" s="28">
        <f t="shared" si="1"/>
        <v>3.2257595506668094E-3</v>
      </c>
      <c r="G39" s="28">
        <f t="shared" si="1"/>
        <v>360.7311497198973</v>
      </c>
      <c r="H39" s="28">
        <f t="shared" si="1"/>
        <v>3.7450669611721032</v>
      </c>
      <c r="I39" s="28">
        <f t="shared" si="1"/>
        <v>-9.7660766601562529E-3</v>
      </c>
      <c r="J39" s="28">
        <f t="shared" si="1"/>
        <v>0.37475330606129986</v>
      </c>
      <c r="K39" s="28">
        <f t="shared" si="1"/>
        <v>351.73977605413467</v>
      </c>
      <c r="L39" s="28">
        <f t="shared" si="1"/>
        <v>0</v>
      </c>
      <c r="M39" s="28">
        <f t="shared" si="1"/>
        <v>28</v>
      </c>
      <c r="N39" s="28">
        <f t="shared" si="1"/>
        <v>0</v>
      </c>
      <c r="O39" s="28">
        <f t="shared" si="1"/>
        <v>0</v>
      </c>
      <c r="P39" s="28">
        <f t="shared" si="1"/>
        <v>2.6786583237476354</v>
      </c>
      <c r="Q39" s="28">
        <f t="shared" si="1"/>
        <v>2.267619147447796</v>
      </c>
      <c r="R39" s="28">
        <f t="shared" si="1"/>
        <v>0</v>
      </c>
      <c r="S39" s="28">
        <f t="shared" si="1"/>
        <v>4.8068754518304644</v>
      </c>
      <c r="T39" s="28">
        <f t="shared" si="1"/>
        <v>349.06977605413471</v>
      </c>
      <c r="U39" s="29">
        <f t="shared" si="1"/>
        <v>0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U34" sqref="U34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>
        <f>February!$A$4+31</f>
        <v>41702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41699</v>
      </c>
      <c r="B7" s="30">
        <v>0.35672493708801267</v>
      </c>
      <c r="C7" s="31">
        <v>0</v>
      </c>
      <c r="D7" s="32">
        <v>0.35672493708801267</v>
      </c>
      <c r="E7" s="33">
        <v>12.953686760033573</v>
      </c>
      <c r="F7" s="31">
        <v>0</v>
      </c>
      <c r="G7" s="32">
        <v>12.953686760033573</v>
      </c>
      <c r="H7" s="33">
        <v>0.11557023453330995</v>
      </c>
      <c r="I7" s="32">
        <v>-3.487884521484375E-4</v>
      </c>
      <c r="J7" s="34">
        <v>1.3413392953491208E-2</v>
      </c>
      <c r="K7" s="33">
        <v>12.52</v>
      </c>
      <c r="L7" s="32">
        <v>0</v>
      </c>
      <c r="M7" s="33">
        <v>1</v>
      </c>
      <c r="N7" s="32">
        <v>0</v>
      </c>
      <c r="O7" s="34">
        <v>0</v>
      </c>
      <c r="P7" s="33">
        <v>0.28565252954101561</v>
      </c>
      <c r="Q7" s="31">
        <v>0.28690190477840416</v>
      </c>
      <c r="R7" s="32">
        <v>0</v>
      </c>
      <c r="S7" s="33">
        <v>0.1340815855927584</v>
      </c>
      <c r="T7" s="31">
        <v>12.23</v>
      </c>
      <c r="U7" s="32">
        <v>0</v>
      </c>
    </row>
    <row r="8" spans="1:21">
      <c r="A8" s="3">
        <v>41700</v>
      </c>
      <c r="B8" s="35">
        <v>0.16823877879333496</v>
      </c>
      <c r="C8" s="36">
        <v>0</v>
      </c>
      <c r="D8" s="37">
        <v>0.16823877879333496</v>
      </c>
      <c r="E8" s="38">
        <v>13.000532380672688</v>
      </c>
      <c r="F8" s="36">
        <v>0</v>
      </c>
      <c r="G8" s="37">
        <v>13.000532380672688</v>
      </c>
      <c r="H8" s="38">
        <v>0.11504941598510743</v>
      </c>
      <c r="I8" s="37">
        <v>-3.487884521484375E-4</v>
      </c>
      <c r="J8" s="39">
        <v>1.3409329246012371E-2</v>
      </c>
      <c r="K8" s="38">
        <v>12.59</v>
      </c>
      <c r="L8" s="37">
        <v>0</v>
      </c>
      <c r="M8" s="38">
        <v>1</v>
      </c>
      <c r="N8" s="37">
        <v>0</v>
      </c>
      <c r="O8" s="39">
        <v>0</v>
      </c>
      <c r="P8" s="38">
        <v>0.28528964990234373</v>
      </c>
      <c r="Q8" s="36">
        <v>0.2695478579468536</v>
      </c>
      <c r="R8" s="37">
        <v>0</v>
      </c>
      <c r="S8" s="38">
        <v>0.13418914655690095</v>
      </c>
      <c r="T8" s="36">
        <v>12.3</v>
      </c>
      <c r="U8" s="37">
        <v>0</v>
      </c>
    </row>
    <row r="9" spans="1:21">
      <c r="A9" s="3">
        <v>41701</v>
      </c>
      <c r="B9" s="35">
        <v>0</v>
      </c>
      <c r="C9" s="36">
        <v>0</v>
      </c>
      <c r="D9" s="37">
        <v>0</v>
      </c>
      <c r="E9" s="38">
        <v>13.138557469129204</v>
      </c>
      <c r="F9" s="36">
        <v>0</v>
      </c>
      <c r="G9" s="37">
        <v>13.138557469129204</v>
      </c>
      <c r="H9" s="38">
        <v>0.11507054096794128</v>
      </c>
      <c r="I9" s="37">
        <v>-3.487884521484375E-4</v>
      </c>
      <c r="J9" s="39">
        <v>1.3388848170471191E-2</v>
      </c>
      <c r="K9" s="38">
        <v>13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0.1141108696941604</v>
      </c>
      <c r="T9" s="36">
        <v>13</v>
      </c>
      <c r="U9" s="37">
        <v>0</v>
      </c>
    </row>
    <row r="10" spans="1:21">
      <c r="A10" s="3">
        <v>41702</v>
      </c>
      <c r="B10" s="35">
        <v>0</v>
      </c>
      <c r="C10" s="36">
        <v>0</v>
      </c>
      <c r="D10" s="37">
        <v>0</v>
      </c>
      <c r="E10" s="38">
        <v>13.134924097876699</v>
      </c>
      <c r="F10" s="36">
        <v>0</v>
      </c>
      <c r="G10" s="37">
        <v>13.134924097876699</v>
      </c>
      <c r="H10" s="38">
        <v>0.11608176600646973</v>
      </c>
      <c r="I10" s="37">
        <v>-3.487884521484375E-4</v>
      </c>
      <c r="J10" s="39">
        <v>1.339532613016764E-2</v>
      </c>
      <c r="K10" s="38">
        <v>13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0.11653262289967437</v>
      </c>
      <c r="T10" s="36">
        <v>13</v>
      </c>
      <c r="U10" s="37">
        <v>0</v>
      </c>
    </row>
    <row r="11" spans="1:21">
      <c r="A11" s="3">
        <v>41703</v>
      </c>
      <c r="B11" s="35">
        <v>0</v>
      </c>
      <c r="C11" s="36">
        <v>0</v>
      </c>
      <c r="D11" s="37">
        <v>0</v>
      </c>
      <c r="E11" s="38">
        <v>12.826777046179672</v>
      </c>
      <c r="F11" s="36">
        <v>0</v>
      </c>
      <c r="G11" s="37">
        <v>12.826777046179672</v>
      </c>
      <c r="H11" s="38">
        <v>0.11445394529724121</v>
      </c>
      <c r="I11" s="37">
        <v>-3.487884521484375E-4</v>
      </c>
      <c r="J11" s="39">
        <v>1.3404263623046876E-2</v>
      </c>
      <c r="K11" s="38">
        <v>12.69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0.12047322056547749</v>
      </c>
      <c r="T11" s="36">
        <v>12.69</v>
      </c>
      <c r="U11" s="37">
        <v>0</v>
      </c>
    </row>
    <row r="12" spans="1:21">
      <c r="A12" s="3">
        <v>41704</v>
      </c>
      <c r="B12" s="35">
        <v>0</v>
      </c>
      <c r="C12" s="36">
        <v>0</v>
      </c>
      <c r="D12" s="37">
        <v>0</v>
      </c>
      <c r="E12" s="38">
        <v>12.635462415680852</v>
      </c>
      <c r="F12" s="36">
        <v>0</v>
      </c>
      <c r="G12" s="37">
        <v>12.635462415680852</v>
      </c>
      <c r="H12" s="38">
        <v>0.11516515318870545</v>
      </c>
      <c r="I12" s="37">
        <v>-3.4878824043273925E-4</v>
      </c>
      <c r="J12" s="39">
        <v>1.3405698040771496E-2</v>
      </c>
      <c r="K12" s="38">
        <v>12.5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0.11844985425483756</v>
      </c>
      <c r="T12" s="36">
        <v>12.5</v>
      </c>
      <c r="U12" s="37">
        <v>0</v>
      </c>
    </row>
    <row r="13" spans="1:21">
      <c r="A13" s="3">
        <v>41705</v>
      </c>
      <c r="B13" s="35">
        <v>0</v>
      </c>
      <c r="C13" s="36">
        <v>0</v>
      </c>
      <c r="D13" s="37">
        <v>0</v>
      </c>
      <c r="E13" s="38">
        <v>13.006573023652095</v>
      </c>
      <c r="F13" s="36">
        <v>0</v>
      </c>
      <c r="G13" s="37">
        <v>13.006573023652095</v>
      </c>
      <c r="H13" s="38">
        <v>0.11245250528144837</v>
      </c>
      <c r="I13" s="37">
        <v>-3.487884521484375E-4</v>
      </c>
      <c r="J13" s="39">
        <v>1.3396146723429344E-2</v>
      </c>
      <c r="K13" s="38">
        <v>12.55</v>
      </c>
      <c r="L13" s="37">
        <v>0</v>
      </c>
      <c r="M13" s="38">
        <v>1</v>
      </c>
      <c r="N13" s="37">
        <v>0</v>
      </c>
      <c r="O13" s="39">
        <v>0</v>
      </c>
      <c r="P13" s="38">
        <v>0.12258664123535157</v>
      </c>
      <c r="Q13" s="36">
        <v>0.30862255099908842</v>
      </c>
      <c r="R13" s="37">
        <v>0</v>
      </c>
      <c r="S13" s="38">
        <v>0.1374030594954796</v>
      </c>
      <c r="T13" s="36">
        <v>12.42</v>
      </c>
      <c r="U13" s="37">
        <v>0</v>
      </c>
    </row>
    <row r="14" spans="1:21">
      <c r="A14" s="3">
        <v>41706</v>
      </c>
      <c r="B14" s="35">
        <v>0</v>
      </c>
      <c r="C14" s="36">
        <v>0</v>
      </c>
      <c r="D14" s="37">
        <v>0</v>
      </c>
      <c r="E14" s="38">
        <v>11.843665939842516</v>
      </c>
      <c r="F14" s="36">
        <v>0</v>
      </c>
      <c r="G14" s="37">
        <v>11.843665939842516</v>
      </c>
      <c r="H14" s="38">
        <v>0.11188941235351563</v>
      </c>
      <c r="I14" s="37">
        <v>-3.487884521484375E-4</v>
      </c>
      <c r="J14" s="39">
        <v>1.3428421036275244E-2</v>
      </c>
      <c r="K14" s="38">
        <v>11.31</v>
      </c>
      <c r="L14" s="37">
        <v>0</v>
      </c>
      <c r="M14" s="38">
        <v>1</v>
      </c>
      <c r="N14" s="37">
        <v>0</v>
      </c>
      <c r="O14" s="39">
        <v>0</v>
      </c>
      <c r="P14" s="38">
        <v>0.42360060150146484</v>
      </c>
      <c r="Q14" s="36">
        <v>0.26492246653213974</v>
      </c>
      <c r="R14" s="37">
        <v>0</v>
      </c>
      <c r="S14" s="38">
        <v>0.24130712114233432</v>
      </c>
      <c r="T14" s="36">
        <v>10.88</v>
      </c>
      <c r="U14" s="37">
        <v>0</v>
      </c>
    </row>
    <row r="15" spans="1:21">
      <c r="A15" s="3">
        <v>41707</v>
      </c>
      <c r="B15" s="35">
        <v>0</v>
      </c>
      <c r="C15" s="36">
        <v>0</v>
      </c>
      <c r="D15" s="37">
        <v>0</v>
      </c>
      <c r="E15" s="38">
        <v>11.780145108541511</v>
      </c>
      <c r="F15" s="36">
        <v>0</v>
      </c>
      <c r="G15" s="37">
        <v>11.780145108541511</v>
      </c>
      <c r="H15" s="38">
        <v>9.9140033727645877E-2</v>
      </c>
      <c r="I15" s="37">
        <v>-3.4878527641296386E-4</v>
      </c>
      <c r="J15" s="39">
        <v>1.3421780211385069E-2</v>
      </c>
      <c r="K15" s="38">
        <v>11.502270368781161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0.25269430275117344</v>
      </c>
      <c r="T15" s="36">
        <v>11.502270368781161</v>
      </c>
      <c r="U15" s="37">
        <v>0</v>
      </c>
    </row>
    <row r="16" spans="1:21">
      <c r="A16" s="3">
        <v>41708</v>
      </c>
      <c r="B16" s="35">
        <v>0</v>
      </c>
      <c r="C16" s="36">
        <v>0</v>
      </c>
      <c r="D16" s="37">
        <v>0</v>
      </c>
      <c r="E16" s="38">
        <v>11.644814149912147</v>
      </c>
      <c r="F16" s="36">
        <v>0</v>
      </c>
      <c r="G16" s="37">
        <v>11.644814149912147</v>
      </c>
      <c r="H16" s="38">
        <v>0.11028751579093933</v>
      </c>
      <c r="I16" s="37">
        <v>-3.4774362125992775E-4</v>
      </c>
      <c r="J16" s="39">
        <v>1.3428819335937495E-2</v>
      </c>
      <c r="K16" s="38">
        <v>11.366398348146898</v>
      </c>
      <c r="L16" s="37">
        <v>0</v>
      </c>
      <c r="M16" s="38">
        <v>1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0.24676277763226651</v>
      </c>
      <c r="T16" s="36">
        <v>11.366398348146898</v>
      </c>
      <c r="U16" s="37">
        <v>0</v>
      </c>
    </row>
    <row r="17" spans="1:21">
      <c r="A17" s="3">
        <v>41709</v>
      </c>
      <c r="B17" s="35">
        <v>0</v>
      </c>
      <c r="C17" s="36">
        <v>0</v>
      </c>
      <c r="D17" s="37">
        <v>0</v>
      </c>
      <c r="E17" s="38">
        <v>11.255207805579019</v>
      </c>
      <c r="F17" s="36">
        <v>0</v>
      </c>
      <c r="G17" s="37">
        <v>11.255207805579019</v>
      </c>
      <c r="H17" s="38">
        <v>9.8769335857391352E-2</v>
      </c>
      <c r="I17" s="37">
        <v>-3.4797163762152197E-4</v>
      </c>
      <c r="J17" s="39">
        <v>1.3429749307250976E-2</v>
      </c>
      <c r="K17" s="38">
        <v>10.999171216877457</v>
      </c>
      <c r="L17" s="37">
        <v>0</v>
      </c>
      <c r="M17" s="38">
        <v>1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0.2470801715133959</v>
      </c>
      <c r="T17" s="36">
        <v>10.999171216877457</v>
      </c>
      <c r="U17" s="37">
        <v>0</v>
      </c>
    </row>
    <row r="18" spans="1:21">
      <c r="A18" s="3">
        <v>41710</v>
      </c>
      <c r="B18" s="35">
        <v>9.1864550682067878E-2</v>
      </c>
      <c r="C18" s="36">
        <v>0</v>
      </c>
      <c r="D18" s="37">
        <v>9.1864550682067878E-2</v>
      </c>
      <c r="E18" s="38">
        <v>11.258236451919075</v>
      </c>
      <c r="F18" s="36">
        <v>0</v>
      </c>
      <c r="G18" s="37">
        <v>11.258236451919075</v>
      </c>
      <c r="H18" s="38">
        <v>0.10517496770095826</v>
      </c>
      <c r="I18" s="37">
        <v>-3.487884521484375E-4</v>
      </c>
      <c r="J18" s="39">
        <v>1.3424519116210941E-2</v>
      </c>
      <c r="K18" s="38">
        <v>10.999193543972218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0.24215557696259715</v>
      </c>
      <c r="T18" s="36">
        <v>10.999193543972218</v>
      </c>
      <c r="U18" s="37">
        <v>0</v>
      </c>
    </row>
    <row r="19" spans="1:21">
      <c r="A19" s="3">
        <v>41711</v>
      </c>
      <c r="B19" s="35">
        <v>0</v>
      </c>
      <c r="C19" s="36">
        <v>0</v>
      </c>
      <c r="D19" s="37">
        <v>0</v>
      </c>
      <c r="E19" s="38">
        <v>11.278736615671955</v>
      </c>
      <c r="F19" s="36">
        <v>0</v>
      </c>
      <c r="G19" s="37">
        <v>11.278736615671955</v>
      </c>
      <c r="H19" s="38">
        <v>0.11504724825286866</v>
      </c>
      <c r="I19" s="37">
        <v>-3.487884521484375E-4</v>
      </c>
      <c r="J19" s="39">
        <v>1.3416611272176101E-2</v>
      </c>
      <c r="K19" s="38">
        <v>11.000075501964787</v>
      </c>
      <c r="L19" s="37">
        <v>0</v>
      </c>
      <c r="M19" s="38">
        <v>1</v>
      </c>
      <c r="N19" s="37">
        <v>0</v>
      </c>
      <c r="O19" s="39">
        <v>0</v>
      </c>
      <c r="P19" s="38">
        <v>0.12222761576843262</v>
      </c>
      <c r="Q19" s="36">
        <v>0</v>
      </c>
      <c r="R19" s="37">
        <v>0</v>
      </c>
      <c r="S19" s="38">
        <v>0.24486459648120729</v>
      </c>
      <c r="T19" s="36">
        <v>10.877847886196355</v>
      </c>
      <c r="U19" s="37">
        <v>0</v>
      </c>
    </row>
    <row r="20" spans="1:21">
      <c r="A20" s="3">
        <v>41712</v>
      </c>
      <c r="B20" s="35">
        <v>0</v>
      </c>
      <c r="C20" s="36">
        <v>0</v>
      </c>
      <c r="D20" s="37">
        <v>0</v>
      </c>
      <c r="E20" s="38">
        <v>11.46335365682881</v>
      </c>
      <c r="F20" s="36">
        <v>0</v>
      </c>
      <c r="G20" s="37">
        <v>11.46335365682881</v>
      </c>
      <c r="H20" s="38">
        <v>0.11711531727981567</v>
      </c>
      <c r="I20" s="37">
        <v>-3.4878824043273925E-4</v>
      </c>
      <c r="J20" s="39">
        <v>1.3417754192098013E-2</v>
      </c>
      <c r="K20" s="38">
        <v>11</v>
      </c>
      <c r="L20" s="37">
        <v>0</v>
      </c>
      <c r="M20" s="38">
        <v>1</v>
      </c>
      <c r="N20" s="37">
        <v>0</v>
      </c>
      <c r="O20" s="39">
        <v>0</v>
      </c>
      <c r="P20" s="38">
        <v>0.27065066796874998</v>
      </c>
      <c r="Q20" s="36">
        <v>0.27132480193385122</v>
      </c>
      <c r="R20" s="37">
        <v>0</v>
      </c>
      <c r="S20" s="38">
        <v>0.15958822731228928</v>
      </c>
      <c r="T20" s="36">
        <v>10.73</v>
      </c>
      <c r="U20" s="37">
        <v>0</v>
      </c>
    </row>
    <row r="21" spans="1:21">
      <c r="A21" s="3">
        <v>41713</v>
      </c>
      <c r="B21" s="35">
        <v>0</v>
      </c>
      <c r="C21" s="36">
        <v>0</v>
      </c>
      <c r="D21" s="37">
        <v>0</v>
      </c>
      <c r="E21" s="38">
        <v>11.422820549443019</v>
      </c>
      <c r="F21" s="36">
        <v>0</v>
      </c>
      <c r="G21" s="37">
        <v>11.422820549443019</v>
      </c>
      <c r="H21" s="38">
        <v>0.11913342583084105</v>
      </c>
      <c r="I21" s="37">
        <v>-3.487884521484375E-4</v>
      </c>
      <c r="J21" s="39">
        <v>1.3411965793863938E-2</v>
      </c>
      <c r="K21" s="38">
        <v>11</v>
      </c>
      <c r="L21" s="37">
        <v>0</v>
      </c>
      <c r="M21" s="38">
        <v>1</v>
      </c>
      <c r="N21" s="37">
        <v>0</v>
      </c>
      <c r="O21" s="39">
        <v>0</v>
      </c>
      <c r="P21" s="38">
        <v>0.15048477368164062</v>
      </c>
      <c r="Q21" s="36">
        <v>0.2601386938411332</v>
      </c>
      <c r="R21" s="37">
        <v>0</v>
      </c>
      <c r="S21" s="38">
        <v>0.12908570439881295</v>
      </c>
      <c r="T21" s="36">
        <v>10.85</v>
      </c>
      <c r="U21" s="37">
        <v>0</v>
      </c>
    </row>
    <row r="22" spans="1:21">
      <c r="A22" s="3">
        <v>41714</v>
      </c>
      <c r="B22" s="35">
        <v>0</v>
      </c>
      <c r="C22" s="36">
        <v>0</v>
      </c>
      <c r="D22" s="37">
        <v>0</v>
      </c>
      <c r="E22" s="38">
        <v>11.149509694216352</v>
      </c>
      <c r="F22" s="36">
        <v>0</v>
      </c>
      <c r="G22" s="37">
        <v>11.149509694216352</v>
      </c>
      <c r="H22" s="38">
        <v>0.11686666368865967</v>
      </c>
      <c r="I22" s="37">
        <v>-3.487884521484375E-4</v>
      </c>
      <c r="J22" s="39">
        <v>1.3418124249267579E-2</v>
      </c>
      <c r="K22" s="38">
        <v>11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0.12026413263003732</v>
      </c>
      <c r="T22" s="36">
        <v>11</v>
      </c>
      <c r="U22" s="37">
        <v>0</v>
      </c>
    </row>
    <row r="23" spans="1:21">
      <c r="A23" s="3">
        <v>41715</v>
      </c>
      <c r="B23" s="35">
        <v>0.21551475959014893</v>
      </c>
      <c r="C23" s="36">
        <v>0</v>
      </c>
      <c r="D23" s="37">
        <v>0.21551475959014893</v>
      </c>
      <c r="E23" s="38">
        <v>11.138998749100278</v>
      </c>
      <c r="F23" s="36">
        <v>0</v>
      </c>
      <c r="G23" s="37">
        <v>11.138998749100278</v>
      </c>
      <c r="H23" s="38">
        <v>0.11699274579811095</v>
      </c>
      <c r="I23" s="37">
        <v>-3.4875902330875399E-4</v>
      </c>
      <c r="J23" s="39">
        <v>1.3427715412902863E-2</v>
      </c>
      <c r="K23" s="38">
        <v>11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0.11691452571702143</v>
      </c>
      <c r="T23" s="36">
        <v>11</v>
      </c>
      <c r="U23" s="37">
        <v>0</v>
      </c>
    </row>
    <row r="24" spans="1:21">
      <c r="A24" s="3">
        <v>41716</v>
      </c>
      <c r="B24" s="35">
        <v>0.34722593289184572</v>
      </c>
      <c r="C24" s="36">
        <v>0</v>
      </c>
      <c r="D24" s="37">
        <v>0.34722593289184572</v>
      </c>
      <c r="E24" s="38">
        <v>11.148142769065299</v>
      </c>
      <c r="F24" s="36">
        <v>0</v>
      </c>
      <c r="G24" s="37">
        <v>11.148142769065299</v>
      </c>
      <c r="H24" s="38">
        <v>0.12011074310111999</v>
      </c>
      <c r="I24" s="37">
        <v>-3.4878697012364864E-4</v>
      </c>
      <c r="J24" s="39">
        <v>1.3395369161987298E-2</v>
      </c>
      <c r="K24" s="38">
        <v>11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0.11847345755225902</v>
      </c>
      <c r="T24" s="36">
        <v>11</v>
      </c>
      <c r="U24" s="37">
        <v>0</v>
      </c>
    </row>
    <row r="25" spans="1:21">
      <c r="A25" s="3">
        <v>41717</v>
      </c>
      <c r="B25" s="35">
        <v>0.34249817884826661</v>
      </c>
      <c r="C25" s="36">
        <v>0</v>
      </c>
      <c r="D25" s="37">
        <v>0.34249817884826661</v>
      </c>
      <c r="E25" s="38">
        <v>10.753387058276418</v>
      </c>
      <c r="F25" s="36">
        <v>0</v>
      </c>
      <c r="G25" s="37">
        <v>10.753387058276418</v>
      </c>
      <c r="H25" s="38">
        <v>0.11685511882591249</v>
      </c>
      <c r="I25" s="37">
        <v>0</v>
      </c>
      <c r="J25" s="39">
        <v>1.3398436586507164E-2</v>
      </c>
      <c r="K25" s="38">
        <v>10.62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0.11213524424772281</v>
      </c>
      <c r="T25" s="36">
        <v>10.62</v>
      </c>
      <c r="U25" s="37">
        <v>0</v>
      </c>
    </row>
    <row r="26" spans="1:21">
      <c r="A26" s="3">
        <v>41718</v>
      </c>
      <c r="B26" s="35">
        <v>0.33577021087646486</v>
      </c>
      <c r="C26" s="36">
        <v>0</v>
      </c>
      <c r="D26" s="37">
        <v>0.33577021087646486</v>
      </c>
      <c r="E26" s="38">
        <v>10.756896052657947</v>
      </c>
      <c r="F26" s="36">
        <v>0</v>
      </c>
      <c r="G26" s="37">
        <v>10.756896052657947</v>
      </c>
      <c r="H26" s="38">
        <v>0.12115977491760255</v>
      </c>
      <c r="I26" s="37">
        <v>-4.1937022514641287E-4</v>
      </c>
      <c r="J26" s="39">
        <v>1.3418005862426769E-2</v>
      </c>
      <c r="K26" s="38">
        <v>10.32</v>
      </c>
      <c r="L26" s="37">
        <v>0</v>
      </c>
      <c r="M26" s="38">
        <v>1</v>
      </c>
      <c r="N26" s="37">
        <v>0</v>
      </c>
      <c r="O26" s="39">
        <v>0</v>
      </c>
      <c r="P26" s="38">
        <v>0.12265673390197754</v>
      </c>
      <c r="Q26" s="36">
        <v>0.28417081226749419</v>
      </c>
      <c r="R26" s="37">
        <v>0</v>
      </c>
      <c r="S26" s="38">
        <v>0.12885703438670859</v>
      </c>
      <c r="T26" s="36">
        <v>10.199999999999999</v>
      </c>
      <c r="U26" s="37">
        <v>0</v>
      </c>
    </row>
    <row r="27" spans="1:21">
      <c r="A27" s="3">
        <v>41719</v>
      </c>
      <c r="B27" s="35">
        <v>0.33424188935852051</v>
      </c>
      <c r="C27" s="36">
        <v>0</v>
      </c>
      <c r="D27" s="37">
        <v>0.33424188935852051</v>
      </c>
      <c r="E27" s="38">
        <v>10.413702522312299</v>
      </c>
      <c r="F27" s="36">
        <v>0</v>
      </c>
      <c r="G27" s="37">
        <v>10.413702522312299</v>
      </c>
      <c r="H27" s="38">
        <v>0.12059015594482422</v>
      </c>
      <c r="I27" s="37">
        <v>-4.1937001341581345E-4</v>
      </c>
      <c r="J27" s="39">
        <v>1.3401608660888679E-2</v>
      </c>
      <c r="K27" s="38">
        <v>10</v>
      </c>
      <c r="L27" s="37">
        <v>0</v>
      </c>
      <c r="M27" s="38">
        <v>1</v>
      </c>
      <c r="N27" s="37">
        <v>0</v>
      </c>
      <c r="O27" s="39">
        <v>0</v>
      </c>
      <c r="P27" s="38">
        <v>0.27807321215820313</v>
      </c>
      <c r="Q27" s="36">
        <v>0.26230404983779892</v>
      </c>
      <c r="R27" s="37">
        <v>0</v>
      </c>
      <c r="S27" s="38">
        <v>0.13105727075045515</v>
      </c>
      <c r="T27" s="36">
        <v>9.7200000000000006</v>
      </c>
      <c r="U27" s="37">
        <v>0</v>
      </c>
    </row>
    <row r="28" spans="1:21">
      <c r="A28" s="3">
        <v>41720</v>
      </c>
      <c r="B28" s="35">
        <v>0.32500774995422366</v>
      </c>
      <c r="C28" s="36">
        <v>0</v>
      </c>
      <c r="D28" s="37">
        <v>0.32500774995422366</v>
      </c>
      <c r="E28" s="38">
        <v>10.142692178823122</v>
      </c>
      <c r="F28" s="36">
        <v>0</v>
      </c>
      <c r="G28" s="37">
        <v>10.142692178823122</v>
      </c>
      <c r="H28" s="38">
        <v>0.12205031983566283</v>
      </c>
      <c r="I28" s="37">
        <v>-4.1937424778938295E-4</v>
      </c>
      <c r="J28" s="39">
        <v>1.3397708032226565E-2</v>
      </c>
      <c r="K28" s="38">
        <v>10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0.11158276023164682</v>
      </c>
      <c r="T28" s="36">
        <v>10</v>
      </c>
      <c r="U28" s="37">
        <v>0</v>
      </c>
    </row>
    <row r="29" spans="1:21">
      <c r="A29" s="3">
        <v>41721</v>
      </c>
      <c r="B29" s="35">
        <v>0.32513804766845705</v>
      </c>
      <c r="C29" s="36">
        <v>0</v>
      </c>
      <c r="D29" s="37">
        <v>0.32513804766845705</v>
      </c>
      <c r="E29" s="38">
        <v>10.140154296326372</v>
      </c>
      <c r="F29" s="36">
        <v>0</v>
      </c>
      <c r="G29" s="37">
        <v>10.140154296326372</v>
      </c>
      <c r="H29" s="38">
        <v>0.12110716743469238</v>
      </c>
      <c r="I29" s="37">
        <v>-4.1937424778938295E-4</v>
      </c>
      <c r="J29" s="39">
        <v>1.3400629508972146E-2</v>
      </c>
      <c r="K29" s="38">
        <v>10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0.1231696615741793</v>
      </c>
      <c r="T29" s="36">
        <v>10</v>
      </c>
      <c r="U29" s="37">
        <v>0</v>
      </c>
    </row>
    <row r="30" spans="1:21">
      <c r="A30" s="3">
        <v>41722</v>
      </c>
      <c r="B30" s="35">
        <v>0.34400868078613284</v>
      </c>
      <c r="C30" s="36">
        <v>0</v>
      </c>
      <c r="D30" s="37">
        <v>0.34400868078613284</v>
      </c>
      <c r="E30" s="38">
        <v>10.137935420184384</v>
      </c>
      <c r="F30" s="36">
        <v>1.4466017619895937E-3</v>
      </c>
      <c r="G30" s="37">
        <v>10.139382021946373</v>
      </c>
      <c r="H30" s="38">
        <v>0.11595726909065246</v>
      </c>
      <c r="I30" s="37">
        <v>-4.1937424778938295E-4</v>
      </c>
      <c r="J30" s="39">
        <v>1.3379548104349768E-2</v>
      </c>
      <c r="K30" s="38">
        <v>10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0.11093420578677815</v>
      </c>
      <c r="T30" s="36">
        <v>10</v>
      </c>
      <c r="U30" s="37">
        <v>0</v>
      </c>
    </row>
    <row r="31" spans="1:21">
      <c r="A31" s="3">
        <v>41723</v>
      </c>
      <c r="B31" s="35">
        <v>0.33877496327209472</v>
      </c>
      <c r="C31" s="36">
        <v>0</v>
      </c>
      <c r="D31" s="37">
        <v>0.33877496327209472</v>
      </c>
      <c r="E31" s="38">
        <v>10.142394976457531</v>
      </c>
      <c r="F31" s="36">
        <v>0</v>
      </c>
      <c r="G31" s="37">
        <v>10.142394976457531</v>
      </c>
      <c r="H31" s="38">
        <v>0.11794162148284912</v>
      </c>
      <c r="I31" s="37">
        <v>-4.1937424778938295E-4</v>
      </c>
      <c r="J31" s="39">
        <v>1.3366274167887356E-2</v>
      </c>
      <c r="K31" s="38">
        <v>10</v>
      </c>
      <c r="L31" s="37">
        <v>0</v>
      </c>
      <c r="M31" s="38">
        <v>1</v>
      </c>
      <c r="N31" s="37">
        <v>0</v>
      </c>
      <c r="O31" s="39">
        <v>0</v>
      </c>
      <c r="P31" s="38">
        <v>0.26367427490234374</v>
      </c>
      <c r="Q31" s="36">
        <v>8.1044165167808537E-4</v>
      </c>
      <c r="R31" s="37">
        <v>0</v>
      </c>
      <c r="S31" s="38">
        <v>0.11920379651838076</v>
      </c>
      <c r="T31" s="36">
        <v>9.73</v>
      </c>
      <c r="U31" s="37">
        <v>0</v>
      </c>
    </row>
    <row r="32" spans="1:21">
      <c r="A32" s="3">
        <v>41724</v>
      </c>
      <c r="B32" s="35">
        <v>0.32797827101135252</v>
      </c>
      <c r="C32" s="36">
        <v>0</v>
      </c>
      <c r="D32" s="37">
        <v>0.32797827101135252</v>
      </c>
      <c r="E32" s="38">
        <v>10.459946644276576</v>
      </c>
      <c r="F32" s="36">
        <v>0</v>
      </c>
      <c r="G32" s="37">
        <v>10.459946644276576</v>
      </c>
      <c r="H32" s="38">
        <v>0.11782964350509645</v>
      </c>
      <c r="I32" s="37">
        <v>-4.1932110629975796E-4</v>
      </c>
      <c r="J32" s="39">
        <v>1.3368165976969403E-2</v>
      </c>
      <c r="K32" s="38">
        <v>10.02</v>
      </c>
      <c r="L32" s="37">
        <v>0</v>
      </c>
      <c r="M32" s="38">
        <v>1</v>
      </c>
      <c r="N32" s="37">
        <v>0</v>
      </c>
      <c r="O32" s="39">
        <v>0</v>
      </c>
      <c r="P32" s="38">
        <v>0.37761531118774416</v>
      </c>
      <c r="Q32" s="36">
        <v>0.27546476604580877</v>
      </c>
      <c r="R32" s="37">
        <v>0</v>
      </c>
      <c r="S32" s="38">
        <v>0.13599312088715543</v>
      </c>
      <c r="T32" s="36">
        <v>9.64</v>
      </c>
      <c r="U32" s="37">
        <v>0</v>
      </c>
    </row>
    <row r="33" spans="1:21">
      <c r="A33" s="3">
        <v>41725</v>
      </c>
      <c r="B33" s="35">
        <v>0.33104175859069823</v>
      </c>
      <c r="C33" s="36">
        <v>0</v>
      </c>
      <c r="D33" s="37">
        <v>0.33104175859069823</v>
      </c>
      <c r="E33" s="38">
        <v>10.245218822021213</v>
      </c>
      <c r="F33" s="36">
        <v>0</v>
      </c>
      <c r="G33" s="37">
        <v>10.245218822021213</v>
      </c>
      <c r="H33" s="38">
        <v>0.11738518284416199</v>
      </c>
      <c r="I33" s="37">
        <v>-4.1930035783350469E-4</v>
      </c>
      <c r="J33" s="39">
        <v>1.3369629453531899E-2</v>
      </c>
      <c r="K33" s="38">
        <v>9.73</v>
      </c>
      <c r="L33" s="37">
        <v>0</v>
      </c>
      <c r="M33" s="38">
        <v>1</v>
      </c>
      <c r="N33" s="37">
        <v>0</v>
      </c>
      <c r="O33" s="39">
        <v>0</v>
      </c>
      <c r="P33" s="38">
        <v>0.27895778436470031</v>
      </c>
      <c r="Q33" s="36">
        <v>0.27091753212867736</v>
      </c>
      <c r="R33" s="37">
        <v>0</v>
      </c>
      <c r="S33" s="38">
        <v>0.22708555144175513</v>
      </c>
      <c r="T33" s="36">
        <v>9.4499999999999993</v>
      </c>
      <c r="U33" s="37">
        <v>0</v>
      </c>
    </row>
    <row r="34" spans="1:21">
      <c r="A34" s="3">
        <v>41726</v>
      </c>
      <c r="B34" s="35">
        <v>0.33219254206848142</v>
      </c>
      <c r="C34" s="36">
        <v>0</v>
      </c>
      <c r="D34" s="37">
        <v>0.33219254206848142</v>
      </c>
      <c r="E34" s="38">
        <v>10.257785486205515</v>
      </c>
      <c r="F34" s="36">
        <v>0</v>
      </c>
      <c r="G34" s="37">
        <v>10.257785486205515</v>
      </c>
      <c r="H34" s="38">
        <v>0.1166874442539215</v>
      </c>
      <c r="I34" s="37">
        <v>-4.1936726112663748E-4</v>
      </c>
      <c r="J34" s="39">
        <v>1.3345269432576507E-2</v>
      </c>
      <c r="K34" s="38">
        <v>9.9996489697096074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0.2342451426654133</v>
      </c>
      <c r="T34" s="36">
        <v>9.9996489697096074</v>
      </c>
      <c r="U34" s="37">
        <v>0</v>
      </c>
    </row>
    <row r="35" spans="1:21">
      <c r="A35" s="3">
        <v>41727</v>
      </c>
      <c r="B35" s="35">
        <v>0.33263138528442382</v>
      </c>
      <c r="C35" s="36">
        <v>0</v>
      </c>
      <c r="D35" s="37">
        <v>0.33263138528442382</v>
      </c>
      <c r="E35" s="38">
        <v>10.494746189924713</v>
      </c>
      <c r="F35" s="36">
        <v>0</v>
      </c>
      <c r="G35" s="37">
        <v>10.494746189924713</v>
      </c>
      <c r="H35" s="38">
        <v>0.11567994703483582</v>
      </c>
      <c r="I35" s="37">
        <v>-4.1923811228573323E-4</v>
      </c>
      <c r="J35" s="39">
        <v>1.3353222834269228E-2</v>
      </c>
      <c r="K35" s="38">
        <v>10.232104023711434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0.24006066943220539</v>
      </c>
      <c r="T35" s="36">
        <v>10.232104023711434</v>
      </c>
      <c r="U35" s="37">
        <v>0</v>
      </c>
    </row>
    <row r="36" spans="1:21">
      <c r="A36" s="3">
        <v>41728</v>
      </c>
      <c r="B36" s="35">
        <v>0.33132068026733397</v>
      </c>
      <c r="C36" s="36">
        <v>0</v>
      </c>
      <c r="D36" s="37">
        <v>0.33132068026733397</v>
      </c>
      <c r="E36" s="38">
        <v>10.764019113622128</v>
      </c>
      <c r="F36" s="36">
        <v>0</v>
      </c>
      <c r="G36" s="37">
        <v>10.764019113622128</v>
      </c>
      <c r="H36" s="38">
        <v>0.1170682758216858</v>
      </c>
      <c r="I36" s="37">
        <v>-4.1767183227837083E-4</v>
      </c>
      <c r="J36" s="39">
        <v>1.3349020854695645E-2</v>
      </c>
      <c r="K36" s="38">
        <v>10.498591559038584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0.23871782928107343</v>
      </c>
      <c r="T36" s="36">
        <v>10.498591559038584</v>
      </c>
      <c r="U36" s="37">
        <v>0</v>
      </c>
    </row>
    <row r="37" spans="1:21" ht="15.75" thickBot="1">
      <c r="A37" s="3">
        <v>41729</v>
      </c>
      <c r="B37" s="40">
        <v>0.32942098388671875</v>
      </c>
      <c r="C37" s="41">
        <v>0</v>
      </c>
      <c r="D37" s="42">
        <v>0.32942098388671875</v>
      </c>
      <c r="E37" s="43">
        <v>10.996337102425466</v>
      </c>
      <c r="F37" s="41">
        <v>0</v>
      </c>
      <c r="G37" s="42">
        <v>10.996337102425466</v>
      </c>
      <c r="H37" s="43">
        <v>0.116480368642807</v>
      </c>
      <c r="I37" s="42">
        <v>-4.1853415298461914E-4</v>
      </c>
      <c r="J37" s="44">
        <v>1.3317241351318341E-2</v>
      </c>
      <c r="K37" s="43">
        <v>10.728870489202407</v>
      </c>
      <c r="L37" s="42">
        <v>0</v>
      </c>
      <c r="M37" s="43">
        <v>1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0.24841713573952795</v>
      </c>
      <c r="T37" s="41">
        <v>10.728870489202407</v>
      </c>
      <c r="U37" s="42">
        <v>0</v>
      </c>
    </row>
    <row r="38" spans="1:21" ht="15.75" thickTop="1">
      <c r="A38" s="26" t="s">
        <v>30</v>
      </c>
      <c r="B38" s="45">
        <f>IF(SUM(B7:B37)&gt;0, AVERAGE(B7:B37), "")</f>
        <v>0.17772884841672837</v>
      </c>
      <c r="C38" s="45" t="str">
        <f t="shared" ref="C38:U38" si="0">IF(SUM(C7:C37)&gt;0, AVERAGE(C7:C37), "")</f>
        <v/>
      </c>
      <c r="D38" s="45">
        <f t="shared" si="0"/>
        <v>0.17772884841672837</v>
      </c>
      <c r="E38" s="45">
        <f t="shared" si="0"/>
        <v>11.34791485635027</v>
      </c>
      <c r="F38" s="45">
        <f t="shared" si="0"/>
        <v>4.6664572967406247E-5</v>
      </c>
      <c r="G38" s="45">
        <f t="shared" si="0"/>
        <v>11.347961520923239</v>
      </c>
      <c r="H38" s="45">
        <f t="shared" si="0"/>
        <v>0.11519881484763851</v>
      </c>
      <c r="I38" s="45" t="str">
        <f t="shared" si="0"/>
        <v/>
      </c>
      <c r="J38" s="45">
        <f t="shared" si="0"/>
        <v>1.3396728864624679E-2</v>
      </c>
      <c r="K38" s="45">
        <f t="shared" si="0"/>
        <v>11.070204000690469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9.6176445035934449E-2</v>
      </c>
      <c r="Q38" s="45">
        <f t="shared" si="0"/>
        <v>8.8875028321384761E-2</v>
      </c>
      <c r="R38" s="45" t="str">
        <f t="shared" si="0"/>
        <v/>
      </c>
      <c r="S38" s="45">
        <f t="shared" si="0"/>
        <v>0.16631904439018341</v>
      </c>
      <c r="T38" s="45">
        <f t="shared" si="0"/>
        <v>10.973035367923742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5.5095943009185797</v>
      </c>
      <c r="C39" s="28">
        <f t="shared" ref="C39:U39" si="1">SUM(C7:C37)</f>
        <v>0</v>
      </c>
      <c r="D39" s="28">
        <f t="shared" si="1"/>
        <v>5.5095943009185797</v>
      </c>
      <c r="E39" s="28">
        <f t="shared" si="1"/>
        <v>351.78536054685839</v>
      </c>
      <c r="F39" s="28">
        <f t="shared" si="1"/>
        <v>1.4466017619895937E-3</v>
      </c>
      <c r="G39" s="28">
        <f t="shared" si="1"/>
        <v>351.78680714862037</v>
      </c>
      <c r="H39" s="28">
        <f t="shared" si="1"/>
        <v>3.5711632602767938</v>
      </c>
      <c r="I39" s="28">
        <f t="shared" si="1"/>
        <v>-1.1305966035753491E-2</v>
      </c>
      <c r="J39" s="28">
        <f t="shared" si="1"/>
        <v>0.41529859480336506</v>
      </c>
      <c r="K39" s="28">
        <f t="shared" si="1"/>
        <v>343.17632402140453</v>
      </c>
      <c r="L39" s="28">
        <f t="shared" si="1"/>
        <v>0</v>
      </c>
      <c r="M39" s="28">
        <f t="shared" si="1"/>
        <v>31</v>
      </c>
      <c r="N39" s="28">
        <f t="shared" si="1"/>
        <v>0</v>
      </c>
      <c r="O39" s="28">
        <f t="shared" si="1"/>
        <v>0</v>
      </c>
      <c r="P39" s="28">
        <f t="shared" si="1"/>
        <v>2.9814697961139678</v>
      </c>
      <c r="Q39" s="28">
        <f t="shared" si="1"/>
        <v>2.7551258779629277</v>
      </c>
      <c r="R39" s="28">
        <f t="shared" si="1"/>
        <v>0</v>
      </c>
      <c r="S39" s="28">
        <f t="shared" si="1"/>
        <v>5.1558903760956856</v>
      </c>
      <c r="T39" s="28">
        <f t="shared" si="1"/>
        <v>340.16409640563603</v>
      </c>
      <c r="U39" s="29">
        <f t="shared" si="1"/>
        <v>0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U40"/>
  <sheetViews>
    <sheetView topLeftCell="A2" zoomScale="90" zoomScaleNormal="90" workbookViewId="0">
      <selection activeCell="A37" sqref="A37:XFD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>
        <f>March!$A$4+31</f>
        <v>41733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41730</v>
      </c>
      <c r="B7" s="30">
        <v>0.3351955905151367</v>
      </c>
      <c r="C7" s="31">
        <v>0</v>
      </c>
      <c r="D7" s="32">
        <v>0.3351955905151367</v>
      </c>
      <c r="E7" s="33">
        <v>11.741398863412128</v>
      </c>
      <c r="F7" s="31">
        <v>0</v>
      </c>
      <c r="G7" s="32">
        <v>11.741398863412128</v>
      </c>
      <c r="H7" s="33">
        <v>0.11493983863639831</v>
      </c>
      <c r="I7" s="32">
        <v>-4.193740360736847E-4</v>
      </c>
      <c r="J7" s="34">
        <v>1.3325455673217789E-2</v>
      </c>
      <c r="K7" s="33">
        <v>11.17</v>
      </c>
      <c r="L7" s="32">
        <v>0</v>
      </c>
      <c r="M7" s="33">
        <v>1</v>
      </c>
      <c r="N7" s="32">
        <v>0</v>
      </c>
      <c r="O7" s="34">
        <v>0</v>
      </c>
      <c r="P7" s="33">
        <v>0.3941002655029297</v>
      </c>
      <c r="Q7" s="31">
        <v>0.30955271170444948</v>
      </c>
      <c r="R7" s="32">
        <v>0</v>
      </c>
      <c r="S7" s="33">
        <v>0.23712827636110667</v>
      </c>
      <c r="T7" s="31">
        <v>10.77</v>
      </c>
      <c r="U7" s="32">
        <v>0</v>
      </c>
    </row>
    <row r="8" spans="1:21">
      <c r="A8" s="3">
        <v>41731</v>
      </c>
      <c r="B8" s="35">
        <v>0.33655525959777832</v>
      </c>
      <c r="C8" s="36">
        <v>0</v>
      </c>
      <c r="D8" s="37">
        <v>0.33655525959777832</v>
      </c>
      <c r="E8" s="38">
        <v>12.288497439899537</v>
      </c>
      <c r="F8" s="36">
        <v>0</v>
      </c>
      <c r="G8" s="37">
        <v>12.288497439899537</v>
      </c>
      <c r="H8" s="38">
        <v>0.11460196009826661</v>
      </c>
      <c r="I8" s="37">
        <v>-4.1937424778938295E-4</v>
      </c>
      <c r="J8" s="39">
        <v>1.3323013609822599E-2</v>
      </c>
      <c r="K8" s="38">
        <v>12.13</v>
      </c>
      <c r="L8" s="37">
        <v>0</v>
      </c>
      <c r="M8" s="38">
        <v>1</v>
      </c>
      <c r="N8" s="37">
        <v>0</v>
      </c>
      <c r="O8" s="39">
        <v>0</v>
      </c>
      <c r="P8" s="38">
        <v>0.43247948953247073</v>
      </c>
      <c r="Q8" s="36">
        <v>1.5668864766883851E-3</v>
      </c>
      <c r="R8" s="37">
        <v>0</v>
      </c>
      <c r="S8" s="38">
        <v>0.13751692975900376</v>
      </c>
      <c r="T8" s="36">
        <v>11.7</v>
      </c>
      <c r="U8" s="37">
        <v>0</v>
      </c>
    </row>
    <row r="9" spans="1:21">
      <c r="A9" s="3">
        <v>41732</v>
      </c>
      <c r="B9" s="35">
        <v>0.32894687196350098</v>
      </c>
      <c r="C9" s="36">
        <v>0</v>
      </c>
      <c r="D9" s="37">
        <v>0.32894687196350098</v>
      </c>
      <c r="E9" s="38">
        <v>12.973789049298141</v>
      </c>
      <c r="F9" s="36">
        <v>0</v>
      </c>
      <c r="G9" s="37">
        <v>12.973789049298141</v>
      </c>
      <c r="H9" s="38">
        <v>0.11705737998008728</v>
      </c>
      <c r="I9" s="37">
        <v>-4.1937424778938295E-4</v>
      </c>
      <c r="J9" s="39">
        <v>1.3277940114339215E-2</v>
      </c>
      <c r="K9" s="38">
        <v>12.51</v>
      </c>
      <c r="L9" s="37">
        <v>0</v>
      </c>
      <c r="M9" s="38">
        <v>1</v>
      </c>
      <c r="N9" s="37">
        <v>0</v>
      </c>
      <c r="O9" s="39">
        <v>0</v>
      </c>
      <c r="P9" s="38">
        <v>0.27372783396148681</v>
      </c>
      <c r="Q9" s="36">
        <v>0.31280255112914085</v>
      </c>
      <c r="R9" s="37">
        <v>0</v>
      </c>
      <c r="S9" s="38">
        <v>0.14554875155968361</v>
      </c>
      <c r="T9" s="36">
        <v>12.23</v>
      </c>
      <c r="U9" s="37">
        <v>0</v>
      </c>
    </row>
    <row r="10" spans="1:21">
      <c r="A10" s="3">
        <v>41733</v>
      </c>
      <c r="B10" s="35">
        <v>0.32021613482666017</v>
      </c>
      <c r="C10" s="36">
        <v>0</v>
      </c>
      <c r="D10" s="37">
        <v>0.32021613482666017</v>
      </c>
      <c r="E10" s="38">
        <v>12.638459365687128</v>
      </c>
      <c r="F10" s="36">
        <v>0</v>
      </c>
      <c r="G10" s="37">
        <v>12.638459365687128</v>
      </c>
      <c r="H10" s="38">
        <v>0.11390705854988098</v>
      </c>
      <c r="I10" s="37">
        <v>-4.1937424778938295E-4</v>
      </c>
      <c r="J10" s="39">
        <v>1.3273726987711594E-2</v>
      </c>
      <c r="K10" s="38">
        <v>12.5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0.12863621795001734</v>
      </c>
      <c r="T10" s="36">
        <v>12.5</v>
      </c>
      <c r="U10" s="37">
        <v>0</v>
      </c>
    </row>
    <row r="11" spans="1:21">
      <c r="A11" s="3">
        <v>41734</v>
      </c>
      <c r="B11" s="35">
        <v>0.31893386743164065</v>
      </c>
      <c r="C11" s="36">
        <v>0</v>
      </c>
      <c r="D11" s="37">
        <v>0.31893386743164065</v>
      </c>
      <c r="E11" s="38">
        <v>11.947807665753855</v>
      </c>
      <c r="F11" s="36">
        <v>0</v>
      </c>
      <c r="G11" s="37">
        <v>11.947807665753855</v>
      </c>
      <c r="H11" s="38">
        <v>0.11239235005378723</v>
      </c>
      <c r="I11" s="37">
        <v>-4.1937424778938295E-4</v>
      </c>
      <c r="J11" s="39">
        <v>1.3287063181050629E-2</v>
      </c>
      <c r="K11" s="38">
        <v>11.8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0.12969975828558766</v>
      </c>
      <c r="T11" s="36">
        <v>11.8</v>
      </c>
      <c r="U11" s="37">
        <v>0</v>
      </c>
    </row>
    <row r="12" spans="1:21">
      <c r="A12" s="3">
        <v>41735</v>
      </c>
      <c r="B12" s="35">
        <v>0.31704101828002929</v>
      </c>
      <c r="C12" s="36">
        <v>0</v>
      </c>
      <c r="D12" s="37">
        <v>0.31704101828002929</v>
      </c>
      <c r="E12" s="38">
        <v>11.63730502488913</v>
      </c>
      <c r="F12" s="36">
        <v>0</v>
      </c>
      <c r="G12" s="37">
        <v>11.63730502488913</v>
      </c>
      <c r="H12" s="38">
        <v>0.11638204140281677</v>
      </c>
      <c r="I12" s="37">
        <v>-4.193740360736847E-4</v>
      </c>
      <c r="J12" s="39">
        <v>1.328401075032554E-2</v>
      </c>
      <c r="K12" s="38">
        <v>11.5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0.12536711533075362</v>
      </c>
      <c r="T12" s="36">
        <v>11.5</v>
      </c>
      <c r="U12" s="37">
        <v>0</v>
      </c>
    </row>
    <row r="13" spans="1:21">
      <c r="A13" s="3">
        <v>41736</v>
      </c>
      <c r="B13" s="35">
        <v>0.31827740441894531</v>
      </c>
      <c r="C13" s="36">
        <v>0</v>
      </c>
      <c r="D13" s="37">
        <v>0.31827740441894531</v>
      </c>
      <c r="E13" s="38">
        <v>11.616886797059323</v>
      </c>
      <c r="F13" s="36">
        <v>0</v>
      </c>
      <c r="G13" s="37">
        <v>11.616886797059323</v>
      </c>
      <c r="H13" s="38">
        <v>0.11415504704856873</v>
      </c>
      <c r="I13" s="37">
        <v>-4.1937424778938295E-4</v>
      </c>
      <c r="J13" s="39">
        <v>1.3261510198974631E-2</v>
      </c>
      <c r="K13" s="38">
        <v>11.5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0.12217369333660422</v>
      </c>
      <c r="T13" s="36">
        <v>11.5</v>
      </c>
      <c r="U13" s="37">
        <v>0</v>
      </c>
    </row>
    <row r="14" spans="1:21">
      <c r="A14" s="3">
        <v>41737</v>
      </c>
      <c r="B14" s="35">
        <v>0.32454837260437014</v>
      </c>
      <c r="C14" s="36">
        <v>0</v>
      </c>
      <c r="D14" s="37">
        <v>0.32454837260437014</v>
      </c>
      <c r="E14" s="38">
        <v>12.478823378175113</v>
      </c>
      <c r="F14" s="36">
        <v>0</v>
      </c>
      <c r="G14" s="37">
        <v>12.478823378175113</v>
      </c>
      <c r="H14" s="38">
        <v>7.2744140163421622E-2</v>
      </c>
      <c r="I14" s="37">
        <v>-4.1929464116692545E-4</v>
      </c>
      <c r="J14" s="39">
        <v>1.3231298243204759E-2</v>
      </c>
      <c r="K14" s="38">
        <v>11.51</v>
      </c>
      <c r="L14" s="37">
        <v>0</v>
      </c>
      <c r="M14" s="38">
        <v>1</v>
      </c>
      <c r="N14" s="37">
        <v>0</v>
      </c>
      <c r="O14" s="39">
        <v>0</v>
      </c>
      <c r="P14" s="38">
        <v>0.26611331176757813</v>
      </c>
      <c r="Q14" s="36">
        <v>0.29107379160924912</v>
      </c>
      <c r="R14" s="37">
        <v>0</v>
      </c>
      <c r="S14" s="38">
        <v>0.12814909213360082</v>
      </c>
      <c r="T14" s="36">
        <v>11.24</v>
      </c>
      <c r="U14" s="37">
        <v>0</v>
      </c>
    </row>
    <row r="15" spans="1:21">
      <c r="A15" s="3">
        <v>41738</v>
      </c>
      <c r="B15" s="35">
        <v>0.33177922328186032</v>
      </c>
      <c r="C15" s="36">
        <v>0</v>
      </c>
      <c r="D15" s="37">
        <v>0.33177922328186032</v>
      </c>
      <c r="E15" s="38">
        <v>12.606987924042045</v>
      </c>
      <c r="F15" s="36">
        <v>0</v>
      </c>
      <c r="G15" s="37">
        <v>12.606987924042045</v>
      </c>
      <c r="H15" s="38">
        <v>1.6341905836105345E-2</v>
      </c>
      <c r="I15" s="37">
        <v>-4.1792989222705362E-4</v>
      </c>
      <c r="J15" s="39">
        <v>1.3208944672648085E-2</v>
      </c>
      <c r="K15" s="38">
        <v>11.65</v>
      </c>
      <c r="L15" s="37">
        <v>0</v>
      </c>
      <c r="M15" s="38">
        <v>1</v>
      </c>
      <c r="N15" s="37">
        <v>0</v>
      </c>
      <c r="O15" s="39">
        <v>0</v>
      </c>
      <c r="P15" s="38">
        <v>0.12383666375350952</v>
      </c>
      <c r="Q15" s="36">
        <v>0.271713657001877</v>
      </c>
      <c r="R15" s="37">
        <v>0</v>
      </c>
      <c r="S15" s="38">
        <v>0.13299179716007892</v>
      </c>
      <c r="T15" s="36">
        <v>11.53</v>
      </c>
      <c r="U15" s="37">
        <v>0</v>
      </c>
    </row>
    <row r="16" spans="1:21">
      <c r="A16" s="3">
        <v>41739</v>
      </c>
      <c r="B16" s="35">
        <v>0.32102241691589356</v>
      </c>
      <c r="C16" s="36">
        <v>0</v>
      </c>
      <c r="D16" s="37">
        <v>0.32102241691589356</v>
      </c>
      <c r="E16" s="38">
        <v>12.090552508162995</v>
      </c>
      <c r="F16" s="36">
        <v>0</v>
      </c>
      <c r="G16" s="37">
        <v>12.090552508162995</v>
      </c>
      <c r="H16" s="38">
        <v>8.1687064937591564E-2</v>
      </c>
      <c r="I16" s="37">
        <v>-4.1572316502034662E-4</v>
      </c>
      <c r="J16" s="39">
        <v>1.3184081057739262E-2</v>
      </c>
      <c r="K16" s="38">
        <v>12</v>
      </c>
      <c r="L16" s="37">
        <v>0</v>
      </c>
      <c r="M16" s="38">
        <v>1</v>
      </c>
      <c r="N16" s="37">
        <v>0</v>
      </c>
      <c r="O16" s="39">
        <v>0</v>
      </c>
      <c r="P16" s="38">
        <v>0.14243352758789063</v>
      </c>
      <c r="Q16" s="36">
        <v>0</v>
      </c>
      <c r="R16" s="37">
        <v>0</v>
      </c>
      <c r="S16" s="38">
        <v>0.12051303501091049</v>
      </c>
      <c r="T16" s="36">
        <v>11.86</v>
      </c>
      <c r="U16" s="37">
        <v>0</v>
      </c>
    </row>
    <row r="17" spans="1:21">
      <c r="A17" s="3">
        <v>41740</v>
      </c>
      <c r="B17" s="35">
        <v>0.33094193869018557</v>
      </c>
      <c r="C17" s="36">
        <v>0</v>
      </c>
      <c r="D17" s="37">
        <v>0.33094193869018557</v>
      </c>
      <c r="E17" s="38">
        <v>12.511450770330766</v>
      </c>
      <c r="F17" s="36">
        <v>9.2231438358306888E-4</v>
      </c>
      <c r="G17" s="37">
        <v>12.51237308471435</v>
      </c>
      <c r="H17" s="38">
        <v>0.13123208977508544</v>
      </c>
      <c r="I17" s="37">
        <v>-4.109658695086837E-4</v>
      </c>
      <c r="J17" s="39">
        <v>1.3185066240946465E-2</v>
      </c>
      <c r="K17" s="38">
        <v>12.34</v>
      </c>
      <c r="L17" s="37">
        <v>0</v>
      </c>
      <c r="M17" s="38">
        <v>1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0.13077070396579593</v>
      </c>
      <c r="T17" s="36">
        <v>12.34</v>
      </c>
      <c r="U17" s="37">
        <v>0</v>
      </c>
    </row>
    <row r="18" spans="1:21">
      <c r="A18" s="3">
        <v>41741</v>
      </c>
      <c r="B18" s="35">
        <v>0.33476530361938478</v>
      </c>
      <c r="C18" s="36">
        <v>0</v>
      </c>
      <c r="D18" s="37">
        <v>0.33476530361938478</v>
      </c>
      <c r="E18" s="38">
        <v>12.661151899402469</v>
      </c>
      <c r="F18" s="36">
        <v>1.8393524653244019E-3</v>
      </c>
      <c r="G18" s="37">
        <v>12.662991251867794</v>
      </c>
      <c r="H18" s="38">
        <v>0.13210273185157775</v>
      </c>
      <c r="I18" s="37">
        <v>-4.0664183020591737E-4</v>
      </c>
      <c r="J18" s="39">
        <v>1.3206882573445638E-2</v>
      </c>
      <c r="K18" s="38">
        <v>12.5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0.13372838538914955</v>
      </c>
      <c r="T18" s="36">
        <v>12.5</v>
      </c>
      <c r="U18" s="37">
        <v>0</v>
      </c>
    </row>
    <row r="19" spans="1:21">
      <c r="A19" s="3">
        <v>41742</v>
      </c>
      <c r="B19" s="35">
        <v>0.32268771047973632</v>
      </c>
      <c r="C19" s="36">
        <v>0</v>
      </c>
      <c r="D19" s="37">
        <v>0.32268771047973632</v>
      </c>
      <c r="E19" s="38">
        <v>12.238001867305174</v>
      </c>
      <c r="F19" s="36">
        <v>0</v>
      </c>
      <c r="G19" s="37">
        <v>12.238001867305174</v>
      </c>
      <c r="H19" s="38">
        <v>0.13210129806327819</v>
      </c>
      <c r="I19" s="37">
        <v>-4.1697419568896294E-4</v>
      </c>
      <c r="J19" s="39">
        <v>1.3204617071024573E-2</v>
      </c>
      <c r="K19" s="38">
        <v>12.08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0.13813277982631966</v>
      </c>
      <c r="T19" s="36">
        <v>12.08</v>
      </c>
      <c r="U19" s="37">
        <v>0</v>
      </c>
    </row>
    <row r="20" spans="1:21">
      <c r="A20" s="3">
        <v>41743</v>
      </c>
      <c r="B20" s="35">
        <v>0.32977592242431641</v>
      </c>
      <c r="C20" s="36">
        <v>0</v>
      </c>
      <c r="D20" s="37">
        <v>0.32977592242431641</v>
      </c>
      <c r="E20" s="38">
        <v>12.522774832076477</v>
      </c>
      <c r="F20" s="36">
        <v>0</v>
      </c>
      <c r="G20" s="37">
        <v>12.522774832076477</v>
      </c>
      <c r="H20" s="38">
        <v>0.13389679396820067</v>
      </c>
      <c r="I20" s="37">
        <v>-4.1937424778938295E-4</v>
      </c>
      <c r="J20" s="39">
        <v>1.3191979271443686E-2</v>
      </c>
      <c r="K20" s="38">
        <v>12</v>
      </c>
      <c r="L20" s="37">
        <v>0</v>
      </c>
      <c r="M20" s="38">
        <v>1</v>
      </c>
      <c r="N20" s="37">
        <v>0</v>
      </c>
      <c r="O20" s="39">
        <v>0</v>
      </c>
      <c r="P20" s="38">
        <v>0.312848447265625</v>
      </c>
      <c r="Q20" s="36">
        <v>0.29940391490123763</v>
      </c>
      <c r="R20" s="37">
        <v>0</v>
      </c>
      <c r="S20" s="38">
        <v>0.19512395207969924</v>
      </c>
      <c r="T20" s="36">
        <v>11.69</v>
      </c>
      <c r="U20" s="37">
        <v>0</v>
      </c>
    </row>
    <row r="21" spans="1:21">
      <c r="A21" s="3">
        <v>41744</v>
      </c>
      <c r="B21" s="35">
        <v>0.32445847160339353</v>
      </c>
      <c r="C21" s="36">
        <v>0</v>
      </c>
      <c r="D21" s="37">
        <v>0.32445847160339353</v>
      </c>
      <c r="E21" s="38">
        <v>12.297946750020962</v>
      </c>
      <c r="F21" s="36">
        <v>0</v>
      </c>
      <c r="G21" s="37">
        <v>12.297946750020962</v>
      </c>
      <c r="H21" s="38">
        <v>0.13197625118255615</v>
      </c>
      <c r="I21" s="37">
        <v>-4.193736126422882E-4</v>
      </c>
      <c r="J21" s="39">
        <v>1.3188526605224606E-2</v>
      </c>
      <c r="K21" s="38">
        <v>11.72</v>
      </c>
      <c r="L21" s="37">
        <v>0</v>
      </c>
      <c r="M21" s="38">
        <v>1</v>
      </c>
      <c r="N21" s="37">
        <v>0</v>
      </c>
      <c r="O21" s="39">
        <v>0</v>
      </c>
      <c r="P21" s="38">
        <v>0.12489866320800781</v>
      </c>
      <c r="Q21" s="36">
        <v>0.28401733559423442</v>
      </c>
      <c r="R21" s="37">
        <v>0</v>
      </c>
      <c r="S21" s="38">
        <v>0.24500977782104805</v>
      </c>
      <c r="T21" s="36">
        <v>11.59</v>
      </c>
      <c r="U21" s="37">
        <v>0</v>
      </c>
    </row>
    <row r="22" spans="1:21">
      <c r="A22" s="3">
        <v>41745</v>
      </c>
      <c r="B22" s="35">
        <v>0.32425180770874024</v>
      </c>
      <c r="C22" s="36">
        <v>0</v>
      </c>
      <c r="D22" s="37">
        <v>0.32425180770874024</v>
      </c>
      <c r="E22" s="38">
        <v>12.306342975415067</v>
      </c>
      <c r="F22" s="36">
        <v>0</v>
      </c>
      <c r="G22" s="37">
        <v>12.306342975415067</v>
      </c>
      <c r="H22" s="38">
        <v>0.13359653017807008</v>
      </c>
      <c r="I22" s="37">
        <v>-4.1937276577949526E-4</v>
      </c>
      <c r="J22" s="39">
        <v>1.3193368970235198E-2</v>
      </c>
      <c r="K22" s="38">
        <v>11.994472923578861</v>
      </c>
      <c r="L22" s="37">
        <v>0</v>
      </c>
      <c r="M22" s="38">
        <v>1</v>
      </c>
      <c r="N22" s="37">
        <v>0</v>
      </c>
      <c r="O22" s="39">
        <v>0</v>
      </c>
      <c r="P22" s="38">
        <v>0.15126051293945311</v>
      </c>
      <c r="Q22" s="36">
        <v>4.014352100658417E-3</v>
      </c>
      <c r="R22" s="37">
        <v>0</v>
      </c>
      <c r="S22" s="38">
        <v>0.2815402148524786</v>
      </c>
      <c r="T22" s="36">
        <v>11.843212410639408</v>
      </c>
      <c r="U22" s="37">
        <v>0</v>
      </c>
    </row>
    <row r="23" spans="1:21">
      <c r="A23" s="3">
        <v>41746</v>
      </c>
      <c r="B23" s="35">
        <v>0.32267965693664552</v>
      </c>
      <c r="C23" s="36">
        <v>0</v>
      </c>
      <c r="D23" s="37">
        <v>0.32267965693664552</v>
      </c>
      <c r="E23" s="38">
        <v>12.30480294438707</v>
      </c>
      <c r="F23" s="36">
        <v>0</v>
      </c>
      <c r="G23" s="37">
        <v>12.30480294438707</v>
      </c>
      <c r="H23" s="38">
        <v>0.13111255816459655</v>
      </c>
      <c r="I23" s="37">
        <v>-4.1934524242579938E-4</v>
      </c>
      <c r="J23" s="39">
        <v>1.3189635497538259E-2</v>
      </c>
      <c r="K23" s="38">
        <v>11.994992393277112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4.0850252067947393E-3</v>
      </c>
      <c r="R23" s="37">
        <v>0</v>
      </c>
      <c r="S23" s="38">
        <v>0.27408395010031406</v>
      </c>
      <c r="T23" s="36">
        <v>11.994992393277112</v>
      </c>
      <c r="U23" s="37">
        <v>0</v>
      </c>
    </row>
    <row r="24" spans="1:21">
      <c r="A24" s="3">
        <v>41747</v>
      </c>
      <c r="B24" s="35">
        <v>0.33031012954711914</v>
      </c>
      <c r="C24" s="36">
        <v>0</v>
      </c>
      <c r="D24" s="37">
        <v>0.33031012954711914</v>
      </c>
      <c r="E24" s="38">
        <v>12.521543933446821</v>
      </c>
      <c r="F24" s="36">
        <v>0</v>
      </c>
      <c r="G24" s="37">
        <v>12.526782866230111</v>
      </c>
      <c r="H24" s="38">
        <v>0.13085483455848695</v>
      </c>
      <c r="I24" s="37">
        <v>-4.1608592686802147E-4</v>
      </c>
      <c r="J24" s="39">
        <v>1.3178100122070291E-2</v>
      </c>
      <c r="K24" s="38">
        <v>12.211267446483177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0.27643507619202801</v>
      </c>
      <c r="T24" s="36">
        <v>12.211267446483177</v>
      </c>
      <c r="U24" s="37">
        <v>0</v>
      </c>
    </row>
    <row r="25" spans="1:21">
      <c r="A25" s="3">
        <v>41748</v>
      </c>
      <c r="B25" s="35">
        <v>0.33706036494445801</v>
      </c>
      <c r="C25" s="36">
        <v>0</v>
      </c>
      <c r="D25" s="37">
        <v>0.33706036494445801</v>
      </c>
      <c r="E25" s="38">
        <v>12.980107710224832</v>
      </c>
      <c r="F25" s="36">
        <v>0</v>
      </c>
      <c r="G25" s="37">
        <v>12.980107710224832</v>
      </c>
      <c r="H25" s="38">
        <v>0.13457925759124756</v>
      </c>
      <c r="I25" s="37">
        <v>-4.1366930523514746E-4</v>
      </c>
      <c r="J25" s="39">
        <v>1.3164559971618637E-2</v>
      </c>
      <c r="K25" s="38">
        <v>12.665462662302032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9.0257053759002694E-3</v>
      </c>
      <c r="R25" s="37">
        <v>0</v>
      </c>
      <c r="S25" s="38">
        <v>0.2913846371678197</v>
      </c>
      <c r="T25" s="36">
        <v>12.665462662302032</v>
      </c>
      <c r="U25" s="37">
        <v>0</v>
      </c>
    </row>
    <row r="26" spans="1:21">
      <c r="A26" s="3">
        <v>41749</v>
      </c>
      <c r="B26" s="35">
        <v>0.32596881735229494</v>
      </c>
      <c r="C26" s="36">
        <v>0</v>
      </c>
      <c r="D26" s="37">
        <v>0.32596881735229494</v>
      </c>
      <c r="E26" s="38">
        <v>13.703010318339375</v>
      </c>
      <c r="F26" s="36">
        <v>0</v>
      </c>
      <c r="G26" s="37">
        <v>13.703010318339375</v>
      </c>
      <c r="H26" s="38">
        <v>0.13288373061752318</v>
      </c>
      <c r="I26" s="37">
        <v>-4.13418640434742E-4</v>
      </c>
      <c r="J26" s="39">
        <v>1.3147612705485026E-2</v>
      </c>
      <c r="K26" s="38">
        <v>13.13</v>
      </c>
      <c r="L26" s="37">
        <v>0</v>
      </c>
      <c r="M26" s="38">
        <v>1</v>
      </c>
      <c r="N26" s="37">
        <v>0</v>
      </c>
      <c r="O26" s="39">
        <v>0</v>
      </c>
      <c r="P26" s="38">
        <v>0.12066950134277343</v>
      </c>
      <c r="Q26" s="36">
        <v>0.31161301477312092</v>
      </c>
      <c r="R26" s="37">
        <v>0</v>
      </c>
      <c r="S26" s="38">
        <v>0.21931838268498183</v>
      </c>
      <c r="T26" s="36">
        <v>13.01</v>
      </c>
      <c r="U26" s="37">
        <v>0</v>
      </c>
    </row>
    <row r="27" spans="1:21">
      <c r="A27" s="3">
        <v>41750</v>
      </c>
      <c r="B27" s="35">
        <v>0.3290157059173584</v>
      </c>
      <c r="C27" s="36">
        <v>0</v>
      </c>
      <c r="D27" s="37">
        <v>0.3290157059173584</v>
      </c>
      <c r="E27" s="38">
        <v>14.39356280485733</v>
      </c>
      <c r="F27" s="36">
        <v>0</v>
      </c>
      <c r="G27" s="37">
        <v>14.39356280485733</v>
      </c>
      <c r="H27" s="38">
        <v>0.13127996066093445</v>
      </c>
      <c r="I27" s="37">
        <v>-4.1283338350802659E-4</v>
      </c>
      <c r="J27" s="39">
        <v>1.312748460133871E-2</v>
      </c>
      <c r="K27" s="38">
        <v>14.2</v>
      </c>
      <c r="L27" s="37">
        <v>0</v>
      </c>
      <c r="M27" s="38">
        <v>1</v>
      </c>
      <c r="N27" s="37">
        <v>0</v>
      </c>
      <c r="O27" s="39">
        <v>0</v>
      </c>
      <c r="P27" s="38">
        <v>0.26615451269531248</v>
      </c>
      <c r="Q27" s="36">
        <v>0</v>
      </c>
      <c r="R27" s="37">
        <v>0</v>
      </c>
      <c r="S27" s="38">
        <v>0.14684939824679333</v>
      </c>
      <c r="T27" s="36">
        <v>13.93</v>
      </c>
      <c r="U27" s="37">
        <v>0</v>
      </c>
    </row>
    <row r="28" spans="1:21">
      <c r="A28" s="3">
        <v>41751</v>
      </c>
      <c r="B28" s="35">
        <v>0.33515312890624999</v>
      </c>
      <c r="C28" s="36">
        <v>0</v>
      </c>
      <c r="D28" s="37">
        <v>0.33515312890624999</v>
      </c>
      <c r="E28" s="38">
        <v>14.994429014723114</v>
      </c>
      <c r="F28" s="36">
        <v>0</v>
      </c>
      <c r="G28" s="37">
        <v>14.994429014723114</v>
      </c>
      <c r="H28" s="38">
        <v>0.13594888413619996</v>
      </c>
      <c r="I28" s="37">
        <v>-4.0877567096054553E-4</v>
      </c>
      <c r="J28" s="39">
        <v>1.3113233842976886E-2</v>
      </c>
      <c r="K28" s="38">
        <v>14.53</v>
      </c>
      <c r="L28" s="37">
        <v>0</v>
      </c>
      <c r="M28" s="38">
        <v>1</v>
      </c>
      <c r="N28" s="37">
        <v>0</v>
      </c>
      <c r="O28" s="39">
        <v>0</v>
      </c>
      <c r="P28" s="38">
        <v>0.14909413671874999</v>
      </c>
      <c r="Q28" s="36">
        <v>0.27928983454316142</v>
      </c>
      <c r="R28" s="37">
        <v>0</v>
      </c>
      <c r="S28" s="38">
        <v>0.15076979042825833</v>
      </c>
      <c r="T28" s="36">
        <v>14.38</v>
      </c>
      <c r="U28" s="37">
        <v>0</v>
      </c>
    </row>
    <row r="29" spans="1:21">
      <c r="A29" s="3">
        <v>41752</v>
      </c>
      <c r="B29" s="35">
        <v>0.3281530826263428</v>
      </c>
      <c r="C29" s="36">
        <v>0</v>
      </c>
      <c r="D29" s="37">
        <v>0.3281530826263428</v>
      </c>
      <c r="E29" s="38">
        <v>15.383562619360758</v>
      </c>
      <c r="F29" s="36">
        <v>0</v>
      </c>
      <c r="G29" s="37">
        <v>15.383562619360758</v>
      </c>
      <c r="H29" s="38">
        <v>0.13336711060333251</v>
      </c>
      <c r="I29" s="37">
        <v>-4.0150893662124873E-4</v>
      </c>
      <c r="J29" s="39">
        <v>1.3098911793009428E-2</v>
      </c>
      <c r="K29" s="38">
        <v>15.22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0.15154902891847755</v>
      </c>
      <c r="T29" s="36">
        <v>15.22</v>
      </c>
      <c r="U29" s="37">
        <v>0</v>
      </c>
    </row>
    <row r="30" spans="1:21">
      <c r="A30" s="3">
        <v>41753</v>
      </c>
      <c r="B30" s="35">
        <v>0.32560000117492677</v>
      </c>
      <c r="C30" s="36">
        <v>0</v>
      </c>
      <c r="D30" s="37">
        <v>0.32560000117492677</v>
      </c>
      <c r="E30" s="38">
        <v>15.653950056615884</v>
      </c>
      <c r="F30" s="36">
        <v>0</v>
      </c>
      <c r="G30" s="37">
        <v>15.653950056615884</v>
      </c>
      <c r="H30" s="38">
        <v>0.13151606630706786</v>
      </c>
      <c r="I30" s="37">
        <v>-4.1572126069664957E-4</v>
      </c>
      <c r="J30" s="39">
        <v>1.3084395503743485E-2</v>
      </c>
      <c r="K30" s="38">
        <v>15.48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0.14269034158523475</v>
      </c>
      <c r="T30" s="36">
        <v>15.48</v>
      </c>
      <c r="U30" s="37">
        <v>0</v>
      </c>
    </row>
    <row r="31" spans="1:21">
      <c r="A31" s="3">
        <v>41754</v>
      </c>
      <c r="B31" s="35">
        <v>0.32080634786987305</v>
      </c>
      <c r="C31" s="36">
        <v>0</v>
      </c>
      <c r="D31" s="37">
        <v>0.32080634786987305</v>
      </c>
      <c r="E31" s="38">
        <v>14.904472825645612</v>
      </c>
      <c r="F31" s="36">
        <v>0</v>
      </c>
      <c r="G31" s="37">
        <v>14.904472825645612</v>
      </c>
      <c r="H31" s="38">
        <v>0.13695066002273559</v>
      </c>
      <c r="I31" s="37">
        <v>-4.1449342262744903E-4</v>
      </c>
      <c r="J31" s="39">
        <v>1.5799582240549736E-2</v>
      </c>
      <c r="K31" s="38">
        <v>14.73</v>
      </c>
      <c r="L31" s="37">
        <v>0</v>
      </c>
      <c r="M31" s="38">
        <v>1</v>
      </c>
      <c r="N31" s="37">
        <v>0</v>
      </c>
      <c r="O31" s="39">
        <v>0</v>
      </c>
      <c r="P31" s="38">
        <v>0.13591353271484374</v>
      </c>
      <c r="Q31" s="36">
        <v>0</v>
      </c>
      <c r="R31" s="37">
        <v>0</v>
      </c>
      <c r="S31" s="38">
        <v>9.0318462041386383E-2</v>
      </c>
      <c r="T31" s="36">
        <v>14.59</v>
      </c>
      <c r="U31" s="37">
        <v>0</v>
      </c>
    </row>
    <row r="32" spans="1:21">
      <c r="A32" s="3">
        <v>41755</v>
      </c>
      <c r="B32" s="35">
        <v>0.3237520409851074</v>
      </c>
      <c r="C32" s="36">
        <v>0</v>
      </c>
      <c r="D32" s="37">
        <v>0.3237520409851074</v>
      </c>
      <c r="E32" s="38">
        <v>14.871966737075187</v>
      </c>
      <c r="F32" s="36">
        <v>0</v>
      </c>
      <c r="G32" s="37">
        <v>14.871966737075187</v>
      </c>
      <c r="H32" s="38">
        <v>0.13411051927185058</v>
      </c>
      <c r="I32" s="37">
        <v>-4.0625555279105903E-4</v>
      </c>
      <c r="J32" s="39">
        <v>1.9542335597229003E-2</v>
      </c>
      <c r="K32" s="38">
        <v>14.4</v>
      </c>
      <c r="L32" s="37">
        <v>0</v>
      </c>
      <c r="M32" s="38">
        <v>1</v>
      </c>
      <c r="N32" s="37">
        <v>0</v>
      </c>
      <c r="O32" s="39">
        <v>0</v>
      </c>
      <c r="P32" s="38">
        <v>0.26765022992515564</v>
      </c>
      <c r="Q32" s="36">
        <v>0.29212295586878306</v>
      </c>
      <c r="R32" s="37">
        <v>0</v>
      </c>
      <c r="S32" s="38">
        <v>0.14314395787137357</v>
      </c>
      <c r="T32" s="36">
        <v>14.14</v>
      </c>
      <c r="U32" s="37">
        <v>0</v>
      </c>
    </row>
    <row r="33" spans="1:21">
      <c r="A33" s="3">
        <v>41756</v>
      </c>
      <c r="B33" s="35">
        <v>0.32748070559692383</v>
      </c>
      <c r="C33" s="36">
        <v>0</v>
      </c>
      <c r="D33" s="37">
        <v>0.32748070559692383</v>
      </c>
      <c r="E33" s="38">
        <v>13.676019120378912</v>
      </c>
      <c r="F33" s="36">
        <v>0</v>
      </c>
      <c r="G33" s="37">
        <v>13.676019120378912</v>
      </c>
      <c r="H33" s="38">
        <v>0.13261690129089357</v>
      </c>
      <c r="I33" s="37">
        <v>-4.0971075437963009E-4</v>
      </c>
      <c r="J33" s="39">
        <v>1.9513587894185395E-2</v>
      </c>
      <c r="K33" s="38">
        <v>13.501270993716769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0.14051963206738449</v>
      </c>
      <c r="T33" s="36">
        <v>13.501270993716769</v>
      </c>
      <c r="U33" s="37">
        <v>0</v>
      </c>
    </row>
    <row r="34" spans="1:21">
      <c r="A34" s="3">
        <v>41757</v>
      </c>
      <c r="B34" s="35">
        <v>0.32474783836364746</v>
      </c>
      <c r="C34" s="36">
        <v>0</v>
      </c>
      <c r="D34" s="37">
        <v>0.32474783836364746</v>
      </c>
      <c r="E34" s="38">
        <v>13.680630592123126</v>
      </c>
      <c r="F34" s="36">
        <v>0</v>
      </c>
      <c r="G34" s="37">
        <v>13.680630592123126</v>
      </c>
      <c r="H34" s="38">
        <v>0.13644372190284729</v>
      </c>
      <c r="I34" s="37">
        <v>-4.1857120120525359E-4</v>
      </c>
      <c r="J34" s="39">
        <v>1.9488831007893878E-2</v>
      </c>
      <c r="K34" s="38">
        <v>13.498534834181211</v>
      </c>
      <c r="L34" s="37">
        <v>0</v>
      </c>
      <c r="M34" s="38">
        <v>1</v>
      </c>
      <c r="N34" s="37">
        <v>0</v>
      </c>
      <c r="O34" s="39">
        <v>0</v>
      </c>
      <c r="P34" s="38">
        <v>0.12154219018554688</v>
      </c>
      <c r="Q34" s="36">
        <v>0</v>
      </c>
      <c r="R34" s="37">
        <v>0</v>
      </c>
      <c r="S34" s="38">
        <v>4.25921260082891E-2</v>
      </c>
      <c r="T34" s="36">
        <v>13.376992643995663</v>
      </c>
      <c r="U34" s="37">
        <v>0</v>
      </c>
    </row>
    <row r="35" spans="1:21">
      <c r="A35" s="3">
        <v>41758</v>
      </c>
      <c r="B35" s="35">
        <v>0.3226674945220947</v>
      </c>
      <c r="C35" s="36">
        <v>0</v>
      </c>
      <c r="D35" s="37">
        <v>0.3226674945220947</v>
      </c>
      <c r="E35" s="38">
        <v>13.677438517178491</v>
      </c>
      <c r="F35" s="36">
        <v>0</v>
      </c>
      <c r="G35" s="37">
        <v>13.677438517178491</v>
      </c>
      <c r="H35" s="38">
        <v>0.13276735314559937</v>
      </c>
      <c r="I35" s="37">
        <v>-4.1937064860761165E-4</v>
      </c>
      <c r="J35" s="39">
        <v>1.9469105600992818E-2</v>
      </c>
      <c r="K35" s="38">
        <v>13.49946162318931</v>
      </c>
      <c r="L35" s="37">
        <v>0</v>
      </c>
      <c r="M35" s="38">
        <v>1</v>
      </c>
      <c r="N35" s="37">
        <v>0</v>
      </c>
      <c r="O35" s="39">
        <v>1.0334616887216665</v>
      </c>
      <c r="P35" s="38">
        <v>0</v>
      </c>
      <c r="Q35" s="36">
        <v>0</v>
      </c>
      <c r="R35" s="37">
        <v>0.18134496255367755</v>
      </c>
      <c r="S35" s="38">
        <v>0.13835935090553164</v>
      </c>
      <c r="T35" s="36">
        <v>13.32</v>
      </c>
      <c r="U35" s="37">
        <v>0</v>
      </c>
    </row>
    <row r="36" spans="1:21">
      <c r="A36" s="3">
        <v>41759</v>
      </c>
      <c r="B36" s="35">
        <v>0.32517777833557127</v>
      </c>
      <c r="C36" s="36">
        <v>0</v>
      </c>
      <c r="D36" s="37">
        <v>0.32517777833557127</v>
      </c>
      <c r="E36" s="38">
        <v>13.883686684844843</v>
      </c>
      <c r="F36" s="36">
        <v>1.1244489144086839E-3</v>
      </c>
      <c r="G36" s="37">
        <v>13.884811133759252</v>
      </c>
      <c r="H36" s="38">
        <v>0.13429224838638304</v>
      </c>
      <c r="I36" s="37">
        <v>-4.1937424778938295E-4</v>
      </c>
      <c r="J36" s="39">
        <v>1.9412124778747566E-2</v>
      </c>
      <c r="K36" s="38">
        <v>13.705104922886115</v>
      </c>
      <c r="L36" s="37">
        <v>0</v>
      </c>
      <c r="M36" s="38">
        <v>1</v>
      </c>
      <c r="N36" s="37">
        <v>0</v>
      </c>
      <c r="O36" s="39">
        <v>2.0593751301286995</v>
      </c>
      <c r="P36" s="38">
        <v>0</v>
      </c>
      <c r="Q36" s="36">
        <v>0</v>
      </c>
      <c r="R36" s="37">
        <v>0</v>
      </c>
      <c r="S36" s="38">
        <v>0.13600497546915769</v>
      </c>
      <c r="T36" s="36">
        <v>13.705104922886115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0.32659901358133953</v>
      </c>
      <c r="C38" s="45" t="str">
        <f t="shared" ref="C38:U38" si="0">IF(SUM(C7:C37)&gt;0, AVERAGE(C7:C37), "")</f>
        <v/>
      </c>
      <c r="D38" s="45">
        <f t="shared" si="0"/>
        <v>0.32659901358133953</v>
      </c>
      <c r="E38" s="45">
        <f t="shared" si="0"/>
        <v>13.106245366337721</v>
      </c>
      <c r="F38" s="45">
        <f t="shared" si="0"/>
        <v>1.2953719211053849E-4</v>
      </c>
      <c r="G38" s="45">
        <f t="shared" si="0"/>
        <v>13.106549534622607</v>
      </c>
      <c r="H38" s="45">
        <f t="shared" si="0"/>
        <v>0.12126127627951303</v>
      </c>
      <c r="I38" s="45" t="str">
        <f t="shared" si="0"/>
        <v/>
      </c>
      <c r="J38" s="45">
        <f t="shared" si="0"/>
        <v>1.4338566212624446E-2</v>
      </c>
      <c r="K38" s="45">
        <f t="shared" si="0"/>
        <v>12.789018926653821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>
        <f t="shared" si="0"/>
        <v>0.10309456062834554</v>
      </c>
      <c r="P38" s="45">
        <f t="shared" si="0"/>
        <v>0.10942409397004445</v>
      </c>
      <c r="Q38" s="45">
        <f t="shared" si="0"/>
        <v>8.9009391209509861E-2</v>
      </c>
      <c r="R38" s="45">
        <f t="shared" si="0"/>
        <v>6.0448320851225852E-3</v>
      </c>
      <c r="S38" s="45">
        <f t="shared" si="0"/>
        <v>0.16253498635029562</v>
      </c>
      <c r="T38" s="45">
        <f t="shared" si="0"/>
        <v>12.673276782443343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9.7979704074401859</v>
      </c>
      <c r="C39" s="28">
        <f t="shared" ref="C39:U39" si="1">SUM(C7:C37)</f>
        <v>0</v>
      </c>
      <c r="D39" s="28">
        <f t="shared" si="1"/>
        <v>9.7979704074401859</v>
      </c>
      <c r="E39" s="28">
        <f t="shared" si="1"/>
        <v>393.18736099013159</v>
      </c>
      <c r="F39" s="28">
        <f t="shared" si="1"/>
        <v>3.8861157633161545E-3</v>
      </c>
      <c r="G39" s="28">
        <f t="shared" si="1"/>
        <v>393.19648603867819</v>
      </c>
      <c r="H39" s="28">
        <f t="shared" si="1"/>
        <v>3.6378382883853906</v>
      </c>
      <c r="I39" s="28">
        <f t="shared" si="1"/>
        <v>-1.2470403725273908E-2</v>
      </c>
      <c r="J39" s="28">
        <f t="shared" si="1"/>
        <v>0.4301569863787334</v>
      </c>
      <c r="K39" s="28">
        <f t="shared" si="1"/>
        <v>383.67056779961462</v>
      </c>
      <c r="L39" s="28">
        <f t="shared" si="1"/>
        <v>0</v>
      </c>
      <c r="M39" s="28">
        <f t="shared" si="1"/>
        <v>30</v>
      </c>
      <c r="N39" s="28">
        <f t="shared" si="1"/>
        <v>0</v>
      </c>
      <c r="O39" s="28">
        <f t="shared" si="1"/>
        <v>3.0928368188503663</v>
      </c>
      <c r="P39" s="28">
        <f t="shared" si="1"/>
        <v>3.2827228191013336</v>
      </c>
      <c r="Q39" s="28">
        <f t="shared" si="1"/>
        <v>2.670281736285296</v>
      </c>
      <c r="R39" s="28">
        <f t="shared" si="1"/>
        <v>0.18134496255367755</v>
      </c>
      <c r="S39" s="28">
        <f t="shared" si="1"/>
        <v>4.8760495905088685</v>
      </c>
      <c r="T39" s="28">
        <f t="shared" si="1"/>
        <v>380.19830347330031</v>
      </c>
      <c r="U39" s="29">
        <f t="shared" si="1"/>
        <v>0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4" zoomScale="90" zoomScaleNormal="90" workbookViewId="0">
      <selection activeCell="A37" sqref="A37:XFD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>
        <f>April!$A$4+31</f>
        <v>41764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41760</v>
      </c>
      <c r="B7" s="30">
        <v>0.32772606103515622</v>
      </c>
      <c r="C7" s="31">
        <v>0</v>
      </c>
      <c r="D7" s="32">
        <v>0.32772606103515622</v>
      </c>
      <c r="E7" s="33">
        <v>14.994209534112535</v>
      </c>
      <c r="F7" s="31">
        <v>1.6067958346476909</v>
      </c>
      <c r="G7" s="32">
        <v>16.601005368760227</v>
      </c>
      <c r="H7" s="33">
        <v>0.13484770948028563</v>
      </c>
      <c r="I7" s="32">
        <v>-1.109427108541131E-4</v>
      </c>
      <c r="J7" s="34">
        <v>1.93735006551107E-2</v>
      </c>
      <c r="K7" s="33">
        <v>14.808626420504684</v>
      </c>
      <c r="L7" s="32">
        <v>0</v>
      </c>
      <c r="M7" s="33">
        <v>1</v>
      </c>
      <c r="N7" s="32">
        <v>0</v>
      </c>
      <c r="O7" s="34">
        <v>2.0567665508696678</v>
      </c>
      <c r="P7" s="33">
        <v>0</v>
      </c>
      <c r="Q7" s="31">
        <v>0</v>
      </c>
      <c r="R7" s="32">
        <v>0</v>
      </c>
      <c r="S7" s="33">
        <v>0.14419263481414646</v>
      </c>
      <c r="T7" s="31">
        <v>14.808626420504684</v>
      </c>
      <c r="U7" s="32">
        <v>0</v>
      </c>
    </row>
    <row r="8" spans="1:21">
      <c r="A8" s="4">
        <v>41761</v>
      </c>
      <c r="B8" s="35">
        <v>0.73245999996948241</v>
      </c>
      <c r="C8" s="36">
        <v>0</v>
      </c>
      <c r="D8" s="37">
        <v>0.73245999996948241</v>
      </c>
      <c r="E8" s="38">
        <v>16.748011251410439</v>
      </c>
      <c r="F8" s="36">
        <v>1.9617732443324922</v>
      </c>
      <c r="G8" s="37">
        <v>18.70978449574293</v>
      </c>
      <c r="H8" s="38">
        <v>0.11985989529609681</v>
      </c>
      <c r="I8" s="37">
        <v>6.217672411701642E-6</v>
      </c>
      <c r="J8" s="39">
        <v>1.9294833007812508E-2</v>
      </c>
      <c r="K8" s="38">
        <v>16.189672495419721</v>
      </c>
      <c r="L8" s="37">
        <v>0</v>
      </c>
      <c r="M8" s="38">
        <v>1</v>
      </c>
      <c r="N8" s="37">
        <v>0</v>
      </c>
      <c r="O8" s="39">
        <v>2.0543235568899858</v>
      </c>
      <c r="P8" s="38">
        <v>0.12117931091308594</v>
      </c>
      <c r="Q8" s="36">
        <v>0.36006579393705346</v>
      </c>
      <c r="R8" s="37">
        <v>0</v>
      </c>
      <c r="S8" s="38">
        <v>0.1627558518849348</v>
      </c>
      <c r="T8" s="36">
        <v>16.068493184506636</v>
      </c>
      <c r="U8" s="37">
        <v>0</v>
      </c>
    </row>
    <row r="9" spans="1:21">
      <c r="A9" s="4">
        <v>41762</v>
      </c>
      <c r="B9" s="35">
        <v>1.0208572022705078</v>
      </c>
      <c r="C9" s="36">
        <v>0</v>
      </c>
      <c r="D9" s="37">
        <v>1.0208572022705078</v>
      </c>
      <c r="E9" s="38">
        <v>17.21444845382435</v>
      </c>
      <c r="F9" s="36">
        <v>1.9994617055524737</v>
      </c>
      <c r="G9" s="37">
        <v>19.213910159376823</v>
      </c>
      <c r="H9" s="38">
        <v>0.13917311358070372</v>
      </c>
      <c r="I9" s="37">
        <v>1.8071823311969639E-5</v>
      </c>
      <c r="J9" s="39">
        <v>1.9264386777242036E-2</v>
      </c>
      <c r="K9" s="38">
        <v>16.98432137963745</v>
      </c>
      <c r="L9" s="37">
        <v>0</v>
      </c>
      <c r="M9" s="38">
        <v>1</v>
      </c>
      <c r="N9" s="37">
        <v>0</v>
      </c>
      <c r="O9" s="39">
        <v>2.0541121917283678</v>
      </c>
      <c r="P9" s="38">
        <v>0</v>
      </c>
      <c r="Q9" s="36">
        <v>1.185128190273285E-2</v>
      </c>
      <c r="R9" s="37">
        <v>0</v>
      </c>
      <c r="S9" s="38">
        <v>0.19384375018304212</v>
      </c>
      <c r="T9" s="36">
        <v>16.98432137963745</v>
      </c>
      <c r="U9" s="37">
        <v>0</v>
      </c>
    </row>
    <row r="10" spans="1:21">
      <c r="A10" s="4">
        <v>41763</v>
      </c>
      <c r="B10" s="35">
        <v>1.0268802595214843</v>
      </c>
      <c r="C10" s="36">
        <v>0</v>
      </c>
      <c r="D10" s="37">
        <v>1.0268802595214843</v>
      </c>
      <c r="E10" s="38">
        <v>18.088743896237375</v>
      </c>
      <c r="F10" s="36">
        <v>2.0292513169158828</v>
      </c>
      <c r="G10" s="37">
        <v>20.117995213153257</v>
      </c>
      <c r="H10" s="38">
        <v>0.15920678904151916</v>
      </c>
      <c r="I10" s="37">
        <v>1.8580083752982317E-5</v>
      </c>
      <c r="J10" s="39">
        <v>1.9260519777933742E-2</v>
      </c>
      <c r="K10" s="38">
        <v>17.853514954318186</v>
      </c>
      <c r="L10" s="37">
        <v>0</v>
      </c>
      <c r="M10" s="38">
        <v>1</v>
      </c>
      <c r="N10" s="37">
        <v>0</v>
      </c>
      <c r="O10" s="39">
        <v>2.053376040830472</v>
      </c>
      <c r="P10" s="38">
        <v>0</v>
      </c>
      <c r="Q10" s="36">
        <v>0</v>
      </c>
      <c r="R10" s="37">
        <v>0</v>
      </c>
      <c r="S10" s="38">
        <v>0.18447639723331122</v>
      </c>
      <c r="T10" s="36">
        <v>17.853514954318186</v>
      </c>
      <c r="U10" s="37">
        <v>0</v>
      </c>
    </row>
    <row r="11" spans="1:21">
      <c r="A11" s="4">
        <v>41764</v>
      </c>
      <c r="B11" s="35">
        <v>1.0075055532836914</v>
      </c>
      <c r="C11" s="36">
        <v>0</v>
      </c>
      <c r="D11" s="37">
        <v>1.0075055532836914</v>
      </c>
      <c r="E11" s="38">
        <v>21.024620507040211</v>
      </c>
      <c r="F11" s="36">
        <v>2.0346721835173249</v>
      </c>
      <c r="G11" s="37">
        <v>23.059292690557537</v>
      </c>
      <c r="H11" s="38">
        <v>0.15164624481201172</v>
      </c>
      <c r="I11" s="37">
        <v>1.8585433872416614E-5</v>
      </c>
      <c r="J11" s="39">
        <v>1.925198037694293E-2</v>
      </c>
      <c r="K11" s="38">
        <v>20.357041377743272</v>
      </c>
      <c r="L11" s="37">
        <v>0</v>
      </c>
      <c r="M11" s="38">
        <v>1</v>
      </c>
      <c r="N11" s="37">
        <v>0</v>
      </c>
      <c r="O11" s="39">
        <v>2.0476376430297973</v>
      </c>
      <c r="P11" s="38">
        <v>0.27276846423339846</v>
      </c>
      <c r="Q11" s="36">
        <v>0.34491072106564541</v>
      </c>
      <c r="R11" s="37">
        <v>0</v>
      </c>
      <c r="S11" s="38">
        <v>0.2494872519960758</v>
      </c>
      <c r="T11" s="36">
        <v>20.084272913509874</v>
      </c>
      <c r="U11" s="37">
        <v>0</v>
      </c>
    </row>
    <row r="12" spans="1:21">
      <c r="A12" s="4">
        <v>41765</v>
      </c>
      <c r="B12" s="35">
        <v>0.94420560473632809</v>
      </c>
      <c r="C12" s="36">
        <v>0</v>
      </c>
      <c r="D12" s="37">
        <v>0.94420560473632809</v>
      </c>
      <c r="E12" s="38">
        <v>18.716036425560684</v>
      </c>
      <c r="F12" s="36">
        <v>1.9993145708556157</v>
      </c>
      <c r="G12" s="37">
        <v>20.715350996416301</v>
      </c>
      <c r="H12" s="38">
        <v>0.14881619018173217</v>
      </c>
      <c r="I12" s="37">
        <v>1.8868989729322495E-5</v>
      </c>
      <c r="J12" s="39">
        <v>1.9269739284769698E-2</v>
      </c>
      <c r="K12" s="38">
        <v>18.308376624941999</v>
      </c>
      <c r="L12" s="37">
        <v>0.87650719974692282</v>
      </c>
      <c r="M12" s="38">
        <v>0.95431261363079256</v>
      </c>
      <c r="N12" s="37">
        <v>4.5687386369207543E-2</v>
      </c>
      <c r="O12" s="39">
        <v>2.0509477412885038</v>
      </c>
      <c r="P12" s="38">
        <v>0.14278346142578124</v>
      </c>
      <c r="Q12" s="36">
        <v>0.18538745192301748</v>
      </c>
      <c r="R12" s="37">
        <v>0</v>
      </c>
      <c r="S12" s="38">
        <v>0.37820068999591783</v>
      </c>
      <c r="T12" s="36">
        <v>18.17211656668551</v>
      </c>
      <c r="U12" s="37">
        <v>0.86998379657763025</v>
      </c>
    </row>
    <row r="13" spans="1:21">
      <c r="A13" s="4">
        <v>41766</v>
      </c>
      <c r="B13" s="35">
        <v>0.99206880801391606</v>
      </c>
      <c r="C13" s="36">
        <v>0</v>
      </c>
      <c r="D13" s="37">
        <v>0.99206880801391606</v>
      </c>
      <c r="E13" s="38">
        <v>17.329503524574353</v>
      </c>
      <c r="F13" s="36">
        <v>1.9838847084227063</v>
      </c>
      <c r="G13" s="37">
        <v>19.31338823299706</v>
      </c>
      <c r="H13" s="38">
        <v>0.14742487749099731</v>
      </c>
      <c r="I13" s="37">
        <v>1.9034843132831155E-5</v>
      </c>
      <c r="J13" s="39">
        <v>1.9289280084737122E-2</v>
      </c>
      <c r="K13" s="38">
        <v>16.909744413465845</v>
      </c>
      <c r="L13" s="37">
        <v>1.997436211042442</v>
      </c>
      <c r="M13" s="38">
        <v>0.89442358858963711</v>
      </c>
      <c r="N13" s="37">
        <v>0.10557641141036286</v>
      </c>
      <c r="O13" s="39">
        <v>2.0524659610497684</v>
      </c>
      <c r="P13" s="38">
        <v>0</v>
      </c>
      <c r="Q13" s="36">
        <v>3.8448400593280793E-2</v>
      </c>
      <c r="R13" s="37">
        <v>1.4354840767765048E-3</v>
      </c>
      <c r="S13" s="38">
        <v>0.40701424077002812</v>
      </c>
      <c r="T13" s="36">
        <v>16.909744413465845</v>
      </c>
      <c r="U13" s="37">
        <v>1.9960007269656654</v>
      </c>
    </row>
    <row r="14" spans="1:21">
      <c r="A14" s="4">
        <v>41767</v>
      </c>
      <c r="B14" s="35">
        <v>0.99671330816650394</v>
      </c>
      <c r="C14" s="36">
        <v>0</v>
      </c>
      <c r="D14" s="37">
        <v>0.99671330816650394</v>
      </c>
      <c r="E14" s="38">
        <v>17.287594626144191</v>
      </c>
      <c r="F14" s="36">
        <v>1.9852067618611504</v>
      </c>
      <c r="G14" s="37">
        <v>19.272801388005341</v>
      </c>
      <c r="H14" s="38">
        <v>0.1449326611289978</v>
      </c>
      <c r="I14" s="37">
        <v>7.2752950922586026E-6</v>
      </c>
      <c r="J14" s="39">
        <v>1.9295536297607416E-2</v>
      </c>
      <c r="K14" s="38">
        <v>16.915293054802714</v>
      </c>
      <c r="L14" s="37">
        <v>1.9999439611633758</v>
      </c>
      <c r="M14" s="38">
        <v>0.89426809933836671</v>
      </c>
      <c r="N14" s="37">
        <v>0.10573190066163331</v>
      </c>
      <c r="O14" s="39">
        <v>2.0528592539863313</v>
      </c>
      <c r="P14" s="38">
        <v>0.31045145776367189</v>
      </c>
      <c r="Q14" s="36">
        <v>0</v>
      </c>
      <c r="R14" s="37">
        <v>0</v>
      </c>
      <c r="S14" s="38">
        <v>0.36567433414998973</v>
      </c>
      <c r="T14" s="36">
        <v>16.637666219731571</v>
      </c>
      <c r="U14" s="37">
        <v>1.9671193384708481</v>
      </c>
    </row>
    <row r="15" spans="1:21">
      <c r="A15" s="4">
        <v>41768</v>
      </c>
      <c r="B15" s="35">
        <v>0.86443982995605473</v>
      </c>
      <c r="C15" s="36">
        <v>0</v>
      </c>
      <c r="D15" s="37">
        <v>0.86443982995605473</v>
      </c>
      <c r="E15" s="38">
        <v>15.55057941982928</v>
      </c>
      <c r="F15" s="36">
        <v>1.9884357181871382</v>
      </c>
      <c r="G15" s="37">
        <v>17.539015138016417</v>
      </c>
      <c r="H15" s="38">
        <v>0.14812795380973814</v>
      </c>
      <c r="I15" s="37">
        <v>4.1449012160301206E-6</v>
      </c>
      <c r="J15" s="39">
        <v>1.9311788605753572E-2</v>
      </c>
      <c r="K15" s="38">
        <v>15.181589075987032</v>
      </c>
      <c r="L15" s="37">
        <v>1.9971258795415181</v>
      </c>
      <c r="M15" s="38">
        <v>0.88374416336078776</v>
      </c>
      <c r="N15" s="37">
        <v>0.11625583663921216</v>
      </c>
      <c r="O15" s="39">
        <v>2.0543173009258489</v>
      </c>
      <c r="P15" s="38">
        <v>0</v>
      </c>
      <c r="Q15" s="36">
        <v>1.2547174922218324E-2</v>
      </c>
      <c r="R15" s="37">
        <v>0</v>
      </c>
      <c r="S15" s="38">
        <v>0.35989618763657205</v>
      </c>
      <c r="T15" s="36">
        <v>15.181589075987032</v>
      </c>
      <c r="U15" s="37">
        <v>1.9971258795415181</v>
      </c>
    </row>
    <row r="16" spans="1:21">
      <c r="A16" s="4">
        <v>41769</v>
      </c>
      <c r="B16" s="35">
        <v>0.57032333093261722</v>
      </c>
      <c r="C16" s="36">
        <v>0</v>
      </c>
      <c r="D16" s="37">
        <v>0.57032333093261722</v>
      </c>
      <c r="E16" s="38">
        <v>14.353483605257203</v>
      </c>
      <c r="F16" s="36">
        <v>1.9843042158109734</v>
      </c>
      <c r="G16" s="37">
        <v>16.337787821068176</v>
      </c>
      <c r="H16" s="38">
        <v>0.14511570713615418</v>
      </c>
      <c r="I16" s="37">
        <v>1.3305942527018488E-5</v>
      </c>
      <c r="J16" s="39">
        <v>1.9351300244649264E-2</v>
      </c>
      <c r="K16" s="38">
        <v>13.999366164730343</v>
      </c>
      <c r="L16" s="37">
        <v>1.9988200630089128</v>
      </c>
      <c r="M16" s="38">
        <v>0.87505958272049877</v>
      </c>
      <c r="N16" s="37">
        <v>0.12494041727950127</v>
      </c>
      <c r="O16" s="39">
        <v>2.0559019668575798</v>
      </c>
      <c r="P16" s="38">
        <v>0</v>
      </c>
      <c r="Q16" s="36">
        <v>1.3381470862340928E-3</v>
      </c>
      <c r="R16" s="37">
        <v>0</v>
      </c>
      <c r="S16" s="38">
        <v>0.33593372398575916</v>
      </c>
      <c r="T16" s="36">
        <v>13.999366164730343</v>
      </c>
      <c r="U16" s="37">
        <v>1.9988200630089128</v>
      </c>
    </row>
    <row r="17" spans="1:21">
      <c r="A17" s="4">
        <v>41770</v>
      </c>
      <c r="B17" s="35">
        <v>0.57288702685546877</v>
      </c>
      <c r="C17" s="36">
        <v>0</v>
      </c>
      <c r="D17" s="37">
        <v>0.57288702685546877</v>
      </c>
      <c r="E17" s="38">
        <v>10.175627632943705</v>
      </c>
      <c r="F17" s="36">
        <v>1.982194432345904</v>
      </c>
      <c r="G17" s="37">
        <v>12.15782206528961</v>
      </c>
      <c r="H17" s="38">
        <v>0.14611846593666078</v>
      </c>
      <c r="I17" s="37">
        <v>8.2247085834387687E-6</v>
      </c>
      <c r="J17" s="39">
        <v>1.9355138044738741E-2</v>
      </c>
      <c r="K17" s="38">
        <v>9.8706260580839604</v>
      </c>
      <c r="L17" s="37">
        <v>1.9999435224097708</v>
      </c>
      <c r="M17" s="38">
        <v>0.83152084583235408</v>
      </c>
      <c r="N17" s="37">
        <v>0.16847915416764589</v>
      </c>
      <c r="O17" s="39">
        <v>2.0629270597715128</v>
      </c>
      <c r="P17" s="38">
        <v>0.14841941674804687</v>
      </c>
      <c r="Q17" s="36">
        <v>2.8548269879150392E-3</v>
      </c>
      <c r="R17" s="37">
        <v>0</v>
      </c>
      <c r="S17" s="38">
        <v>0.31966109253057517</v>
      </c>
      <c r="T17" s="36">
        <v>9.7472122191316792</v>
      </c>
      <c r="U17" s="37">
        <v>1.9749379446140045</v>
      </c>
    </row>
    <row r="18" spans="1:21">
      <c r="A18" s="4">
        <v>41771</v>
      </c>
      <c r="B18" s="35">
        <v>0.62747883563232421</v>
      </c>
      <c r="C18" s="36">
        <v>0</v>
      </c>
      <c r="D18" s="37">
        <v>0.62747883563232421</v>
      </c>
      <c r="E18" s="38">
        <v>12.607803758813617</v>
      </c>
      <c r="F18" s="36">
        <v>1.9887396644985706</v>
      </c>
      <c r="G18" s="37">
        <v>14.596543423312188</v>
      </c>
      <c r="H18" s="38">
        <v>0.14628871141052247</v>
      </c>
      <c r="I18" s="37">
        <v>2.117156982421875E-10</v>
      </c>
      <c r="J18" s="39">
        <v>1.9369737049865707E-2</v>
      </c>
      <c r="K18" s="38">
        <v>11.97933296353397</v>
      </c>
      <c r="L18" s="37">
        <v>1.8537744271981291</v>
      </c>
      <c r="M18" s="38">
        <v>0.86599002127026647</v>
      </c>
      <c r="N18" s="37">
        <v>0.13400997872973358</v>
      </c>
      <c r="O18" s="39">
        <v>2.0535634581580653</v>
      </c>
      <c r="P18" s="38">
        <v>0.39353010021972656</v>
      </c>
      <c r="Q18" s="36">
        <v>0.4417009820655442</v>
      </c>
      <c r="R18" s="37">
        <v>0</v>
      </c>
      <c r="S18" s="38">
        <v>0.29054338326331575</v>
      </c>
      <c r="T18" s="36">
        <v>11.638539823674199</v>
      </c>
      <c r="U18" s="37">
        <v>1.8010374668381737</v>
      </c>
    </row>
    <row r="19" spans="1:21">
      <c r="A19" s="4">
        <v>41772</v>
      </c>
      <c r="B19" s="35">
        <v>0.56549163833618166</v>
      </c>
      <c r="C19" s="36">
        <v>0</v>
      </c>
      <c r="D19" s="37">
        <v>0.56549163833618166</v>
      </c>
      <c r="E19" s="38">
        <v>11.377942327616568</v>
      </c>
      <c r="F19" s="36">
        <v>1.9839044075489489</v>
      </c>
      <c r="G19" s="37">
        <v>13.361846735165516</v>
      </c>
      <c r="H19" s="38">
        <v>0.14232529032707214</v>
      </c>
      <c r="I19" s="37">
        <v>1.0585784912109376E-9</v>
      </c>
      <c r="J19" s="39">
        <v>1.9330353999328611E-2</v>
      </c>
      <c r="K19" s="38">
        <v>11.059213857950034</v>
      </c>
      <c r="L19" s="37">
        <v>1.9971062545066862</v>
      </c>
      <c r="M19" s="38">
        <v>0.84703911689471401</v>
      </c>
      <c r="N19" s="37">
        <v>0.15296088310528594</v>
      </c>
      <c r="O19" s="39">
        <v>2.0522194114915195</v>
      </c>
      <c r="P19" s="38">
        <v>0.5226908970947266</v>
      </c>
      <c r="Q19" s="36">
        <v>8.3268239476633078E-3</v>
      </c>
      <c r="R19" s="37">
        <v>0</v>
      </c>
      <c r="S19" s="38">
        <v>0.29367566446232196</v>
      </c>
      <c r="T19" s="36">
        <v>10.616474222066012</v>
      </c>
      <c r="U19" s="37">
        <v>1.9171549932959826</v>
      </c>
    </row>
    <row r="20" spans="1:21">
      <c r="A20" s="4">
        <v>41773</v>
      </c>
      <c r="B20" s="35">
        <v>0.56385580151367187</v>
      </c>
      <c r="C20" s="36">
        <v>0</v>
      </c>
      <c r="D20" s="37">
        <v>0.56385580151367187</v>
      </c>
      <c r="E20" s="38">
        <v>10.299526479683376</v>
      </c>
      <c r="F20" s="36">
        <v>1.9828524880823395</v>
      </c>
      <c r="G20" s="37">
        <v>12.282378967765716</v>
      </c>
      <c r="H20" s="38">
        <v>0.13805677219581605</v>
      </c>
      <c r="I20" s="37">
        <v>8.4284018783364441E-7</v>
      </c>
      <c r="J20" s="39">
        <v>1.9324583460998534E-2</v>
      </c>
      <c r="K20" s="38">
        <v>9.9954394653036722</v>
      </c>
      <c r="L20" s="37">
        <v>2.0001035831189622</v>
      </c>
      <c r="M20" s="38">
        <v>0.83326277309454799</v>
      </c>
      <c r="N20" s="37">
        <v>0.16673722690545201</v>
      </c>
      <c r="O20" s="39">
        <v>2.0543176045764535</v>
      </c>
      <c r="P20" s="38">
        <v>0</v>
      </c>
      <c r="Q20" s="36">
        <v>4.1733103793334964E-3</v>
      </c>
      <c r="R20" s="37">
        <v>0</v>
      </c>
      <c r="S20" s="38">
        <v>0.25835710269764611</v>
      </c>
      <c r="T20" s="36">
        <v>9.9954394653036722</v>
      </c>
      <c r="U20" s="37">
        <v>2.0001035831189622</v>
      </c>
    </row>
    <row r="21" spans="1:21">
      <c r="A21" s="4">
        <v>41774</v>
      </c>
      <c r="B21" s="35">
        <v>0.56709940524291991</v>
      </c>
      <c r="C21" s="36">
        <v>0</v>
      </c>
      <c r="D21" s="37">
        <v>0.56709940524291991</v>
      </c>
      <c r="E21" s="38">
        <v>10.43102760543459</v>
      </c>
      <c r="F21" s="36">
        <v>1.9836350103520337</v>
      </c>
      <c r="G21" s="37">
        <v>12.414662615786623</v>
      </c>
      <c r="H21" s="38">
        <v>0.14076419915199279</v>
      </c>
      <c r="I21" s="37">
        <v>3.9000777387991549E-6</v>
      </c>
      <c r="J21" s="39">
        <v>1.931896602783207E-2</v>
      </c>
      <c r="K21" s="38">
        <v>10.003461719495863</v>
      </c>
      <c r="L21" s="37">
        <v>2.0000025876684098</v>
      </c>
      <c r="M21" s="38">
        <v>0.83338121924728781</v>
      </c>
      <c r="N21" s="37">
        <v>0.16661878075271214</v>
      </c>
      <c r="O21" s="39">
        <v>2.0557375928693133</v>
      </c>
      <c r="P21" s="38">
        <v>0</v>
      </c>
      <c r="Q21" s="36">
        <v>0.23030127613328941</v>
      </c>
      <c r="R21" s="37">
        <v>0</v>
      </c>
      <c r="S21" s="38">
        <v>0.18911887429641183</v>
      </c>
      <c r="T21" s="36">
        <v>10.003461719495863</v>
      </c>
      <c r="U21" s="37">
        <v>2.0000025876684098</v>
      </c>
    </row>
    <row r="22" spans="1:21">
      <c r="A22" s="4">
        <v>41775</v>
      </c>
      <c r="B22" s="35">
        <v>0.56191962243652349</v>
      </c>
      <c r="C22" s="36">
        <v>0</v>
      </c>
      <c r="D22" s="37">
        <v>0.56191962243652349</v>
      </c>
      <c r="E22" s="38">
        <v>10.403681069623335</v>
      </c>
      <c r="F22" s="36">
        <v>1.9845178651404181</v>
      </c>
      <c r="G22" s="37">
        <v>12.388198934763754</v>
      </c>
      <c r="H22" s="38">
        <v>0.12717677900505064</v>
      </c>
      <c r="I22" s="37">
        <v>1.0742168500088155E-5</v>
      </c>
      <c r="J22" s="39">
        <v>1.929686853841146E-2</v>
      </c>
      <c r="K22" s="38">
        <v>10.274629881922442</v>
      </c>
      <c r="L22" s="37">
        <v>2.0001261037620215</v>
      </c>
      <c r="M22" s="38">
        <v>0.83705369735295065</v>
      </c>
      <c r="N22" s="37">
        <v>0.16294630264704937</v>
      </c>
      <c r="O22" s="39">
        <v>2.0563689705653299</v>
      </c>
      <c r="P22" s="38">
        <v>0</v>
      </c>
      <c r="Q22" s="36">
        <v>0</v>
      </c>
      <c r="R22" s="37">
        <v>0</v>
      </c>
      <c r="S22" s="38">
        <v>0.13819203792617429</v>
      </c>
      <c r="T22" s="36">
        <v>10.274629881922442</v>
      </c>
      <c r="U22" s="37">
        <v>2.0001261037620215</v>
      </c>
    </row>
    <row r="23" spans="1:21">
      <c r="A23" s="4">
        <v>41776</v>
      </c>
      <c r="B23" s="35">
        <v>0.5741797553100586</v>
      </c>
      <c r="C23" s="36">
        <v>0</v>
      </c>
      <c r="D23" s="37">
        <v>0.5741797553100586</v>
      </c>
      <c r="E23" s="38">
        <v>11.300522270416657</v>
      </c>
      <c r="F23" s="36">
        <v>1.98474005956884</v>
      </c>
      <c r="G23" s="37">
        <v>13.285262329985496</v>
      </c>
      <c r="H23" s="38">
        <v>0.1223988934364319</v>
      </c>
      <c r="I23" s="37">
        <v>1.6784586170222611E-5</v>
      </c>
      <c r="J23" s="39">
        <v>1.9266901424662277E-2</v>
      </c>
      <c r="K23" s="38">
        <v>11.160727579825338</v>
      </c>
      <c r="L23" s="37">
        <v>2.0000364738510692</v>
      </c>
      <c r="M23" s="38">
        <v>0.84803036771315976</v>
      </c>
      <c r="N23" s="37">
        <v>0.15196963228684029</v>
      </c>
      <c r="O23" s="39">
        <v>2.0559196660124304</v>
      </c>
      <c r="P23" s="38">
        <v>0</v>
      </c>
      <c r="Q23" s="36">
        <v>0</v>
      </c>
      <c r="R23" s="37">
        <v>0</v>
      </c>
      <c r="S23" s="38">
        <v>0.14781751909466578</v>
      </c>
      <c r="T23" s="36">
        <v>11.160727579825338</v>
      </c>
      <c r="U23" s="37">
        <v>2.0000364738510692</v>
      </c>
    </row>
    <row r="24" spans="1:21">
      <c r="A24" s="4">
        <v>41777</v>
      </c>
      <c r="B24" s="35">
        <v>0.59929428826904296</v>
      </c>
      <c r="C24" s="36">
        <v>0</v>
      </c>
      <c r="D24" s="37">
        <v>0.59929428826904296</v>
      </c>
      <c r="E24" s="38">
        <v>13.283105652156042</v>
      </c>
      <c r="F24" s="36">
        <v>1.9885534972876151</v>
      </c>
      <c r="G24" s="37">
        <v>15.271659149443657</v>
      </c>
      <c r="H24" s="38">
        <v>0.12472260414314271</v>
      </c>
      <c r="I24" s="37">
        <v>1.8448471078649163E-5</v>
      </c>
      <c r="J24" s="39">
        <v>1.9262938192240391E-2</v>
      </c>
      <c r="K24" s="38">
        <v>13.130347278224477</v>
      </c>
      <c r="L24" s="37">
        <v>2.0001776117795602</v>
      </c>
      <c r="M24" s="38">
        <v>0.86780514051426105</v>
      </c>
      <c r="N24" s="37">
        <v>0.132194859485739</v>
      </c>
      <c r="O24" s="39">
        <v>2.0534996915303738</v>
      </c>
      <c r="P24" s="38">
        <v>0.12413191247558594</v>
      </c>
      <c r="Q24" s="36">
        <v>0</v>
      </c>
      <c r="R24" s="37">
        <v>0</v>
      </c>
      <c r="S24" s="38">
        <v>0.15101242142316984</v>
      </c>
      <c r="T24" s="36">
        <v>13.022624966476297</v>
      </c>
      <c r="U24" s="37">
        <v>1.9837680110521541</v>
      </c>
    </row>
    <row r="25" spans="1:21">
      <c r="A25" s="4">
        <v>41778</v>
      </c>
      <c r="B25" s="35">
        <v>0.55223364947509768</v>
      </c>
      <c r="C25" s="36">
        <v>0</v>
      </c>
      <c r="D25" s="37">
        <v>0.55223364947509768</v>
      </c>
      <c r="E25" s="38">
        <v>16.009789737395344</v>
      </c>
      <c r="F25" s="36">
        <v>2.0421340830463306</v>
      </c>
      <c r="G25" s="37">
        <v>18.051923820441676</v>
      </c>
      <c r="H25" s="38">
        <v>0.12024216158103943</v>
      </c>
      <c r="I25" s="37">
        <v>1.613970405509952E-3</v>
      </c>
      <c r="J25" s="39">
        <v>1.9218680973052987E-2</v>
      </c>
      <c r="K25" s="38">
        <v>15.841512535193992</v>
      </c>
      <c r="L25" s="37">
        <v>1.8640258652746162</v>
      </c>
      <c r="M25" s="38">
        <v>0.89472074651933309</v>
      </c>
      <c r="N25" s="37">
        <v>0.1052792534806669</v>
      </c>
      <c r="O25" s="39">
        <v>2.0460424140636393</v>
      </c>
      <c r="P25" s="38">
        <v>0.14329231079101562</v>
      </c>
      <c r="Q25" s="36">
        <v>0.13640393388144498</v>
      </c>
      <c r="R25" s="37">
        <v>0</v>
      </c>
      <c r="S25" s="38">
        <v>0.18694906151899815</v>
      </c>
      <c r="T25" s="36">
        <v>15.713305931912574</v>
      </c>
      <c r="U25" s="37">
        <v>1.8489401577650184</v>
      </c>
    </row>
    <row r="26" spans="1:21">
      <c r="A26" s="4">
        <v>41779</v>
      </c>
      <c r="B26" s="35">
        <v>0.521105980255127</v>
      </c>
      <c r="C26" s="36">
        <v>0</v>
      </c>
      <c r="D26" s="37">
        <v>0.521105980255127</v>
      </c>
      <c r="E26" s="38">
        <v>20.35922650407586</v>
      </c>
      <c r="F26" s="36">
        <v>2.0766214703179968</v>
      </c>
      <c r="G26" s="37">
        <v>22.435847974393855</v>
      </c>
      <c r="H26" s="38">
        <v>0.12330344204521179</v>
      </c>
      <c r="I26" s="37">
        <v>4.9514495460935707E-3</v>
      </c>
      <c r="J26" s="39">
        <v>1.9261763924153623E-2</v>
      </c>
      <c r="K26" s="38">
        <v>20.145579910535673</v>
      </c>
      <c r="L26" s="37">
        <v>2.0002895239992862</v>
      </c>
      <c r="M26" s="38">
        <v>0.90967663157627165</v>
      </c>
      <c r="N26" s="37">
        <v>9.0323368423728373E-2</v>
      </c>
      <c r="O26" s="39">
        <v>2.0385087336998184</v>
      </c>
      <c r="P26" s="38">
        <v>0.52808628741455077</v>
      </c>
      <c r="Q26" s="36">
        <v>4.6095206620287901E-3</v>
      </c>
      <c r="R26" s="37">
        <v>0</v>
      </c>
      <c r="S26" s="38">
        <v>0.19543954992566626</v>
      </c>
      <c r="T26" s="36">
        <v>19.665192155418787</v>
      </c>
      <c r="U26" s="37">
        <v>1.9525909917016229</v>
      </c>
    </row>
    <row r="27" spans="1:21">
      <c r="A27" s="4">
        <v>41780</v>
      </c>
      <c r="B27" s="35">
        <v>0.49666792999267578</v>
      </c>
      <c r="C27" s="36">
        <v>0</v>
      </c>
      <c r="D27" s="37">
        <v>0.49666792999267578</v>
      </c>
      <c r="E27" s="38">
        <v>17.021128571825429</v>
      </c>
      <c r="F27" s="36">
        <v>1.9950102922768709</v>
      </c>
      <c r="G27" s="37">
        <v>19.016138864102299</v>
      </c>
      <c r="H27" s="38">
        <v>0.1185726120414734</v>
      </c>
      <c r="I27" s="37">
        <v>3.0956588423370558E-3</v>
      </c>
      <c r="J27" s="39">
        <v>1.9279923753356895E-2</v>
      </c>
      <c r="K27" s="38">
        <v>16.167047633318887</v>
      </c>
      <c r="L27" s="37">
        <v>1.9999111890009509</v>
      </c>
      <c r="M27" s="38">
        <v>0.88991491594378092</v>
      </c>
      <c r="N27" s="37">
        <v>0.11008508405621911</v>
      </c>
      <c r="O27" s="39">
        <v>2.0940011157733145</v>
      </c>
      <c r="P27" s="38">
        <v>0.4206003780975342</v>
      </c>
      <c r="Q27" s="36">
        <v>0.59092527881448276</v>
      </c>
      <c r="R27" s="37">
        <v>0</v>
      </c>
      <c r="S27" s="38">
        <v>0.29578079588363337</v>
      </c>
      <c r="T27" s="36">
        <v>15.792749083198297</v>
      </c>
      <c r="U27" s="37">
        <v>1.9536093610240064</v>
      </c>
    </row>
    <row r="28" spans="1:21">
      <c r="A28" s="4">
        <v>41781</v>
      </c>
      <c r="B28" s="35">
        <v>0.48153814459228517</v>
      </c>
      <c r="C28" s="36">
        <v>0</v>
      </c>
      <c r="D28" s="37">
        <v>0.48153814459228517</v>
      </c>
      <c r="E28" s="38">
        <v>14.519174603436504</v>
      </c>
      <c r="F28" s="36">
        <v>1.9899528505017334</v>
      </c>
      <c r="G28" s="37">
        <v>16.509127453938238</v>
      </c>
      <c r="H28" s="38">
        <v>0.12346590298843384</v>
      </c>
      <c r="I28" s="37">
        <v>6.2443387783563229E-4</v>
      </c>
      <c r="J28" s="39">
        <v>1.9309185603332508E-2</v>
      </c>
      <c r="K28" s="38">
        <v>14.193107045377864</v>
      </c>
      <c r="L28" s="37">
        <v>1.9999642477227386</v>
      </c>
      <c r="M28" s="38">
        <v>0.87649259294159576</v>
      </c>
      <c r="N28" s="37">
        <v>0.12350740705840438</v>
      </c>
      <c r="O28" s="39">
        <v>2.0998215585112945</v>
      </c>
      <c r="P28" s="38">
        <v>0</v>
      </c>
      <c r="Q28" s="36">
        <v>0</v>
      </c>
      <c r="R28" s="37">
        <v>0</v>
      </c>
      <c r="S28" s="38">
        <v>0.34391105711637948</v>
      </c>
      <c r="T28" s="36">
        <v>14.193107045377864</v>
      </c>
      <c r="U28" s="37">
        <v>1.9999642477227386</v>
      </c>
    </row>
    <row r="29" spans="1:21">
      <c r="A29" s="4">
        <v>41782</v>
      </c>
      <c r="B29" s="35">
        <v>0.49212560208129885</v>
      </c>
      <c r="C29" s="36">
        <v>0</v>
      </c>
      <c r="D29" s="37">
        <v>0.49212560208129885</v>
      </c>
      <c r="E29" s="38">
        <v>13.815915299558643</v>
      </c>
      <c r="F29" s="36">
        <v>1.9860264591442982</v>
      </c>
      <c r="G29" s="37">
        <v>15.801941758702942</v>
      </c>
      <c r="H29" s="38">
        <v>0.12020945627212525</v>
      </c>
      <c r="I29" s="37">
        <v>1.9241329028271138E-5</v>
      </c>
      <c r="J29" s="39">
        <v>1.9301818146769213E-2</v>
      </c>
      <c r="K29" s="38">
        <v>13.500496920434189</v>
      </c>
      <c r="L29" s="37">
        <v>1.9997212448665096</v>
      </c>
      <c r="M29" s="38">
        <v>0.87098754201130202</v>
      </c>
      <c r="N29" s="37">
        <v>0.12901245798869795</v>
      </c>
      <c r="O29" s="39">
        <v>2.0984404980939391</v>
      </c>
      <c r="P29" s="38">
        <v>0</v>
      </c>
      <c r="Q29" s="36">
        <v>0</v>
      </c>
      <c r="R29" s="37">
        <v>0</v>
      </c>
      <c r="S29" s="38">
        <v>0.33636252378514264</v>
      </c>
      <c r="T29" s="36">
        <v>13.500496920434189</v>
      </c>
      <c r="U29" s="37">
        <v>1.9997212448665096</v>
      </c>
    </row>
    <row r="30" spans="1:21">
      <c r="A30" s="4">
        <v>41783</v>
      </c>
      <c r="B30" s="35">
        <v>0.49221532611083985</v>
      </c>
      <c r="C30" s="36">
        <v>0</v>
      </c>
      <c r="D30" s="37">
        <v>0.49221532611083985</v>
      </c>
      <c r="E30" s="38">
        <v>13.812960192116517</v>
      </c>
      <c r="F30" s="36">
        <v>1.9862137158715134</v>
      </c>
      <c r="G30" s="37">
        <v>15.799173907988031</v>
      </c>
      <c r="H30" s="38">
        <v>0.12351151861000061</v>
      </c>
      <c r="I30" s="37">
        <v>1.9110786362551154E-5</v>
      </c>
      <c r="J30" s="39">
        <v>1.9321513798014341E-2</v>
      </c>
      <c r="K30" s="38">
        <v>13.502531276856416</v>
      </c>
      <c r="L30" s="37">
        <v>1.99997940715649</v>
      </c>
      <c r="M30" s="38">
        <v>0.87098996750126512</v>
      </c>
      <c r="N30" s="37">
        <v>0.12901003249873491</v>
      </c>
      <c r="O30" s="39">
        <v>2.0956552004725779</v>
      </c>
      <c r="P30" s="38">
        <v>0</v>
      </c>
      <c r="Q30" s="36">
        <v>0</v>
      </c>
      <c r="R30" s="37">
        <v>0</v>
      </c>
      <c r="S30" s="38">
        <v>0.32943493133165802</v>
      </c>
      <c r="T30" s="36">
        <v>13.502531276856416</v>
      </c>
      <c r="U30" s="37">
        <v>1.99997940715649</v>
      </c>
    </row>
    <row r="31" spans="1:21">
      <c r="A31" s="4">
        <v>41784</v>
      </c>
      <c r="B31" s="35">
        <v>0.46500776022338869</v>
      </c>
      <c r="C31" s="36">
        <v>0</v>
      </c>
      <c r="D31" s="37">
        <v>0.46500776022338869</v>
      </c>
      <c r="E31" s="38">
        <v>13.053322368507525</v>
      </c>
      <c r="F31" s="36">
        <v>1.9926114208498031</v>
      </c>
      <c r="G31" s="37">
        <v>15.045933789357328</v>
      </c>
      <c r="H31" s="38">
        <v>0.118822531791687</v>
      </c>
      <c r="I31" s="37">
        <v>1.9189967988990249E-5</v>
      </c>
      <c r="J31" s="39">
        <v>1.9330116337585437E-2</v>
      </c>
      <c r="K31" s="38">
        <v>12.763449430045371</v>
      </c>
      <c r="L31" s="37">
        <v>1.8570401742556422</v>
      </c>
      <c r="M31" s="38">
        <v>0.87298372185091921</v>
      </c>
      <c r="N31" s="37">
        <v>0.12701627814908081</v>
      </c>
      <c r="O31" s="39">
        <v>2.0932071363224605</v>
      </c>
      <c r="P31" s="38">
        <v>0.27542196240234373</v>
      </c>
      <c r="Q31" s="36">
        <v>0.14230830563093672</v>
      </c>
      <c r="R31" s="37">
        <v>0</v>
      </c>
      <c r="S31" s="38">
        <v>0.32238523718581646</v>
      </c>
      <c r="T31" s="36">
        <v>12.52301054022789</v>
      </c>
      <c r="U31" s="37">
        <v>1.8220571016707805</v>
      </c>
    </row>
    <row r="32" spans="1:21">
      <c r="A32" s="4">
        <v>41785</v>
      </c>
      <c r="B32" s="35">
        <v>0.48462132498168947</v>
      </c>
      <c r="C32" s="36">
        <v>0</v>
      </c>
      <c r="D32" s="37">
        <v>0.48462132498168947</v>
      </c>
      <c r="E32" s="38">
        <v>13.633963391825935</v>
      </c>
      <c r="F32" s="36">
        <v>1.9877100437319264</v>
      </c>
      <c r="G32" s="37">
        <v>15.621673435557861</v>
      </c>
      <c r="H32" s="38">
        <v>0.12349789552307129</v>
      </c>
      <c r="I32" s="37">
        <v>1.9170707590878009E-5</v>
      </c>
      <c r="J32" s="39">
        <v>1.9323212395731593E-2</v>
      </c>
      <c r="K32" s="38">
        <v>13.333254166392177</v>
      </c>
      <c r="L32" s="37">
        <v>2.0000324637259075</v>
      </c>
      <c r="M32" s="38">
        <v>0.86956270289779969</v>
      </c>
      <c r="N32" s="37">
        <v>0.13043729710220026</v>
      </c>
      <c r="O32" s="39">
        <v>2.0836504768313002</v>
      </c>
      <c r="P32" s="38">
        <v>0</v>
      </c>
      <c r="Q32" s="36">
        <v>0</v>
      </c>
      <c r="R32" s="37">
        <v>0</v>
      </c>
      <c r="S32" s="38">
        <v>0.31435890495360042</v>
      </c>
      <c r="T32" s="36">
        <v>13.333254166392177</v>
      </c>
      <c r="U32" s="37">
        <v>2.0000324637259075</v>
      </c>
    </row>
    <row r="33" spans="1:21">
      <c r="A33" s="4">
        <v>41786</v>
      </c>
      <c r="B33" s="35">
        <v>0.49767060595703128</v>
      </c>
      <c r="C33" s="36">
        <v>0</v>
      </c>
      <c r="D33" s="37">
        <v>0.49767060595703128</v>
      </c>
      <c r="E33" s="38">
        <v>15.146239547486482</v>
      </c>
      <c r="F33" s="36">
        <v>1.9874187301301791</v>
      </c>
      <c r="G33" s="37">
        <v>17.133658277616661</v>
      </c>
      <c r="H33" s="38">
        <v>0.11956015763282776</v>
      </c>
      <c r="I33" s="37">
        <v>1.949117830337491E-5</v>
      </c>
      <c r="J33" s="39">
        <v>1.9332204839579269E-2</v>
      </c>
      <c r="K33" s="38">
        <v>14.818982368862002</v>
      </c>
      <c r="L33" s="37">
        <v>1.9999056094624201</v>
      </c>
      <c r="M33" s="38">
        <v>0.88109168620185674</v>
      </c>
      <c r="N33" s="37">
        <v>0.11890831379814329</v>
      </c>
      <c r="O33" s="39">
        <v>2.0757814865582636</v>
      </c>
      <c r="P33" s="38">
        <v>0</v>
      </c>
      <c r="Q33" s="36">
        <v>0</v>
      </c>
      <c r="R33" s="37">
        <v>0</v>
      </c>
      <c r="S33" s="38">
        <v>0.33770755443724099</v>
      </c>
      <c r="T33" s="36">
        <v>14.818982368862002</v>
      </c>
      <c r="U33" s="37">
        <v>1.9999056094624201</v>
      </c>
    </row>
    <row r="34" spans="1:21">
      <c r="A34" s="4">
        <v>41787</v>
      </c>
      <c r="B34" s="35">
        <v>0.45391213177490236</v>
      </c>
      <c r="C34" s="36">
        <v>0</v>
      </c>
      <c r="D34" s="37">
        <v>0.45391213177490236</v>
      </c>
      <c r="E34" s="38">
        <v>18.051322626679188</v>
      </c>
      <c r="F34" s="36">
        <v>1.9886679598247614</v>
      </c>
      <c r="G34" s="37">
        <v>20.039990586503947</v>
      </c>
      <c r="H34" s="38">
        <v>0.11512673231887818</v>
      </c>
      <c r="I34" s="37">
        <v>5.0519520053244195E-4</v>
      </c>
      <c r="J34" s="39">
        <v>1.9300110173543286E-2</v>
      </c>
      <c r="K34" s="38">
        <v>17.683629207833462</v>
      </c>
      <c r="L34" s="37">
        <v>2.0002875212960394</v>
      </c>
      <c r="M34" s="38">
        <v>0.8983795984903814</v>
      </c>
      <c r="N34" s="37">
        <v>0.10162040150961865</v>
      </c>
      <c r="O34" s="39">
        <v>2.0679236399645271</v>
      </c>
      <c r="P34" s="38">
        <v>0.1430006973876953</v>
      </c>
      <c r="Q34" s="36">
        <v>0</v>
      </c>
      <c r="R34" s="37">
        <v>0</v>
      </c>
      <c r="S34" s="38">
        <v>0.38684986550570954</v>
      </c>
      <c r="T34" s="36">
        <v>17.55516029873046</v>
      </c>
      <c r="U34" s="37">
        <v>1.9857557330113462</v>
      </c>
    </row>
    <row r="35" spans="1:21">
      <c r="A35" s="4">
        <v>41788</v>
      </c>
      <c r="B35" s="35">
        <v>0.44844041705322263</v>
      </c>
      <c r="C35" s="36">
        <v>0</v>
      </c>
      <c r="D35" s="37">
        <v>0.44844041705322263</v>
      </c>
      <c r="E35" s="38">
        <v>19.327468402927298</v>
      </c>
      <c r="F35" s="36">
        <v>1.9880808638744121</v>
      </c>
      <c r="G35" s="37">
        <v>21.31554926680171</v>
      </c>
      <c r="H35" s="38">
        <v>9.9317412475585926E-2</v>
      </c>
      <c r="I35" s="37">
        <v>9.559232119199587E-4</v>
      </c>
      <c r="J35" s="39">
        <v>1.9330901063028986E-2</v>
      </c>
      <c r="K35" s="38">
        <v>18.539324569582789</v>
      </c>
      <c r="L35" s="37">
        <v>1.9998273599921481</v>
      </c>
      <c r="M35" s="38">
        <v>0.90263340147396554</v>
      </c>
      <c r="N35" s="37">
        <v>9.7366598526034409E-2</v>
      </c>
      <c r="O35" s="39">
        <v>2.0618570740043456</v>
      </c>
      <c r="P35" s="38">
        <v>0.15384284582519531</v>
      </c>
      <c r="Q35" s="36">
        <v>0.44575897971914291</v>
      </c>
      <c r="R35" s="37">
        <v>0</v>
      </c>
      <c r="S35" s="38">
        <v>0.4037488770254285</v>
      </c>
      <c r="T35" s="36">
        <v>18.400460878363159</v>
      </c>
      <c r="U35" s="37">
        <v>1.9848482053865837</v>
      </c>
    </row>
    <row r="36" spans="1:21" ht="15.75" thickBot="1">
      <c r="A36" s="4">
        <v>41789</v>
      </c>
      <c r="B36" s="35">
        <v>0.44902582110595701</v>
      </c>
      <c r="C36" s="36">
        <v>0</v>
      </c>
      <c r="D36" s="37">
        <v>0.44902582110595701</v>
      </c>
      <c r="E36" s="38">
        <v>18.149567575402926</v>
      </c>
      <c r="F36" s="36">
        <v>1.985019493544214</v>
      </c>
      <c r="G36" s="37">
        <v>20.134587068947141</v>
      </c>
      <c r="H36" s="38">
        <v>0.10117834421539307</v>
      </c>
      <c r="I36" s="37">
        <v>9.087329690751503E-4</v>
      </c>
      <c r="J36" s="39">
        <v>1.9288159361267078E-2</v>
      </c>
      <c r="K36" s="38">
        <v>17.551943905888692</v>
      </c>
      <c r="L36" s="37">
        <v>2.0001628922583836</v>
      </c>
      <c r="M36" s="38">
        <v>0.89770090185636997</v>
      </c>
      <c r="N36" s="37">
        <v>0.10229909814363003</v>
      </c>
      <c r="O36" s="39">
        <v>2.0563661458199514</v>
      </c>
      <c r="P36" s="38">
        <v>0.12152496313476563</v>
      </c>
      <c r="Q36" s="36">
        <v>0.29081816150705342</v>
      </c>
      <c r="R36" s="37">
        <v>0</v>
      </c>
      <c r="S36" s="38">
        <v>0.35564797709313467</v>
      </c>
      <c r="T36" s="36">
        <v>17.442850836884549</v>
      </c>
      <c r="U36" s="37">
        <v>1.9877309981277591</v>
      </c>
    </row>
    <row r="37" spans="1:21" ht="15.75" thickBot="1">
      <c r="A37" s="3">
        <v>41790</v>
      </c>
      <c r="B37" s="30">
        <v>0.44237815802001951</v>
      </c>
      <c r="C37" s="31">
        <v>0</v>
      </c>
      <c r="D37" s="32">
        <v>0.44237815802001951</v>
      </c>
      <c r="E37" s="33">
        <v>17.162197217024282</v>
      </c>
      <c r="F37" s="31">
        <v>1.9905562720598045</v>
      </c>
      <c r="G37" s="32">
        <v>19.152753489084088</v>
      </c>
      <c r="H37" s="33">
        <v>0.10211652485847474</v>
      </c>
      <c r="I37" s="32">
        <v>8.7120594655285823E-4</v>
      </c>
      <c r="J37" s="34">
        <v>1.9327328079223646E-2</v>
      </c>
      <c r="K37" s="33">
        <v>17.00097324851108</v>
      </c>
      <c r="L37" s="32">
        <v>1.9998122002272618</v>
      </c>
      <c r="M37" s="33">
        <v>0.89475107723191261</v>
      </c>
      <c r="N37" s="32">
        <v>0.10524892276808746</v>
      </c>
      <c r="O37" s="34">
        <v>2.0510479181738388</v>
      </c>
      <c r="P37" s="33">
        <v>0.14519618151855468</v>
      </c>
      <c r="Q37" s="31">
        <v>0</v>
      </c>
      <c r="R37" s="32">
        <v>0</v>
      </c>
      <c r="S37" s="33">
        <v>0.20044650706416078</v>
      </c>
      <c r="T37" s="31">
        <v>16.871058808687394</v>
      </c>
      <c r="U37" s="32">
        <v>1.9845304585323942</v>
      </c>
    </row>
    <row r="38" spans="1:21" ht="15.75" thickTop="1">
      <c r="A38" s="26" t="s">
        <v>30</v>
      </c>
      <c r="B38" s="45">
        <f>IF(SUM(B7:B37)&gt;0, AVERAGE(B7:B37), "")</f>
        <v>0.62555900590662794</v>
      </c>
      <c r="C38" s="45" t="str">
        <f t="shared" ref="C38:U38" si="0">IF(SUM(C7:C37)&gt;0, AVERAGE(C7:C37), "")</f>
        <v/>
      </c>
      <c r="D38" s="45">
        <f t="shared" si="0"/>
        <v>0.62555900590662794</v>
      </c>
      <c r="E38" s="45">
        <f t="shared" si="0"/>
        <v>15.201572389643241</v>
      </c>
      <c r="F38" s="45">
        <f t="shared" si="0"/>
        <v>1.9822019787129666</v>
      </c>
      <c r="G38" s="45">
        <f t="shared" si="0"/>
        <v>17.183774368356207</v>
      </c>
      <c r="H38" s="45">
        <f t="shared" si="0"/>
        <v>0.1301912112877138</v>
      </c>
      <c r="I38" s="45">
        <f t="shared" si="0"/>
        <v>4.4176968922181688E-4</v>
      </c>
      <c r="J38" s="45">
        <f t="shared" si="0"/>
        <v>1.9303653880621795E-2</v>
      </c>
      <c r="K38" s="45">
        <f t="shared" si="0"/>
        <v>14.839456676926568</v>
      </c>
      <c r="L38" s="45">
        <f t="shared" si="0"/>
        <v>1.6271633412269728</v>
      </c>
      <c r="M38" s="45">
        <f t="shared" si="0"/>
        <v>0.89663795858246387</v>
      </c>
      <c r="N38" s="45">
        <f t="shared" si="0"/>
        <v>0.10336204141753619</v>
      </c>
      <c r="O38" s="45">
        <f t="shared" si="0"/>
        <v>2.0625666148619546</v>
      </c>
      <c r="P38" s="45">
        <f t="shared" si="0"/>
        <v>0.12796518217566705</v>
      </c>
      <c r="Q38" s="45">
        <f t="shared" si="0"/>
        <v>0.1049267861664199</v>
      </c>
      <c r="R38" s="45">
        <f t="shared" si="0"/>
        <v>4.6305937960532409E-5</v>
      </c>
      <c r="S38" s="45">
        <f t="shared" si="0"/>
        <v>0.27673793552163312</v>
      </c>
      <c r="T38" s="45">
        <f t="shared" si="0"/>
        <v>14.724870370397369</v>
      </c>
      <c r="U38" s="46">
        <f t="shared" si="0"/>
        <v>1.613738159642546</v>
      </c>
    </row>
    <row r="39" spans="1:21" ht="15.75" thickBot="1">
      <c r="A39" s="27" t="s">
        <v>29</v>
      </c>
      <c r="B39" s="28">
        <f>SUM(B7:B37)</f>
        <v>19.392329183105467</v>
      </c>
      <c r="C39" s="28">
        <f t="shared" ref="C39:U39" si="1">SUM(C7:C37)</f>
        <v>0</v>
      </c>
      <c r="D39" s="28">
        <f t="shared" si="1"/>
        <v>19.392329183105467</v>
      </c>
      <c r="E39" s="28">
        <f t="shared" si="1"/>
        <v>471.24874407894049</v>
      </c>
      <c r="F39" s="28">
        <f t="shared" si="1"/>
        <v>61.448261340101965</v>
      </c>
      <c r="G39" s="28">
        <f t="shared" si="1"/>
        <v>532.6970054190424</v>
      </c>
      <c r="H39" s="28">
        <f t="shared" si="1"/>
        <v>4.0359275499191281</v>
      </c>
      <c r="I39" s="28">
        <f t="shared" si="1"/>
        <v>1.3694860365876324E-2</v>
      </c>
      <c r="J39" s="28">
        <f t="shared" si="1"/>
        <v>0.5984132702992756</v>
      </c>
      <c r="K39" s="28">
        <f t="shared" si="1"/>
        <v>460.02315698472364</v>
      </c>
      <c r="L39" s="28">
        <f t="shared" si="1"/>
        <v>50.442063578036155</v>
      </c>
      <c r="M39" s="28">
        <f t="shared" si="1"/>
        <v>27.79577671605638</v>
      </c>
      <c r="N39" s="28">
        <f t="shared" si="1"/>
        <v>3.2042232839436218</v>
      </c>
      <c r="O39" s="28">
        <f t="shared" si="1"/>
        <v>63.939565060720597</v>
      </c>
      <c r="P39" s="28">
        <f t="shared" si="1"/>
        <v>3.9669206474456788</v>
      </c>
      <c r="Q39" s="28">
        <f t="shared" si="1"/>
        <v>3.252730371159017</v>
      </c>
      <c r="R39" s="28">
        <f t="shared" si="1"/>
        <v>1.4354840767765048E-3</v>
      </c>
      <c r="S39" s="28">
        <f t="shared" si="1"/>
        <v>8.5788760011706273</v>
      </c>
      <c r="T39" s="28">
        <f t="shared" si="1"/>
        <v>456.47098148231845</v>
      </c>
      <c r="U39" s="29">
        <f t="shared" si="1"/>
        <v>50.025882948918927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U39"/>
  <sheetViews>
    <sheetView zoomScale="90" zoomScaleNormal="90" workbookViewId="0">
      <selection activeCell="C22" sqref="C22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>
        <f>May!$A$4+31</f>
        <v>41795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4">
        <v>41791</v>
      </c>
      <c r="B7" s="35">
        <v>0.42921227859497069</v>
      </c>
      <c r="C7" s="36">
        <v>0</v>
      </c>
      <c r="D7" s="37">
        <v>0.42921227859497069</v>
      </c>
      <c r="E7" s="38">
        <v>18.06048666549037</v>
      </c>
      <c r="F7" s="36">
        <v>1.9991726405215624</v>
      </c>
      <c r="G7" s="37">
        <v>20.05965930601193</v>
      </c>
      <c r="H7" s="38">
        <v>0.10103426177215577</v>
      </c>
      <c r="I7" s="37">
        <v>8.2533212969178565E-4</v>
      </c>
      <c r="J7" s="39">
        <v>1.9319092666625983E-2</v>
      </c>
      <c r="K7" s="38">
        <v>17.890843323583617</v>
      </c>
      <c r="L7" s="37">
        <v>1.8613571485424736</v>
      </c>
      <c r="M7" s="38">
        <v>0.90576456779237413</v>
      </c>
      <c r="N7" s="37">
        <v>9.4235432207625855E-2</v>
      </c>
      <c r="O7" s="39">
        <v>2.0440356322292823</v>
      </c>
      <c r="P7" s="38">
        <v>0.2723371945800781</v>
      </c>
      <c r="Q7" s="36">
        <v>0.13917096635580536</v>
      </c>
      <c r="R7" s="37">
        <v>0</v>
      </c>
      <c r="S7" s="38">
        <v>0.21424917829886425</v>
      </c>
      <c r="T7" s="36">
        <v>17.644169942241003</v>
      </c>
      <c r="U7" s="37">
        <v>1.8356933353050076</v>
      </c>
    </row>
    <row r="8" spans="1:21">
      <c r="A8" s="4">
        <v>41792</v>
      </c>
      <c r="B8" s="35">
        <v>0.44115701721191408</v>
      </c>
      <c r="C8" s="36">
        <v>0</v>
      </c>
      <c r="D8" s="37">
        <v>0.44115701721191408</v>
      </c>
      <c r="E8" s="38">
        <v>19.174473989155004</v>
      </c>
      <c r="F8" s="36">
        <v>1.9856559912464491</v>
      </c>
      <c r="G8" s="37">
        <v>21.160129980401454</v>
      </c>
      <c r="H8" s="38">
        <v>0.10243876740264893</v>
      </c>
      <c r="I8" s="37">
        <v>8.3862629301007842E-4</v>
      </c>
      <c r="J8" s="39">
        <v>1.9289983076477037E-2</v>
      </c>
      <c r="K8" s="38">
        <v>18.998736746563342</v>
      </c>
      <c r="L8" s="37">
        <v>2.0000108402097956</v>
      </c>
      <c r="M8" s="38">
        <v>0.90475570831331009</v>
      </c>
      <c r="N8" s="37">
        <v>9.5244291686689866E-2</v>
      </c>
      <c r="O8" s="39">
        <v>2.0667803949284673</v>
      </c>
      <c r="P8" s="38">
        <v>0</v>
      </c>
      <c r="Q8" s="36">
        <v>0</v>
      </c>
      <c r="R8" s="37">
        <v>0</v>
      </c>
      <c r="S8" s="38">
        <v>0.21771555387344321</v>
      </c>
      <c r="T8" s="36">
        <v>18.998736746563342</v>
      </c>
      <c r="U8" s="37">
        <v>2.0000108402097956</v>
      </c>
    </row>
    <row r="9" spans="1:21">
      <c r="A9" s="4">
        <v>41793</v>
      </c>
      <c r="B9" s="35">
        <v>0.44631538455200193</v>
      </c>
      <c r="C9" s="36">
        <v>0</v>
      </c>
      <c r="D9" s="37">
        <v>0.44631538455200193</v>
      </c>
      <c r="E9" s="38">
        <v>21.667483624585593</v>
      </c>
      <c r="F9" s="36">
        <v>1.9868632198862746</v>
      </c>
      <c r="G9" s="37">
        <v>23.654346844471867</v>
      </c>
      <c r="H9" s="38">
        <v>9.4596671396255494E-2</v>
      </c>
      <c r="I9" s="37">
        <v>2.1767686518840491E-5</v>
      </c>
      <c r="J9" s="39">
        <v>1.927934008789061E-2</v>
      </c>
      <c r="K9" s="38">
        <v>21.106225867375734</v>
      </c>
      <c r="L9" s="37">
        <v>2.000123212210196</v>
      </c>
      <c r="M9" s="38">
        <v>0.91343837118875393</v>
      </c>
      <c r="N9" s="37">
        <v>8.6561628811246141E-2</v>
      </c>
      <c r="O9" s="39">
        <v>2.0796483503928873</v>
      </c>
      <c r="P9" s="38">
        <v>0.27264711267089842</v>
      </c>
      <c r="Q9" s="36">
        <v>0.39120604229450234</v>
      </c>
      <c r="R9" s="37">
        <v>0</v>
      </c>
      <c r="S9" s="38">
        <v>0.25437166553718882</v>
      </c>
      <c r="T9" s="36">
        <v>20.857179532868312</v>
      </c>
      <c r="U9" s="37">
        <v>1.9765224340467196</v>
      </c>
    </row>
    <row r="10" spans="1:21">
      <c r="A10" s="4">
        <v>41794</v>
      </c>
      <c r="B10" s="35">
        <v>0.45598184814453124</v>
      </c>
      <c r="C10" s="36">
        <v>0</v>
      </c>
      <c r="D10" s="37">
        <v>0.45598184814453124</v>
      </c>
      <c r="E10" s="38">
        <v>23.207268823367663</v>
      </c>
      <c r="F10" s="36">
        <v>1.664586115297648</v>
      </c>
      <c r="G10" s="37">
        <v>24.871854938665312</v>
      </c>
      <c r="H10" s="38">
        <v>6.601184317207337E-2</v>
      </c>
      <c r="I10" s="37">
        <v>2.5602144992502871E-4</v>
      </c>
      <c r="J10" s="39">
        <v>1.928699489542644E-2</v>
      </c>
      <c r="K10" s="38">
        <v>22.395740195647562</v>
      </c>
      <c r="L10" s="37">
        <v>1.2694422180074205</v>
      </c>
      <c r="M10" s="38">
        <v>0.94635823228326599</v>
      </c>
      <c r="N10" s="37">
        <v>5.3641767716734061E-2</v>
      </c>
      <c r="O10" s="39">
        <v>2.0725458557137602</v>
      </c>
      <c r="P10" s="38">
        <v>0.26420269437217714</v>
      </c>
      <c r="Q10" s="36">
        <v>0.85601652284819119</v>
      </c>
      <c r="R10" s="37">
        <v>0</v>
      </c>
      <c r="S10" s="38">
        <v>0.45245991641786532</v>
      </c>
      <c r="T10" s="36">
        <v>22.145709800837032</v>
      </c>
      <c r="U10" s="37">
        <v>1.255269918445773</v>
      </c>
    </row>
    <row r="11" spans="1:21">
      <c r="A11" s="4">
        <v>41795</v>
      </c>
      <c r="B11" s="35">
        <v>0.4424040079345703</v>
      </c>
      <c r="C11" s="36">
        <v>0</v>
      </c>
      <c r="D11" s="37">
        <v>0.4424040079345703</v>
      </c>
      <c r="E11" s="38">
        <v>18.441611531975575</v>
      </c>
      <c r="F11" s="36">
        <v>1.9783992166438276</v>
      </c>
      <c r="G11" s="37">
        <v>20.420010748619401</v>
      </c>
      <c r="H11" s="38">
        <v>5.6218989952087399E-2</v>
      </c>
      <c r="I11" s="37">
        <v>3.3460587868868607E-4</v>
      </c>
      <c r="J11" s="39">
        <v>1.9342749645996117E-2</v>
      </c>
      <c r="K11" s="38">
        <v>18.193232776297666</v>
      </c>
      <c r="L11" s="37">
        <v>2.0002792646982503</v>
      </c>
      <c r="M11" s="38">
        <v>0.90094445876292462</v>
      </c>
      <c r="N11" s="37">
        <v>9.905554123707544E-2</v>
      </c>
      <c r="O11" s="39">
        <v>2.0736914758141429</v>
      </c>
      <c r="P11" s="38">
        <v>0</v>
      </c>
      <c r="Q11" s="36">
        <v>1.2697036762475968E-3</v>
      </c>
      <c r="R11" s="37">
        <v>0</v>
      </c>
      <c r="S11" s="38">
        <v>0.41862341997691033</v>
      </c>
      <c r="T11" s="36">
        <v>18.193232776297666</v>
      </c>
      <c r="U11" s="37">
        <v>2.0002792646982503</v>
      </c>
    </row>
    <row r="12" spans="1:21">
      <c r="A12" s="4">
        <v>41796</v>
      </c>
      <c r="B12" s="35">
        <v>0.46810515502929689</v>
      </c>
      <c r="C12" s="36">
        <v>0</v>
      </c>
      <c r="D12" s="37">
        <v>0.46810515502929689</v>
      </c>
      <c r="E12" s="38">
        <v>12.002835844344064</v>
      </c>
      <c r="F12" s="36">
        <v>1.9786715668180697</v>
      </c>
      <c r="G12" s="37">
        <v>13.981507411162134</v>
      </c>
      <c r="H12" s="38">
        <v>5.2564368413925172E-2</v>
      </c>
      <c r="I12" s="37">
        <v>3.0507443853353615E-3</v>
      </c>
      <c r="J12" s="39">
        <v>1.9356954531351736E-2</v>
      </c>
      <c r="K12" s="38">
        <v>11.740434676582412</v>
      </c>
      <c r="L12" s="37">
        <v>2.0000106173560797</v>
      </c>
      <c r="M12" s="38">
        <v>0.85444353697631825</v>
      </c>
      <c r="N12" s="37">
        <v>0.14555646302368172</v>
      </c>
      <c r="O12" s="39">
        <v>2.0803617639200045</v>
      </c>
      <c r="P12" s="38">
        <v>0.14228638598632812</v>
      </c>
      <c r="Q12" s="36">
        <v>9.5335909276356684E-2</v>
      </c>
      <c r="R12" s="37">
        <v>0</v>
      </c>
      <c r="S12" s="38">
        <v>0.2460263652315664</v>
      </c>
      <c r="T12" s="36">
        <v>11.618858993676676</v>
      </c>
      <c r="U12" s="37">
        <v>1.9792999142754875</v>
      </c>
    </row>
    <row r="13" spans="1:21">
      <c r="A13" s="4">
        <v>41797</v>
      </c>
      <c r="B13" s="35">
        <v>0.4222380933532715</v>
      </c>
      <c r="C13" s="36">
        <v>0</v>
      </c>
      <c r="D13" s="37">
        <v>0.4222380933532715</v>
      </c>
      <c r="E13" s="38">
        <v>18.282213354096868</v>
      </c>
      <c r="F13" s="36">
        <v>1.9791137460124244</v>
      </c>
      <c r="G13" s="37">
        <v>20.261327100109291</v>
      </c>
      <c r="H13" s="38">
        <v>5.4518875177383429E-2</v>
      </c>
      <c r="I13" s="37">
        <v>1.1103959766291663E-3</v>
      </c>
      <c r="J13" s="39">
        <v>1.9347837196858703E-2</v>
      </c>
      <c r="K13" s="38">
        <v>17.993501353934356</v>
      </c>
      <c r="L13" s="37">
        <v>2.0000177507446453</v>
      </c>
      <c r="M13" s="38">
        <v>0.8999666971945629</v>
      </c>
      <c r="N13" s="37">
        <v>0.10003330280543705</v>
      </c>
      <c r="O13" s="39">
        <v>2.0656902036471756</v>
      </c>
      <c r="P13" s="38">
        <v>0</v>
      </c>
      <c r="Q13" s="36">
        <v>0</v>
      </c>
      <c r="R13" s="37">
        <v>0</v>
      </c>
      <c r="S13" s="38">
        <v>0.41755084876261606</v>
      </c>
      <c r="T13" s="36">
        <v>17.993501353934356</v>
      </c>
      <c r="U13" s="37">
        <v>2.0000177507446453</v>
      </c>
    </row>
    <row r="14" spans="1:21">
      <c r="A14" s="4">
        <v>41798</v>
      </c>
      <c r="B14" s="35">
        <v>0.41186003137207033</v>
      </c>
      <c r="C14" s="36">
        <v>0</v>
      </c>
      <c r="D14" s="37">
        <v>0.41186003137207033</v>
      </c>
      <c r="E14" s="38">
        <v>16.448868378187193</v>
      </c>
      <c r="F14" s="36">
        <v>1.9811651735923717</v>
      </c>
      <c r="G14" s="37">
        <v>18.430033551779566</v>
      </c>
      <c r="H14" s="38">
        <v>5.283484243583679E-2</v>
      </c>
      <c r="I14" s="37">
        <v>9.3309061005152766E-4</v>
      </c>
      <c r="J14" s="39">
        <v>1.9343987019856759E-2</v>
      </c>
      <c r="K14" s="38">
        <v>16.186586927414304</v>
      </c>
      <c r="L14" s="37">
        <v>1.8139207656976168</v>
      </c>
      <c r="M14" s="38">
        <v>0.89922946637823264</v>
      </c>
      <c r="N14" s="37">
        <v>0.10077053362176736</v>
      </c>
      <c r="O14" s="39">
        <v>2.0641813336424457</v>
      </c>
      <c r="P14" s="38">
        <v>0.27386331266784669</v>
      </c>
      <c r="Q14" s="36">
        <v>0.18508750687889103</v>
      </c>
      <c r="R14" s="37">
        <v>0</v>
      </c>
      <c r="S14" s="38">
        <v>0.3911730426346729</v>
      </c>
      <c r="T14" s="36">
        <v>15.940320966903421</v>
      </c>
      <c r="U14" s="37">
        <v>1.7863234135406529</v>
      </c>
    </row>
    <row r="15" spans="1:21">
      <c r="A15" s="4">
        <v>41799</v>
      </c>
      <c r="B15" s="35">
        <v>0.44293222662353515</v>
      </c>
      <c r="C15" s="36">
        <v>0</v>
      </c>
      <c r="D15" s="37">
        <v>0.44293222662353515</v>
      </c>
      <c r="E15" s="38">
        <v>15.378851847999755</v>
      </c>
      <c r="F15" s="36">
        <v>1.9773695771680606</v>
      </c>
      <c r="G15" s="37">
        <v>17.356221425167817</v>
      </c>
      <c r="H15" s="38">
        <v>5.6334902362823486E-2</v>
      </c>
      <c r="I15" s="37">
        <v>1.2990345226516946E-3</v>
      </c>
      <c r="J15" s="39">
        <v>1.9336445067850736E-2</v>
      </c>
      <c r="K15" s="38">
        <v>15.109104021769987</v>
      </c>
      <c r="L15" s="37">
        <v>1.9998813081419986</v>
      </c>
      <c r="M15" s="38">
        <v>0.88310929785850223</v>
      </c>
      <c r="N15" s="37">
        <v>0.11689070214149788</v>
      </c>
      <c r="O15" s="39">
        <v>2.0525783488618505</v>
      </c>
      <c r="P15" s="38">
        <v>0</v>
      </c>
      <c r="Q15" s="36">
        <v>0</v>
      </c>
      <c r="R15" s="37">
        <v>0</v>
      </c>
      <c r="S15" s="38">
        <v>0.36234942882008525</v>
      </c>
      <c r="T15" s="36">
        <v>15.109104021769987</v>
      </c>
      <c r="U15" s="37">
        <v>1.9998813081419986</v>
      </c>
    </row>
    <row r="16" spans="1:21">
      <c r="A16" s="4">
        <v>41800</v>
      </c>
      <c r="B16" s="35">
        <v>0.43268412979125975</v>
      </c>
      <c r="C16" s="36">
        <v>0</v>
      </c>
      <c r="D16" s="37">
        <v>0.43268412979125975</v>
      </c>
      <c r="E16" s="38">
        <v>15.153063571506829</v>
      </c>
      <c r="F16" s="36">
        <v>1.977254012448749</v>
      </c>
      <c r="G16" s="37">
        <v>17.130317583955577</v>
      </c>
      <c r="H16" s="38">
        <v>5.2445241273880006E-2</v>
      </c>
      <c r="I16" s="37">
        <v>9.4127857554884397E-4</v>
      </c>
      <c r="J16" s="39">
        <v>1.9333270585123654E-2</v>
      </c>
      <c r="K16" s="38">
        <v>14.885810524505548</v>
      </c>
      <c r="L16" s="37">
        <v>1.9996770926773351</v>
      </c>
      <c r="M16" s="38">
        <v>0.88157421698367544</v>
      </c>
      <c r="N16" s="37">
        <v>0.11842578301632455</v>
      </c>
      <c r="O16" s="39">
        <v>2.0492633411986572</v>
      </c>
      <c r="P16" s="38">
        <v>0</v>
      </c>
      <c r="Q16" s="36">
        <v>0</v>
      </c>
      <c r="R16" s="37">
        <v>0</v>
      </c>
      <c r="S16" s="38">
        <v>0.35885425958883133</v>
      </c>
      <c r="T16" s="36">
        <v>14.885810524505548</v>
      </c>
      <c r="U16" s="37">
        <v>1.9996770926773351</v>
      </c>
    </row>
    <row r="17" spans="1:21">
      <c r="A17" s="4">
        <v>41801</v>
      </c>
      <c r="B17" s="35">
        <v>0.42264285668945312</v>
      </c>
      <c r="C17" s="36">
        <v>0</v>
      </c>
      <c r="D17" s="37">
        <v>0.42264285668945312</v>
      </c>
      <c r="E17" s="38">
        <v>14.693379936688647</v>
      </c>
      <c r="F17" s="36">
        <v>1.9874759541965701</v>
      </c>
      <c r="G17" s="37">
        <v>16.680855890885216</v>
      </c>
      <c r="H17" s="38">
        <v>6.201334553337097E-2</v>
      </c>
      <c r="I17" s="37">
        <v>2.4505373407031875E-3</v>
      </c>
      <c r="J17" s="39">
        <v>1.9294369051106746E-2</v>
      </c>
      <c r="K17" s="38">
        <v>14.07115370568537</v>
      </c>
      <c r="L17" s="37">
        <v>1.9999591245707435</v>
      </c>
      <c r="M17" s="38">
        <v>0.87555565406736868</v>
      </c>
      <c r="N17" s="37">
        <v>0.12444434593263147</v>
      </c>
      <c r="O17" s="39">
        <v>2.0452187159270965</v>
      </c>
      <c r="P17" s="38">
        <v>0.26403072363281249</v>
      </c>
      <c r="Q17" s="36">
        <v>0.32283350128037464</v>
      </c>
      <c r="R17" s="37">
        <v>0</v>
      </c>
      <c r="S17" s="38">
        <v>0.32862098784587346</v>
      </c>
      <c r="T17" s="36">
        <v>13.839980112761163</v>
      </c>
      <c r="U17" s="37">
        <v>1.9671019938621388</v>
      </c>
    </row>
    <row r="18" spans="1:21">
      <c r="A18" s="4">
        <v>41802</v>
      </c>
      <c r="B18" s="35">
        <v>0.42277024938964841</v>
      </c>
      <c r="C18" s="36">
        <v>0</v>
      </c>
      <c r="D18" s="37">
        <v>0.42277024938964841</v>
      </c>
      <c r="E18" s="38">
        <v>21.460726820103758</v>
      </c>
      <c r="F18" s="36">
        <v>1.976666182124204</v>
      </c>
      <c r="G18" s="37">
        <v>23.437393002227964</v>
      </c>
      <c r="H18" s="38">
        <v>5.1536994955062865E-2</v>
      </c>
      <c r="I18" s="37">
        <v>8.6045045424637642E-4</v>
      </c>
      <c r="J18" s="39">
        <v>1.9265780475362124E-2</v>
      </c>
      <c r="K18" s="38">
        <v>20.974803584474984</v>
      </c>
      <c r="L18" s="37">
        <v>2.0000066051613241</v>
      </c>
      <c r="M18" s="38">
        <v>0.91294785076990514</v>
      </c>
      <c r="N18" s="37">
        <v>8.7052149230094869E-2</v>
      </c>
      <c r="O18" s="39">
        <v>2.1109575556441778</v>
      </c>
      <c r="P18" s="38">
        <v>0.27039597399902343</v>
      </c>
      <c r="Q18" s="36">
        <v>0.39369229787632937</v>
      </c>
      <c r="R18" s="37">
        <v>0</v>
      </c>
      <c r="S18" s="38">
        <v>0.25453229915463638</v>
      </c>
      <c r="T18" s="36">
        <v>20.727946161155739</v>
      </c>
      <c r="U18" s="37">
        <v>1.9764680544815443</v>
      </c>
    </row>
    <row r="19" spans="1:21">
      <c r="A19" s="4">
        <v>41803</v>
      </c>
      <c r="B19" s="35">
        <v>0.38805669650268554</v>
      </c>
      <c r="C19" s="36">
        <v>0</v>
      </c>
      <c r="D19" s="37">
        <v>0.38805669650268554</v>
      </c>
      <c r="E19" s="38">
        <v>17.10147495698461</v>
      </c>
      <c r="F19" s="36">
        <v>1.9755603914138045</v>
      </c>
      <c r="G19" s="37">
        <v>19.077035348398415</v>
      </c>
      <c r="H19" s="38">
        <v>3.4373513891220092E-2</v>
      </c>
      <c r="I19" s="37">
        <v>2.0535627049393951E-5</v>
      </c>
      <c r="J19" s="39">
        <v>1.9226782634480754E-2</v>
      </c>
      <c r="K19" s="38">
        <v>17.029821190082576</v>
      </c>
      <c r="L19" s="37">
        <v>1.999783666093524</v>
      </c>
      <c r="M19" s="38">
        <v>0.89491197104681397</v>
      </c>
      <c r="N19" s="37">
        <v>0.10508802895318606</v>
      </c>
      <c r="O19" s="39">
        <v>2.1294555592860296</v>
      </c>
      <c r="P19" s="38">
        <v>0</v>
      </c>
      <c r="Q19" s="36">
        <v>0</v>
      </c>
      <c r="R19" s="37">
        <v>0</v>
      </c>
      <c r="S19" s="38">
        <v>0.21736798418605829</v>
      </c>
      <c r="T19" s="36">
        <v>17.029821190082576</v>
      </c>
      <c r="U19" s="37">
        <v>1.999783666093524</v>
      </c>
    </row>
    <row r="20" spans="1:21">
      <c r="A20" s="4">
        <v>41804</v>
      </c>
      <c r="B20" s="35">
        <v>0.38898660818481445</v>
      </c>
      <c r="C20" s="36">
        <v>0</v>
      </c>
      <c r="D20" s="37">
        <v>0.38898660818481445</v>
      </c>
      <c r="E20" s="38">
        <v>16.591763356528389</v>
      </c>
      <c r="F20" s="36">
        <v>1.9855132942525602</v>
      </c>
      <c r="G20" s="37">
        <v>18.577276650780949</v>
      </c>
      <c r="H20" s="38">
        <v>3.1874699558258057E-2</v>
      </c>
      <c r="I20" s="37">
        <v>2.3696474137715995E-5</v>
      </c>
      <c r="J20" s="39">
        <v>1.9276709457906088E-2</v>
      </c>
      <c r="K20" s="38">
        <v>16.530866546453645</v>
      </c>
      <c r="L20" s="37">
        <v>1.7914262372591252</v>
      </c>
      <c r="M20" s="38">
        <v>0.90222696152680326</v>
      </c>
      <c r="N20" s="37">
        <v>9.7773038473196835E-2</v>
      </c>
      <c r="O20" s="39">
        <v>2.123111948736395</v>
      </c>
      <c r="P20" s="38">
        <v>0.26599463240242005</v>
      </c>
      <c r="Q20" s="36">
        <v>0.20872376706742302</v>
      </c>
      <c r="R20" s="37">
        <v>0</v>
      </c>
      <c r="S20" s="38">
        <v>0.20850055148595459</v>
      </c>
      <c r="T20" s="36">
        <v>16.290879017478769</v>
      </c>
      <c r="U20" s="37">
        <v>1.7654191338315794</v>
      </c>
    </row>
    <row r="21" spans="1:21">
      <c r="A21" s="4">
        <v>41805</v>
      </c>
      <c r="B21" s="35">
        <v>0.43563529479980467</v>
      </c>
      <c r="C21" s="36">
        <v>0</v>
      </c>
      <c r="D21" s="37">
        <v>0.43563529479980467</v>
      </c>
      <c r="E21" s="38">
        <v>15.357300277790985</v>
      </c>
      <c r="F21" s="36">
        <v>1.9733528928850366</v>
      </c>
      <c r="G21" s="37">
        <v>17.330653170676023</v>
      </c>
      <c r="H21" s="38">
        <v>3.2631199535369873E-2</v>
      </c>
      <c r="I21" s="37">
        <v>2.3316615934483706E-5</v>
      </c>
      <c r="J21" s="39">
        <v>1.9273137383524583E-2</v>
      </c>
      <c r="K21" s="38">
        <v>15.289177376291196</v>
      </c>
      <c r="L21" s="37">
        <v>1.9999009345013663</v>
      </c>
      <c r="M21" s="38">
        <v>0.8843257634356978</v>
      </c>
      <c r="N21" s="37">
        <v>0.11567423656430227</v>
      </c>
      <c r="O21" s="39">
        <v>2.1212757928808217</v>
      </c>
      <c r="P21" s="38">
        <v>0</v>
      </c>
      <c r="Q21" s="36">
        <v>0</v>
      </c>
      <c r="R21" s="37">
        <v>0</v>
      </c>
      <c r="S21" s="38">
        <v>0.19435323642537128</v>
      </c>
      <c r="T21" s="36">
        <v>15.289177376291196</v>
      </c>
      <c r="U21" s="37">
        <v>1.9999009345013663</v>
      </c>
    </row>
    <row r="22" spans="1:21">
      <c r="A22" s="4">
        <v>41806</v>
      </c>
      <c r="B22" s="35">
        <v>0.43744476055908205</v>
      </c>
      <c r="C22" s="36">
        <v>0</v>
      </c>
      <c r="D22" s="37">
        <v>0.43744476055908205</v>
      </c>
      <c r="E22" s="38">
        <v>18.474400633451992</v>
      </c>
      <c r="F22" s="36">
        <v>1.9773023309759297</v>
      </c>
      <c r="G22" s="37">
        <v>20.451702964427923</v>
      </c>
      <c r="H22" s="38">
        <v>3.4487513004302979E-2</v>
      </c>
      <c r="I22" s="37">
        <v>2.2918195848120083E-3</v>
      </c>
      <c r="J22" s="39">
        <v>1.9225170998891206E-2</v>
      </c>
      <c r="K22" s="38">
        <v>18.406734509690232</v>
      </c>
      <c r="L22" s="37">
        <v>1.998398918159078</v>
      </c>
      <c r="M22" s="38">
        <v>0.90206391321942414</v>
      </c>
      <c r="N22" s="37">
        <v>9.793608678057579E-2</v>
      </c>
      <c r="O22" s="39">
        <v>2.1029437925759988</v>
      </c>
      <c r="P22" s="38">
        <v>0.12896152444458009</v>
      </c>
      <c r="Q22" s="36">
        <v>1.3831818324279786E-3</v>
      </c>
      <c r="R22" s="37">
        <v>0</v>
      </c>
      <c r="S22" s="38">
        <v>0.21170684305186782</v>
      </c>
      <c r="T22" s="36">
        <v>18.290402972295013</v>
      </c>
      <c r="U22" s="37">
        <v>1.9857689311097182</v>
      </c>
    </row>
    <row r="23" spans="1:21">
      <c r="A23" s="4">
        <v>41807</v>
      </c>
      <c r="B23" s="35">
        <v>0.42943178161621093</v>
      </c>
      <c r="C23" s="36">
        <v>0</v>
      </c>
      <c r="D23" s="37">
        <v>0.42943178161621093</v>
      </c>
      <c r="E23" s="38">
        <v>22.038150105987327</v>
      </c>
      <c r="F23" s="36">
        <v>1.9773090107098232</v>
      </c>
      <c r="G23" s="37">
        <v>24.015459116697151</v>
      </c>
      <c r="H23" s="38">
        <v>2.9906422401428222E-2</v>
      </c>
      <c r="I23" s="37">
        <v>1.3083530436194268E-3</v>
      </c>
      <c r="J23" s="39">
        <v>1.9226351351420055E-2</v>
      </c>
      <c r="K23" s="38">
        <v>21.070259021078002</v>
      </c>
      <c r="L23" s="37">
        <v>1.9998657088784526</v>
      </c>
      <c r="M23" s="38">
        <v>0.91331361523669463</v>
      </c>
      <c r="N23" s="37">
        <v>8.668638476330541E-2</v>
      </c>
      <c r="O23" s="39">
        <v>2.0927122066928097</v>
      </c>
      <c r="P23" s="38">
        <v>0.26678331943321226</v>
      </c>
      <c r="Q23" s="36">
        <v>0.7564642608015919</v>
      </c>
      <c r="R23" s="37">
        <v>0</v>
      </c>
      <c r="S23" s="38">
        <v>0.37062867022332568</v>
      </c>
      <c r="T23" s="36">
        <v>20.826602183121608</v>
      </c>
      <c r="U23" s="37">
        <v>1.9767392274016333</v>
      </c>
    </row>
    <row r="24" spans="1:21">
      <c r="A24" s="4">
        <v>41808</v>
      </c>
      <c r="B24" s="35">
        <v>0.42449461572265623</v>
      </c>
      <c r="C24" s="36">
        <v>0</v>
      </c>
      <c r="D24" s="37">
        <v>0.42449461572265623</v>
      </c>
      <c r="E24" s="38">
        <v>21.29532346200023</v>
      </c>
      <c r="F24" s="36">
        <v>1.9745274244472555</v>
      </c>
      <c r="G24" s="37">
        <v>23.269850886447486</v>
      </c>
      <c r="H24" s="38">
        <v>3.8569142513275145E-2</v>
      </c>
      <c r="I24" s="37">
        <v>8.8078864147314747E-4</v>
      </c>
      <c r="J24" s="39">
        <v>1.9214140553283701E-2</v>
      </c>
      <c r="K24" s="38">
        <v>20.995364584718761</v>
      </c>
      <c r="L24" s="37">
        <v>1.9996226969160185</v>
      </c>
      <c r="M24" s="38">
        <v>0.91304093051127544</v>
      </c>
      <c r="N24" s="37">
        <v>8.6959069488724658E-2</v>
      </c>
      <c r="O24" s="39">
        <v>2.0886613391992088</v>
      </c>
      <c r="P24" s="38">
        <v>0.14296067440795898</v>
      </c>
      <c r="Q24" s="36">
        <v>7.5602570769882204E-3</v>
      </c>
      <c r="R24" s="37">
        <v>0</v>
      </c>
      <c r="S24" s="38">
        <v>0.46783182856287908</v>
      </c>
      <c r="T24" s="36">
        <v>20.864835637530799</v>
      </c>
      <c r="U24" s="37">
        <v>1.9871909696960217</v>
      </c>
    </row>
    <row r="25" spans="1:21">
      <c r="A25" s="4">
        <v>41809</v>
      </c>
      <c r="B25" s="35">
        <v>0.39701395913696291</v>
      </c>
      <c r="C25" s="36">
        <v>0</v>
      </c>
      <c r="D25" s="37">
        <v>0.39701395913696291</v>
      </c>
      <c r="E25" s="38">
        <v>19.883617504990575</v>
      </c>
      <c r="F25" s="36">
        <v>1.9755975568243498</v>
      </c>
      <c r="G25" s="37">
        <v>21.859215061814925</v>
      </c>
      <c r="H25" s="38">
        <v>0.12455844682693482</v>
      </c>
      <c r="I25" s="37">
        <v>1.3917196601823962E-3</v>
      </c>
      <c r="J25" s="39">
        <v>1.9249358087666819E-2</v>
      </c>
      <c r="K25" s="38">
        <v>19.287337186417084</v>
      </c>
      <c r="L25" s="37">
        <v>1.9999372736478149</v>
      </c>
      <c r="M25" s="38">
        <v>0.9060501015571667</v>
      </c>
      <c r="N25" s="37">
        <v>9.3949898442833232E-2</v>
      </c>
      <c r="O25" s="39">
        <v>2.0864689099527425</v>
      </c>
      <c r="P25" s="38">
        <v>0</v>
      </c>
      <c r="Q25" s="36">
        <v>0.20812333474594116</v>
      </c>
      <c r="R25" s="37">
        <v>0</v>
      </c>
      <c r="S25" s="38">
        <v>0.43225721246580306</v>
      </c>
      <c r="T25" s="36">
        <v>19.287337186417084</v>
      </c>
      <c r="U25" s="37">
        <v>1.9999372736478149</v>
      </c>
    </row>
    <row r="26" spans="1:21">
      <c r="A26" s="4">
        <v>41810</v>
      </c>
      <c r="B26" s="35">
        <v>0.40167409024047851</v>
      </c>
      <c r="C26" s="36">
        <v>0</v>
      </c>
      <c r="D26" s="37">
        <v>0.40167409024047851</v>
      </c>
      <c r="E26" s="38">
        <v>18.864760796350698</v>
      </c>
      <c r="F26" s="36">
        <v>1.9830776659524962</v>
      </c>
      <c r="G26" s="37">
        <v>20.847838462303194</v>
      </c>
      <c r="H26" s="38">
        <v>0.12758682649612427</v>
      </c>
      <c r="I26" s="37">
        <v>7.4121851428112135E-4</v>
      </c>
      <c r="J26" s="39">
        <v>1.9207295394897489E-2</v>
      </c>
      <c r="K26" s="38">
        <v>17.95972183111569</v>
      </c>
      <c r="L26" s="37">
        <v>1.780549177685566</v>
      </c>
      <c r="M26" s="38">
        <v>0.90980117867218224</v>
      </c>
      <c r="N26" s="37">
        <v>9.0198821327817799E-2</v>
      </c>
      <c r="O26" s="39">
        <v>2.0906975498107374</v>
      </c>
      <c r="P26" s="38">
        <v>0.27060529380798337</v>
      </c>
      <c r="Q26" s="36">
        <v>0.21766247704081557</v>
      </c>
      <c r="R26" s="37">
        <v>0</v>
      </c>
      <c r="S26" s="38">
        <v>0.41889149192885355</v>
      </c>
      <c r="T26" s="36">
        <v>17.713524815854253</v>
      </c>
      <c r="U26" s="37">
        <v>1.7561408991390179</v>
      </c>
    </row>
    <row r="27" spans="1:21">
      <c r="A27" s="4">
        <v>41811</v>
      </c>
      <c r="B27" s="35">
        <v>0.35996838713073731</v>
      </c>
      <c r="C27" s="36">
        <v>0</v>
      </c>
      <c r="D27" s="37">
        <v>0.35996838713073731</v>
      </c>
      <c r="E27" s="38">
        <v>16.817927908336184</v>
      </c>
      <c r="F27" s="36">
        <v>1.9753173862396325</v>
      </c>
      <c r="G27" s="37">
        <v>18.793245294575815</v>
      </c>
      <c r="H27" s="38">
        <v>8.7853005599975581E-2</v>
      </c>
      <c r="I27" s="37">
        <v>7.8201417711624521E-4</v>
      </c>
      <c r="J27" s="39">
        <v>1.9306872682698567E-2</v>
      </c>
      <c r="K27" s="38">
        <v>16.503179551887705</v>
      </c>
      <c r="L27" s="37">
        <v>2.0000159629478773</v>
      </c>
      <c r="M27" s="38">
        <v>0.89190969952491206</v>
      </c>
      <c r="N27" s="37">
        <v>0.10809030047508793</v>
      </c>
      <c r="O27" s="39">
        <v>2.0834478898875619</v>
      </c>
      <c r="P27" s="38">
        <v>0</v>
      </c>
      <c r="Q27" s="36">
        <v>0</v>
      </c>
      <c r="R27" s="37">
        <v>0</v>
      </c>
      <c r="S27" s="38">
        <v>0.3864009434405169</v>
      </c>
      <c r="T27" s="36">
        <v>16.503179551887705</v>
      </c>
      <c r="U27" s="37">
        <v>2.0000159629478773</v>
      </c>
    </row>
    <row r="28" spans="1:21">
      <c r="A28" s="4">
        <v>41812</v>
      </c>
      <c r="B28" s="35">
        <v>0.42948725309753416</v>
      </c>
      <c r="C28" s="36">
        <v>0</v>
      </c>
      <c r="D28" s="37">
        <v>0.42948725309753416</v>
      </c>
      <c r="E28" s="38">
        <v>17.523530414662609</v>
      </c>
      <c r="F28" s="36">
        <v>1.9760583055613719</v>
      </c>
      <c r="G28" s="37">
        <v>19.499588720223983</v>
      </c>
      <c r="H28" s="38">
        <v>9.6659155998229981E-2</v>
      </c>
      <c r="I28" s="37">
        <v>7.1489182869781506E-4</v>
      </c>
      <c r="J28" s="39">
        <v>1.9243242210388187E-2</v>
      </c>
      <c r="K28" s="38">
        <v>16.95742309881684</v>
      </c>
      <c r="L28" s="37">
        <v>2.000147501940893</v>
      </c>
      <c r="M28" s="38">
        <v>0.89449346943954156</v>
      </c>
      <c r="N28" s="37">
        <v>0.10550653056045838</v>
      </c>
      <c r="O28" s="39">
        <v>2.0722415968110743</v>
      </c>
      <c r="P28" s="38">
        <v>0.1429081329345703</v>
      </c>
      <c r="Q28" s="36">
        <v>0.24108274661132811</v>
      </c>
      <c r="R28" s="37">
        <v>0</v>
      </c>
      <c r="S28" s="38">
        <v>0.39313110505302973</v>
      </c>
      <c r="T28" s="36">
        <v>16.829592707177067</v>
      </c>
      <c r="U28" s="37">
        <v>1.9850697606460936</v>
      </c>
    </row>
    <row r="29" spans="1:21">
      <c r="A29" s="4">
        <v>41813</v>
      </c>
      <c r="B29" s="35">
        <v>0.41570651725769042</v>
      </c>
      <c r="C29" s="36">
        <v>0</v>
      </c>
      <c r="D29" s="37">
        <v>0.41570651725769042</v>
      </c>
      <c r="E29" s="38">
        <v>20.098489647887231</v>
      </c>
      <c r="F29" s="36">
        <v>1.99223429143048</v>
      </c>
      <c r="G29" s="37">
        <v>22.090723939317712</v>
      </c>
      <c r="H29" s="38">
        <v>0.16554797760009765</v>
      </c>
      <c r="I29" s="37">
        <v>8.5287776953418511E-4</v>
      </c>
      <c r="J29" s="39">
        <v>1.9305365299479155E-2</v>
      </c>
      <c r="K29" s="38">
        <v>19.368022304774474</v>
      </c>
      <c r="L29" s="37">
        <v>2.0000674655016941</v>
      </c>
      <c r="M29" s="38">
        <v>0.90639933250917615</v>
      </c>
      <c r="N29" s="37">
        <v>9.3600667490823852E-2</v>
      </c>
      <c r="O29" s="39">
        <v>2.0567525764845671</v>
      </c>
      <c r="P29" s="38">
        <v>0.14285622778320312</v>
      </c>
      <c r="Q29" s="36">
        <v>0.44397035710458765</v>
      </c>
      <c r="R29" s="37">
        <v>0</v>
      </c>
      <c r="S29" s="38">
        <v>0.29096993912824942</v>
      </c>
      <c r="T29" s="36">
        <v>19.238537515267002</v>
      </c>
      <c r="U29" s="37">
        <v>1.9866960272259651</v>
      </c>
    </row>
    <row r="30" spans="1:21">
      <c r="A30" s="4">
        <v>41814</v>
      </c>
      <c r="B30" s="35">
        <v>0.42998380339050291</v>
      </c>
      <c r="C30" s="36">
        <v>0</v>
      </c>
      <c r="D30" s="37">
        <v>0.42998380339050291</v>
      </c>
      <c r="E30" s="38">
        <v>19.865377747733341</v>
      </c>
      <c r="F30" s="36">
        <v>1.977227650393711</v>
      </c>
      <c r="G30" s="37">
        <v>21.842605398127052</v>
      </c>
      <c r="H30" s="38">
        <v>0.20728923244667052</v>
      </c>
      <c r="I30" s="37">
        <v>1.4119050159965409E-3</v>
      </c>
      <c r="J30" s="39">
        <v>1.9255564236450168E-2</v>
      </c>
      <c r="K30" s="38">
        <v>19.06458193684292</v>
      </c>
      <c r="L30" s="37">
        <v>1.9999789625252427</v>
      </c>
      <c r="M30" s="38">
        <v>0.90505479928683286</v>
      </c>
      <c r="N30" s="37">
        <v>9.494520071316713E-2</v>
      </c>
      <c r="O30" s="39">
        <v>2.0525929139914258</v>
      </c>
      <c r="P30" s="38">
        <v>4.9868225097656251E-5</v>
      </c>
      <c r="Q30" s="36">
        <v>1.5305467507553102E-3</v>
      </c>
      <c r="R30" s="37">
        <v>0</v>
      </c>
      <c r="S30" s="38">
        <v>0.24376213991092044</v>
      </c>
      <c r="T30" s="36">
        <v>19.064536803366465</v>
      </c>
      <c r="U30" s="37">
        <v>1.9999742277766015</v>
      </c>
    </row>
    <row r="31" spans="1:21">
      <c r="A31" s="4">
        <v>41815</v>
      </c>
      <c r="B31" s="35">
        <v>0.42088236309814453</v>
      </c>
      <c r="C31" s="36">
        <v>0</v>
      </c>
      <c r="D31" s="37">
        <v>0.42088236309814453</v>
      </c>
      <c r="E31" s="38">
        <v>17.584148375627347</v>
      </c>
      <c r="F31" s="36">
        <v>1.9772688853681202</v>
      </c>
      <c r="G31" s="37">
        <v>19.561417260995466</v>
      </c>
      <c r="H31" s="38">
        <v>0.18662789662933349</v>
      </c>
      <c r="I31" s="37">
        <v>1.2748497150409967E-3</v>
      </c>
      <c r="J31" s="39">
        <v>1.9312745157368968E-2</v>
      </c>
      <c r="K31" s="38">
        <v>17.333224848741821</v>
      </c>
      <c r="L31" s="37">
        <v>2.0000110629807315</v>
      </c>
      <c r="M31" s="38">
        <v>0.89655063062836571</v>
      </c>
      <c r="N31" s="37">
        <v>0.10344936937163431</v>
      </c>
      <c r="O31" s="39">
        <v>2.0479212262069462</v>
      </c>
      <c r="P31" s="38">
        <v>0.1522933009033203</v>
      </c>
      <c r="Q31" s="36">
        <v>5.4077444745254527E-3</v>
      </c>
      <c r="R31" s="37">
        <v>0</v>
      </c>
      <c r="S31" s="38">
        <v>0.22344489569223214</v>
      </c>
      <c r="T31" s="36">
        <v>17.196686193776475</v>
      </c>
      <c r="U31" s="37">
        <v>1.9842564170427586</v>
      </c>
    </row>
    <row r="32" spans="1:21">
      <c r="A32" s="4">
        <v>41816</v>
      </c>
      <c r="B32" s="35">
        <v>0.42429001556396484</v>
      </c>
      <c r="C32" s="36">
        <v>0</v>
      </c>
      <c r="D32" s="37">
        <v>0.42429001556396484</v>
      </c>
      <c r="E32" s="38">
        <v>20.245937013751817</v>
      </c>
      <c r="F32" s="36">
        <v>1.9841749047756527</v>
      </c>
      <c r="G32" s="37">
        <v>22.23011191852747</v>
      </c>
      <c r="H32" s="38">
        <v>0.19988134113693237</v>
      </c>
      <c r="I32" s="37">
        <v>8.4242243888424124E-4</v>
      </c>
      <c r="J32" s="39">
        <v>1.9286276056416835E-2</v>
      </c>
      <c r="K32" s="38">
        <v>20.000541523431146</v>
      </c>
      <c r="L32" s="37">
        <v>1.9998525567010546</v>
      </c>
      <c r="M32" s="38">
        <v>0.90909923934012382</v>
      </c>
      <c r="N32" s="37">
        <v>9.0900760659876206E-2</v>
      </c>
      <c r="O32" s="39">
        <v>2.0353306121943278</v>
      </c>
      <c r="P32" s="38">
        <v>0.12731459326171876</v>
      </c>
      <c r="Q32" s="36">
        <v>0</v>
      </c>
      <c r="R32" s="37">
        <v>0</v>
      </c>
      <c r="S32" s="38">
        <v>0.23311179394485393</v>
      </c>
      <c r="T32" s="36">
        <v>19.884799923540019</v>
      </c>
      <c r="U32" s="37">
        <v>1.9882795633304615</v>
      </c>
    </row>
    <row r="33" spans="1:21">
      <c r="A33" s="4">
        <v>41817</v>
      </c>
      <c r="B33" s="35">
        <v>0.43450917529296873</v>
      </c>
      <c r="C33" s="36">
        <v>0</v>
      </c>
      <c r="D33" s="37">
        <v>0.43450917529296873</v>
      </c>
      <c r="E33" s="38">
        <v>20.73261970830033</v>
      </c>
      <c r="F33" s="36">
        <v>1.9756101871333118</v>
      </c>
      <c r="G33" s="37">
        <v>22.708229895433643</v>
      </c>
      <c r="H33" s="38">
        <v>0.29582128179359435</v>
      </c>
      <c r="I33" s="37">
        <v>8.1653987113363107E-4</v>
      </c>
      <c r="J33" s="39">
        <v>1.9245411191813149E-2</v>
      </c>
      <c r="K33" s="38">
        <v>20.038546350090314</v>
      </c>
      <c r="L33" s="37">
        <v>1.7735933632207912</v>
      </c>
      <c r="M33" s="38">
        <v>0.91868778641013216</v>
      </c>
      <c r="N33" s="37">
        <v>8.1312213589867843E-2</v>
      </c>
      <c r="O33" s="39">
        <v>2.093291417909743</v>
      </c>
      <c r="P33" s="38">
        <v>0.40983217321777343</v>
      </c>
      <c r="Q33" s="36">
        <v>0.56172655547432904</v>
      </c>
      <c r="R33" s="37">
        <v>0</v>
      </c>
      <c r="S33" s="38">
        <v>0.24671150918030094</v>
      </c>
      <c r="T33" s="36">
        <v>19.662038538077223</v>
      </c>
      <c r="U33" s="37">
        <v>1.7402690020161078</v>
      </c>
    </row>
    <row r="34" spans="1:21">
      <c r="A34" s="4">
        <v>41818</v>
      </c>
      <c r="B34" s="35">
        <v>0.41380955880737302</v>
      </c>
      <c r="C34" s="36">
        <v>0</v>
      </c>
      <c r="D34" s="37">
        <v>0.41380955880737302</v>
      </c>
      <c r="E34" s="38">
        <v>17.472615591520245</v>
      </c>
      <c r="F34" s="36">
        <v>1.9758669360571994</v>
      </c>
      <c r="G34" s="37">
        <v>19.448482527577443</v>
      </c>
      <c r="H34" s="38">
        <v>0.3419440420284271</v>
      </c>
      <c r="I34" s="37">
        <v>7.2496933139546305E-4</v>
      </c>
      <c r="J34" s="39">
        <v>1.9235070035807302E-2</v>
      </c>
      <c r="K34" s="38">
        <v>16.802653962241251</v>
      </c>
      <c r="L34" s="37">
        <v>1.9998153242357113</v>
      </c>
      <c r="M34" s="38">
        <v>0.89364081420550379</v>
      </c>
      <c r="N34" s="37">
        <v>0.10635918579449617</v>
      </c>
      <c r="O34" s="39">
        <v>2.1107063692053791</v>
      </c>
      <c r="P34" s="38">
        <v>0.12368887744140625</v>
      </c>
      <c r="Q34" s="36">
        <v>0.24463168362341878</v>
      </c>
      <c r="R34" s="37">
        <v>0</v>
      </c>
      <c r="S34" s="38">
        <v>0.240351024265955</v>
      </c>
      <c r="T34" s="36">
        <v>16.692120533096347</v>
      </c>
      <c r="U34" s="37">
        <v>1.986659875939208</v>
      </c>
    </row>
    <row r="35" spans="1:21">
      <c r="A35" s="4">
        <v>41819</v>
      </c>
      <c r="B35" s="35">
        <v>0.42139791448974612</v>
      </c>
      <c r="C35" s="36">
        <v>0</v>
      </c>
      <c r="D35" s="37">
        <v>0.42139791448974612</v>
      </c>
      <c r="E35" s="38">
        <v>22.334421277892989</v>
      </c>
      <c r="F35" s="36">
        <v>1.9764213256581697</v>
      </c>
      <c r="G35" s="37">
        <v>24.310842603551158</v>
      </c>
      <c r="H35" s="38">
        <v>0.34368064650344848</v>
      </c>
      <c r="I35" s="37">
        <v>7.8569929772429167E-4</v>
      </c>
      <c r="J35" s="39">
        <v>1.9168792665100107E-2</v>
      </c>
      <c r="K35" s="38">
        <v>21.754682830101309</v>
      </c>
      <c r="L35" s="37">
        <v>1.9998946929415959</v>
      </c>
      <c r="M35" s="38">
        <v>0.91581013423616497</v>
      </c>
      <c r="N35" s="37">
        <v>8.4189865763835067E-2</v>
      </c>
      <c r="O35" s="39">
        <v>2.0925564422092418</v>
      </c>
      <c r="P35" s="38">
        <v>0</v>
      </c>
      <c r="Q35" s="36">
        <v>0</v>
      </c>
      <c r="R35" s="37">
        <v>0</v>
      </c>
      <c r="S35" s="38">
        <v>0.44235234104577614</v>
      </c>
      <c r="T35" s="36">
        <v>21.754682830101309</v>
      </c>
      <c r="U35" s="37">
        <v>1.9998946929415959</v>
      </c>
    </row>
    <row r="36" spans="1:21" ht="15.75" thickBot="1">
      <c r="A36" s="5">
        <v>41820</v>
      </c>
      <c r="B36" s="40">
        <v>0.42074281765747068</v>
      </c>
      <c r="C36" s="41">
        <v>0</v>
      </c>
      <c r="D36" s="42">
        <v>0.42074281765747068</v>
      </c>
      <c r="E36" s="43">
        <v>22.172042595040782</v>
      </c>
      <c r="F36" s="41">
        <v>1.9767256469797612</v>
      </c>
      <c r="G36" s="42">
        <v>24.148768242020545</v>
      </c>
      <c r="H36" s="43">
        <v>0.34323548472595217</v>
      </c>
      <c r="I36" s="42">
        <v>1.039570796895452E-3</v>
      </c>
      <c r="J36" s="44">
        <v>1.931614878133138E-2</v>
      </c>
      <c r="K36" s="43">
        <v>21.549878743696326</v>
      </c>
      <c r="L36" s="42">
        <v>2.0000630110764179</v>
      </c>
      <c r="M36" s="43">
        <v>0.91507142429891253</v>
      </c>
      <c r="N36" s="42">
        <v>8.4928575701087486E-2</v>
      </c>
      <c r="O36" s="44">
        <v>2.0822783333773058</v>
      </c>
      <c r="P36" s="43">
        <v>0</v>
      </c>
      <c r="Q36" s="41">
        <v>0</v>
      </c>
      <c r="R36" s="42">
        <v>0</v>
      </c>
      <c r="S36" s="43">
        <v>0.48017681396556</v>
      </c>
      <c r="T36" s="41">
        <v>21.549878743696326</v>
      </c>
      <c r="U36" s="42">
        <v>2.0000630110764179</v>
      </c>
    </row>
    <row r="37" spans="1:21" ht="15.75" thickTop="1">
      <c r="A37" s="26" t="s">
        <v>30</v>
      </c>
      <c r="B37" s="45">
        <f t="shared" ref="B37:U37" si="0">IF(SUM(B7:B36)&gt;0, AVERAGE(B7:B36), "")</f>
        <v>0.42372729637451167</v>
      </c>
      <c r="C37" s="45" t="str">
        <f t="shared" si="0"/>
        <v/>
      </c>
      <c r="D37" s="45">
        <f t="shared" si="0"/>
        <v>0.42372729637451167</v>
      </c>
      <c r="E37" s="45">
        <f t="shared" si="0"/>
        <v>18.614172192077966</v>
      </c>
      <c r="F37" s="45">
        <f t="shared" si="0"/>
        <v>1.9693846494338287</v>
      </c>
      <c r="G37" s="45">
        <f t="shared" si="0"/>
        <v>20.583556841511797</v>
      </c>
      <c r="H37" s="45">
        <f t="shared" si="0"/>
        <v>0.11750256441790263</v>
      </c>
      <c r="I37" s="45">
        <f t="shared" si="0"/>
        <v>9.6163579023030433E-4</v>
      </c>
      <c r="J37" s="45">
        <f t="shared" si="0"/>
        <v>1.9279041282628365E-2</v>
      </c>
      <c r="K37" s="45">
        <f t="shared" si="0"/>
        <v>18.182939703343536</v>
      </c>
      <c r="L37" s="45">
        <f t="shared" si="0"/>
        <v>1.942920348841028</v>
      </c>
      <c r="M37" s="45">
        <f t="shared" si="0"/>
        <v>0.90168466078849718</v>
      </c>
      <c r="N37" s="45">
        <f t="shared" si="0"/>
        <v>9.8315339211502747E-2</v>
      </c>
      <c r="O37" s="45">
        <f t="shared" si="0"/>
        <v>2.0789133149777421</v>
      </c>
      <c r="P37" s="45">
        <f t="shared" si="0"/>
        <v>0.13113373387241362</v>
      </c>
      <c r="Q37" s="45">
        <f t="shared" si="0"/>
        <v>0.17609597876969435</v>
      </c>
      <c r="R37" s="45" t="str">
        <f t="shared" si="0"/>
        <v/>
      </c>
      <c r="S37" s="45">
        <f t="shared" si="0"/>
        <v>0.32061590967000203</v>
      </c>
      <c r="T37" s="45">
        <f t="shared" si="0"/>
        <v>18.064106155085717</v>
      </c>
      <c r="U37" s="46">
        <f t="shared" si="0"/>
        <v>1.930620163226437</v>
      </c>
    </row>
    <row r="38" spans="1:21" ht="15.75" thickBot="1">
      <c r="A38" s="27" t="s">
        <v>29</v>
      </c>
      <c r="B38" s="28">
        <f t="shared" ref="B38:U38" si="1">SUM(B7:B36)</f>
        <v>12.71181889123535</v>
      </c>
      <c r="C38" s="28">
        <f t="shared" si="1"/>
        <v>0</v>
      </c>
      <c r="D38" s="28">
        <f t="shared" si="1"/>
        <v>12.71181889123535</v>
      </c>
      <c r="E38" s="28">
        <f t="shared" si="1"/>
        <v>558.42516576233902</v>
      </c>
      <c r="F38" s="28">
        <f t="shared" si="1"/>
        <v>59.081539483014865</v>
      </c>
      <c r="G38" s="28">
        <f t="shared" si="1"/>
        <v>617.50670524535394</v>
      </c>
      <c r="H38" s="28">
        <f t="shared" si="1"/>
        <v>3.525076932537079</v>
      </c>
      <c r="I38" s="28">
        <f t="shared" si="1"/>
        <v>2.8849073706909131E-2</v>
      </c>
      <c r="J38" s="28">
        <f t="shared" si="1"/>
        <v>0.57837123847885097</v>
      </c>
      <c r="K38" s="28">
        <f t="shared" si="1"/>
        <v>545.48819110030604</v>
      </c>
      <c r="L38" s="28">
        <f t="shared" si="1"/>
        <v>58.287610465230841</v>
      </c>
      <c r="M38" s="28">
        <f t="shared" si="1"/>
        <v>27.050539823654915</v>
      </c>
      <c r="N38" s="28">
        <f t="shared" si="1"/>
        <v>2.9494601763450823</v>
      </c>
      <c r="O38" s="28">
        <f t="shared" si="1"/>
        <v>62.367399449332261</v>
      </c>
      <c r="P38" s="28">
        <f t="shared" si="1"/>
        <v>3.9340120161724084</v>
      </c>
      <c r="Q38" s="28">
        <f t="shared" si="1"/>
        <v>5.2828793630908306</v>
      </c>
      <c r="R38" s="28">
        <f t="shared" si="1"/>
        <v>0</v>
      </c>
      <c r="S38" s="28">
        <f t="shared" si="1"/>
        <v>9.6184772901000617</v>
      </c>
      <c r="T38" s="28">
        <f t="shared" si="1"/>
        <v>541.92318465257154</v>
      </c>
      <c r="U38" s="29">
        <f t="shared" si="1"/>
        <v>57.918604896793113</v>
      </c>
    </row>
    <row r="39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2"/>
  <sheetViews>
    <sheetView zoomScale="90" zoomScaleNormal="90" workbookViewId="0">
      <selection activeCell="D16" sqref="D16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 t="e">
        <f>August!A4</f>
        <v>#REF!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41821</v>
      </c>
      <c r="B7" s="30">
        <v>0.41804232025146482</v>
      </c>
      <c r="C7" s="31">
        <v>0</v>
      </c>
      <c r="D7" s="32">
        <v>0.41804232025146482</v>
      </c>
      <c r="E7" s="33">
        <v>22.655407022295968</v>
      </c>
      <c r="F7" s="31">
        <v>1.9788376628728441</v>
      </c>
      <c r="G7" s="32">
        <v>24.634244685168813</v>
      </c>
      <c r="H7" s="33">
        <v>0.35721282585144043</v>
      </c>
      <c r="I7" s="32">
        <v>7.1855636795662575E-4</v>
      </c>
      <c r="J7" s="34">
        <v>1.9374164625549306E-2</v>
      </c>
      <c r="K7" s="33">
        <v>21.999170537639905</v>
      </c>
      <c r="L7" s="32">
        <v>2.0000079353298013</v>
      </c>
      <c r="M7" s="33">
        <v>0.91666348339454984</v>
      </c>
      <c r="N7" s="32">
        <v>8.3336516605450134E-2</v>
      </c>
      <c r="O7" s="34">
        <v>2.075656487146341</v>
      </c>
      <c r="P7" s="33">
        <v>0.53316128693342213</v>
      </c>
      <c r="Q7" s="31">
        <v>4.0913121320343016E-3</v>
      </c>
      <c r="R7" s="32">
        <v>0</v>
      </c>
      <c r="S7" s="33">
        <v>0.51104891890560467</v>
      </c>
      <c r="T7" s="31">
        <v>21.510441055148394</v>
      </c>
      <c r="U7" s="32">
        <v>1.955576130887891</v>
      </c>
    </row>
    <row r="8" spans="1:21">
      <c r="A8" s="4">
        <v>41822</v>
      </c>
      <c r="B8" s="35">
        <v>0.41622223913574219</v>
      </c>
      <c r="C8" s="36">
        <v>0</v>
      </c>
      <c r="D8" s="37">
        <v>0.41622223913574219</v>
      </c>
      <c r="E8" s="38">
        <v>20.606675904750141</v>
      </c>
      <c r="F8" s="36">
        <v>1.9761118046924389</v>
      </c>
      <c r="G8" s="37">
        <v>22.582787709442581</v>
      </c>
      <c r="H8" s="38">
        <v>0.32686681106567383</v>
      </c>
      <c r="I8" s="37">
        <v>1.0674957560065377E-3</v>
      </c>
      <c r="J8" s="39">
        <v>1.9425524393208826E-2</v>
      </c>
      <c r="K8" s="38">
        <v>20.031456549463599</v>
      </c>
      <c r="L8" s="37">
        <v>1.9996010744761004</v>
      </c>
      <c r="M8" s="38">
        <v>0.90923717287620065</v>
      </c>
      <c r="N8" s="37">
        <v>9.0762827123799336E-2</v>
      </c>
      <c r="O8" s="39">
        <v>2.0681740884694264</v>
      </c>
      <c r="P8" s="38">
        <v>0</v>
      </c>
      <c r="Q8" s="36">
        <v>0</v>
      </c>
      <c r="R8" s="37">
        <v>0</v>
      </c>
      <c r="S8" s="38">
        <v>0.46696624499194428</v>
      </c>
      <c r="T8" s="36">
        <v>20.031456549463599</v>
      </c>
      <c r="U8" s="37">
        <v>1.9996010744761004</v>
      </c>
    </row>
    <row r="9" spans="1:21">
      <c r="A9" s="4">
        <v>41823</v>
      </c>
      <c r="B9" s="35">
        <v>0.42556251873779299</v>
      </c>
      <c r="C9" s="36">
        <v>0</v>
      </c>
      <c r="D9" s="37">
        <v>0.42556251873779299</v>
      </c>
      <c r="E9" s="38">
        <v>24.728229614919588</v>
      </c>
      <c r="F9" s="36">
        <v>1.9844543298103823</v>
      </c>
      <c r="G9" s="37">
        <v>26.712683944729971</v>
      </c>
      <c r="H9" s="38">
        <v>0.31363949825286863</v>
      </c>
      <c r="I9" s="37">
        <v>7.3801197986394986E-4</v>
      </c>
      <c r="J9" s="39">
        <v>1.9316286450703969E-2</v>
      </c>
      <c r="K9" s="38">
        <v>23.762969204376304</v>
      </c>
      <c r="L9" s="37">
        <v>1.8072277990801942</v>
      </c>
      <c r="M9" s="38">
        <v>0.92932288324427459</v>
      </c>
      <c r="N9" s="37">
        <v>7.0677116755725369E-2</v>
      </c>
      <c r="O9" s="39">
        <v>2.0557744587684366</v>
      </c>
      <c r="P9" s="38">
        <v>0.38790858605957029</v>
      </c>
      <c r="Q9" s="36">
        <v>0.5752782227508404</v>
      </c>
      <c r="R9" s="37">
        <v>0</v>
      </c>
      <c r="S9" s="38">
        <v>0.49566539077825311</v>
      </c>
      <c r="T9" s="36">
        <v>23.402476878744213</v>
      </c>
      <c r="U9" s="37">
        <v>1.7798115386527136</v>
      </c>
    </row>
    <row r="10" spans="1:21">
      <c r="A10" s="4">
        <v>41824</v>
      </c>
      <c r="B10" s="35">
        <v>0.42818597131347658</v>
      </c>
      <c r="C10" s="36">
        <v>0</v>
      </c>
      <c r="D10" s="37">
        <v>0.42818597131347658</v>
      </c>
      <c r="E10" s="38">
        <v>20.368434713453659</v>
      </c>
      <c r="F10" s="36">
        <v>1.9788718354043211</v>
      </c>
      <c r="G10" s="37">
        <v>22.347306548857979</v>
      </c>
      <c r="H10" s="38">
        <v>0.31622899134445193</v>
      </c>
      <c r="I10" s="37">
        <v>5.8007971191551769E-4</v>
      </c>
      <c r="J10" s="39">
        <v>1.938287606608069E-2</v>
      </c>
      <c r="K10" s="38">
        <v>19.541813198746585</v>
      </c>
      <c r="L10" s="37">
        <v>1.999792139750175</v>
      </c>
      <c r="M10" s="38">
        <v>0.90716605803856376</v>
      </c>
      <c r="N10" s="37">
        <v>9.2833941961436323E-2</v>
      </c>
      <c r="O10" s="39">
        <v>2.0629934943522574</v>
      </c>
      <c r="P10" s="38">
        <v>0.29254653784942625</v>
      </c>
      <c r="Q10" s="36">
        <v>0.39169878568944433</v>
      </c>
      <c r="R10" s="37">
        <v>0</v>
      </c>
      <c r="S10" s="38">
        <v>-3.5231824997826031</v>
      </c>
      <c r="T10" s="36">
        <v>19.276424909212892</v>
      </c>
      <c r="U10" s="37">
        <v>1.9726338914344423</v>
      </c>
    </row>
    <row r="11" spans="1:21">
      <c r="A11" s="4">
        <v>41825</v>
      </c>
      <c r="B11" s="35">
        <v>0.42711602267456056</v>
      </c>
      <c r="C11" s="36">
        <v>0</v>
      </c>
      <c r="D11" s="37">
        <v>0.42711602267456056</v>
      </c>
      <c r="E11" s="38">
        <v>20.349092084494</v>
      </c>
      <c r="F11" s="36">
        <v>1.9780294817128541</v>
      </c>
      <c r="G11" s="37">
        <v>22.327121566206856</v>
      </c>
      <c r="H11" s="38">
        <v>0.32096152722549437</v>
      </c>
      <c r="I11" s="37">
        <v>6.6689005091163565E-4</v>
      </c>
      <c r="J11" s="39">
        <v>1.9370150283813465E-2</v>
      </c>
      <c r="K11" s="38">
        <v>19.993285881889012</v>
      </c>
      <c r="L11" s="37">
        <v>2.0002128263922354</v>
      </c>
      <c r="M11" s="38">
        <v>0.90905435952129376</v>
      </c>
      <c r="N11" s="37">
        <v>9.0945640478706194E-2</v>
      </c>
      <c r="O11" s="39">
        <v>2.0497344888928137</v>
      </c>
      <c r="P11" s="38">
        <v>0</v>
      </c>
      <c r="Q11" s="36">
        <v>0</v>
      </c>
      <c r="R11" s="37">
        <v>0</v>
      </c>
      <c r="S11" s="38">
        <v>0.23111911203463364</v>
      </c>
      <c r="T11" s="36">
        <v>19.993285881889012</v>
      </c>
      <c r="U11" s="37">
        <v>2.0002128263922354</v>
      </c>
    </row>
    <row r="12" spans="1:21">
      <c r="A12" s="4">
        <v>41826</v>
      </c>
      <c r="B12" s="35">
        <v>0.42768019168090821</v>
      </c>
      <c r="C12" s="36">
        <v>0</v>
      </c>
      <c r="D12" s="37">
        <v>0.42768019168090821</v>
      </c>
      <c r="E12" s="38">
        <v>22.123719292935032</v>
      </c>
      <c r="F12" s="36">
        <v>1.977239530102872</v>
      </c>
      <c r="G12" s="37">
        <v>24.100958823037903</v>
      </c>
      <c r="H12" s="38">
        <v>0.31651512840461732</v>
      </c>
      <c r="I12" s="37">
        <v>5.8443421940424011E-4</v>
      </c>
      <c r="J12" s="39">
        <v>1.9378282946777341E-2</v>
      </c>
      <c r="K12" s="38">
        <v>21.768773866538915</v>
      </c>
      <c r="L12" s="37">
        <v>1.9998909010342565</v>
      </c>
      <c r="M12" s="38">
        <v>0.91586019153408049</v>
      </c>
      <c r="N12" s="37">
        <v>8.4139808465919536E-2</v>
      </c>
      <c r="O12" s="39">
        <v>2.0872953045199272</v>
      </c>
      <c r="P12" s="38">
        <v>0</v>
      </c>
      <c r="Q12" s="36">
        <v>0</v>
      </c>
      <c r="R12" s="37">
        <v>0</v>
      </c>
      <c r="S12" s="38">
        <v>0.22914194309388236</v>
      </c>
      <c r="T12" s="36">
        <v>21.768773866538915</v>
      </c>
      <c r="U12" s="37">
        <v>1.9998909010342565</v>
      </c>
    </row>
    <row r="13" spans="1:21">
      <c r="A13" s="4">
        <v>41827</v>
      </c>
      <c r="B13" s="35">
        <v>0.42237472772216794</v>
      </c>
      <c r="C13" s="36">
        <v>0</v>
      </c>
      <c r="D13" s="37">
        <v>0.42237472772216794</v>
      </c>
      <c r="E13" s="38">
        <v>22.354495984524362</v>
      </c>
      <c r="F13" s="36">
        <v>1.9760218965454812</v>
      </c>
      <c r="G13" s="37">
        <v>24.330517881069845</v>
      </c>
      <c r="H13" s="38">
        <v>0.31566221117210391</v>
      </c>
      <c r="I13" s="37">
        <v>6.4271746771177275E-4</v>
      </c>
      <c r="J13" s="39">
        <v>1.9359361744689951E-2</v>
      </c>
      <c r="K13" s="38">
        <v>21.998435705817478</v>
      </c>
      <c r="L13" s="37">
        <v>1.9999441774771765</v>
      </c>
      <c r="M13" s="38">
        <v>0.91666336697714568</v>
      </c>
      <c r="N13" s="37">
        <v>8.3336633022854337E-2</v>
      </c>
      <c r="O13" s="39">
        <v>2.1237413906183922</v>
      </c>
      <c r="P13" s="38">
        <v>0.1205533894071579</v>
      </c>
      <c r="Q13" s="36">
        <v>0</v>
      </c>
      <c r="R13" s="37">
        <v>0</v>
      </c>
      <c r="S13" s="38">
        <v>0.2406213198353413</v>
      </c>
      <c r="T13" s="36">
        <v>21.887928829983007</v>
      </c>
      <c r="U13" s="37">
        <v>1.989897663904491</v>
      </c>
    </row>
    <row r="14" spans="1:21">
      <c r="A14" s="4">
        <v>41828</v>
      </c>
      <c r="B14" s="35">
        <v>0.50695866616821295</v>
      </c>
      <c r="C14" s="36">
        <v>0</v>
      </c>
      <c r="D14" s="37">
        <v>0.50695866616821295</v>
      </c>
      <c r="E14" s="38">
        <v>16.954782210536859</v>
      </c>
      <c r="F14" s="36">
        <v>1.9819038666948825</v>
      </c>
      <c r="G14" s="37">
        <v>18.936686077231741</v>
      </c>
      <c r="H14" s="38">
        <v>0.31547050650978087</v>
      </c>
      <c r="I14" s="37">
        <v>7.5258895317162388E-4</v>
      </c>
      <c r="J14" s="39">
        <v>1.9443009909566281E-2</v>
      </c>
      <c r="K14" s="38">
        <v>16.60960168550853</v>
      </c>
      <c r="L14" s="37">
        <v>2.0001726951728847</v>
      </c>
      <c r="M14" s="38">
        <v>0.89252031463373138</v>
      </c>
      <c r="N14" s="37">
        <v>0.1074796853662686</v>
      </c>
      <c r="O14" s="39">
        <v>2.1207908151763366</v>
      </c>
      <c r="P14" s="38">
        <v>0</v>
      </c>
      <c r="Q14" s="36">
        <v>0</v>
      </c>
      <c r="R14" s="37">
        <v>0</v>
      </c>
      <c r="S14" s="38">
        <v>0.21315472481233044</v>
      </c>
      <c r="T14" s="36">
        <v>16.60960168550853</v>
      </c>
      <c r="U14" s="37">
        <v>2.0001726951728847</v>
      </c>
    </row>
    <row r="15" spans="1:21">
      <c r="A15" s="4">
        <v>41829</v>
      </c>
      <c r="B15" s="35">
        <v>0.64726532217407229</v>
      </c>
      <c r="C15" s="36">
        <v>0</v>
      </c>
      <c r="D15" s="37">
        <v>0.64726532217407229</v>
      </c>
      <c r="E15" s="38">
        <v>18.048575407956733</v>
      </c>
      <c r="F15" s="36">
        <v>1.9825593157382004</v>
      </c>
      <c r="G15" s="37">
        <v>20.031134723694933</v>
      </c>
      <c r="H15" s="38">
        <v>0.30204666204452513</v>
      </c>
      <c r="I15" s="37">
        <v>7.7179080411570616E-4</v>
      </c>
      <c r="J15" s="39">
        <v>1.9441299645996092E-2</v>
      </c>
      <c r="K15" s="38">
        <v>17.698127381622264</v>
      </c>
      <c r="L15" s="37">
        <v>2.0000019240742795</v>
      </c>
      <c r="M15" s="38">
        <v>0.89846741824890475</v>
      </c>
      <c r="N15" s="37">
        <v>0.10153258175109525</v>
      </c>
      <c r="O15" s="39">
        <v>2.1037688346231067</v>
      </c>
      <c r="P15" s="38">
        <v>0.1254117918701172</v>
      </c>
      <c r="Q15" s="36">
        <v>0</v>
      </c>
      <c r="R15" s="37">
        <v>0</v>
      </c>
      <c r="S15" s="38">
        <v>0.20100503876448172</v>
      </c>
      <c r="T15" s="36">
        <v>17.585448972762752</v>
      </c>
      <c r="U15" s="37">
        <v>1.9872685410636755</v>
      </c>
    </row>
    <row r="16" spans="1:21">
      <c r="A16" s="4">
        <v>41830</v>
      </c>
      <c r="B16" s="35">
        <v>0.80347072229003902</v>
      </c>
      <c r="C16" s="36">
        <v>4.1101126800537111E-2</v>
      </c>
      <c r="D16" s="37">
        <v>0.84457184909057614</v>
      </c>
      <c r="E16" s="38">
        <v>22.543950938428583</v>
      </c>
      <c r="F16" s="36">
        <v>1.977829219087029</v>
      </c>
      <c r="G16" s="37">
        <v>24.521780157515611</v>
      </c>
      <c r="H16" s="38">
        <v>0.3019346437149048</v>
      </c>
      <c r="I16" s="37">
        <v>7.9291524451714941E-4</v>
      </c>
      <c r="J16" s="39">
        <v>1.9405450145467112E-2</v>
      </c>
      <c r="K16" s="38">
        <v>21.335862686771385</v>
      </c>
      <c r="L16" s="37">
        <v>1.7834147440371884</v>
      </c>
      <c r="M16" s="38">
        <v>0.92286027323411834</v>
      </c>
      <c r="N16" s="37">
        <v>7.7139726765881683E-2</v>
      </c>
      <c r="O16" s="39">
        <v>2.0854549697432296</v>
      </c>
      <c r="P16" s="38">
        <v>0.53543016779708863</v>
      </c>
      <c r="Q16" s="36">
        <v>1.0122555292828275</v>
      </c>
      <c r="R16" s="37">
        <v>0</v>
      </c>
      <c r="S16" s="38">
        <v>0.29582907701225025</v>
      </c>
      <c r="T16" s="36">
        <v>20.841735455820373</v>
      </c>
      <c r="U16" s="37">
        <v>1.7421118071911108</v>
      </c>
    </row>
    <row r="17" spans="1:21">
      <c r="A17" s="4">
        <v>41831</v>
      </c>
      <c r="B17" s="35">
        <v>0.70794028305053713</v>
      </c>
      <c r="C17" s="36">
        <v>0</v>
      </c>
      <c r="D17" s="37">
        <v>0.70794028305053713</v>
      </c>
      <c r="E17" s="38">
        <v>22.594295553986701</v>
      </c>
      <c r="F17" s="36">
        <v>1.9755748904819872</v>
      </c>
      <c r="G17" s="37">
        <v>24.569870444468688</v>
      </c>
      <c r="H17" s="38">
        <v>0.30010607601928713</v>
      </c>
      <c r="I17" s="37">
        <v>5.8085225707839706E-4</v>
      </c>
      <c r="J17" s="39">
        <v>1.9397215190124502E-2</v>
      </c>
      <c r="K17" s="38">
        <v>21.998476744015075</v>
      </c>
      <c r="L17" s="37">
        <v>1.9998824293644173</v>
      </c>
      <c r="M17" s="38">
        <v>0.91666586807389683</v>
      </c>
      <c r="N17" s="37">
        <v>8.3334131926103283E-2</v>
      </c>
      <c r="O17" s="39">
        <v>2.0875705483983698</v>
      </c>
      <c r="P17" s="38">
        <v>0.150915501953125</v>
      </c>
      <c r="Q17" s="36">
        <v>0</v>
      </c>
      <c r="R17" s="37">
        <v>0</v>
      </c>
      <c r="S17" s="38">
        <v>0.49926893505660885</v>
      </c>
      <c r="T17" s="36">
        <v>21.860137654411407</v>
      </c>
      <c r="U17" s="37">
        <v>1.9873060170149615</v>
      </c>
    </row>
    <row r="18" spans="1:21">
      <c r="A18" s="4">
        <v>41832</v>
      </c>
      <c r="B18" s="35">
        <v>0.65754475854492189</v>
      </c>
      <c r="C18" s="36">
        <v>0</v>
      </c>
      <c r="D18" s="37">
        <v>0.65754475854492189</v>
      </c>
      <c r="E18" s="38">
        <v>19.111337980503599</v>
      </c>
      <c r="F18" s="36">
        <v>1.9689219092190295</v>
      </c>
      <c r="G18" s="37">
        <v>21.08025988972263</v>
      </c>
      <c r="H18" s="38">
        <v>0.30732109207916258</v>
      </c>
      <c r="I18" s="37">
        <v>5.6407558073964901E-4</v>
      </c>
      <c r="J18" s="39">
        <v>1.9439964265950523E-2</v>
      </c>
      <c r="K18" s="38">
        <v>18.601147313502707</v>
      </c>
      <c r="L18" s="37">
        <v>1.9996126688298532</v>
      </c>
      <c r="M18" s="38">
        <v>0.90293500479862177</v>
      </c>
      <c r="N18" s="37">
        <v>9.7064995201378151E-2</v>
      </c>
      <c r="O18" s="39">
        <v>2.0853128822857201</v>
      </c>
      <c r="P18" s="38">
        <v>0</v>
      </c>
      <c r="Q18" s="36">
        <v>0</v>
      </c>
      <c r="R18" s="37">
        <v>0</v>
      </c>
      <c r="S18" s="38">
        <v>0.43704835514395057</v>
      </c>
      <c r="T18" s="36">
        <v>18.601147313502707</v>
      </c>
      <c r="U18" s="37">
        <v>1.9996126688298532</v>
      </c>
    </row>
    <row r="19" spans="1:21">
      <c r="A19" s="4">
        <v>41833</v>
      </c>
      <c r="B19" s="35">
        <v>0.836306658203125</v>
      </c>
      <c r="C19" s="36">
        <v>9.4592834472656247E-4</v>
      </c>
      <c r="D19" s="37">
        <v>0.83725258654785151</v>
      </c>
      <c r="E19" s="38">
        <v>16.521304511698187</v>
      </c>
      <c r="F19" s="36">
        <v>1.9718963354726171</v>
      </c>
      <c r="G19" s="37">
        <v>18.493200847170804</v>
      </c>
      <c r="H19" s="38">
        <v>0.30624091561889649</v>
      </c>
      <c r="I19" s="37">
        <v>6.531862326156115E-4</v>
      </c>
      <c r="J19" s="39">
        <v>1.9477097436014803E-2</v>
      </c>
      <c r="K19" s="38">
        <v>15.997701113690017</v>
      </c>
      <c r="L19" s="37">
        <v>2.0000710398534665</v>
      </c>
      <c r="M19" s="38">
        <v>0.88887118790090458</v>
      </c>
      <c r="N19" s="37">
        <v>0.11112881209909546</v>
      </c>
      <c r="O19" s="39">
        <v>2.0782759171959371</v>
      </c>
      <c r="P19" s="38">
        <v>0.13857783997726442</v>
      </c>
      <c r="Q19" s="36">
        <v>0</v>
      </c>
      <c r="R19" s="37">
        <v>0</v>
      </c>
      <c r="S19" s="38">
        <v>0.3813159739835541</v>
      </c>
      <c r="T19" s="36">
        <v>15.874523264452684</v>
      </c>
      <c r="U19" s="37">
        <v>1.9846710491135344</v>
      </c>
    </row>
    <row r="20" spans="1:21">
      <c r="A20" s="4">
        <v>41834</v>
      </c>
      <c r="B20" s="35">
        <v>0.85501616882324216</v>
      </c>
      <c r="C20" s="36">
        <v>0</v>
      </c>
      <c r="D20" s="37">
        <v>0.85501616882324216</v>
      </c>
      <c r="E20" s="38">
        <v>16.968447004972219</v>
      </c>
      <c r="F20" s="36">
        <v>1.9745649685104407</v>
      </c>
      <c r="G20" s="37">
        <v>18.943011973482662</v>
      </c>
      <c r="H20" s="38">
        <v>0.30778864582443233</v>
      </c>
      <c r="I20" s="37">
        <v>5.7150260872265788E-4</v>
      </c>
      <c r="J20" s="39">
        <v>1.9452213091023768E-2</v>
      </c>
      <c r="K20" s="38">
        <v>16.426546035977584</v>
      </c>
      <c r="L20" s="37">
        <v>2.0000206474290541</v>
      </c>
      <c r="M20" s="38">
        <v>0.89145994032463471</v>
      </c>
      <c r="N20" s="37">
        <v>0.10854005967536527</v>
      </c>
      <c r="O20" s="39">
        <v>2.0626657674298685</v>
      </c>
      <c r="P20" s="38">
        <v>0</v>
      </c>
      <c r="Q20" s="36">
        <v>0</v>
      </c>
      <c r="R20" s="37">
        <v>0</v>
      </c>
      <c r="S20" s="38">
        <v>0.39209443679615674</v>
      </c>
      <c r="T20" s="36">
        <v>16.426546035977584</v>
      </c>
      <c r="U20" s="37">
        <v>2.0000206474290541</v>
      </c>
    </row>
    <row r="21" spans="1:21">
      <c r="A21" s="4">
        <v>41835</v>
      </c>
      <c r="B21" s="35">
        <v>0.86181226867675786</v>
      </c>
      <c r="C21" s="36">
        <v>0</v>
      </c>
      <c r="D21" s="37">
        <v>0.86181226867675786</v>
      </c>
      <c r="E21" s="38">
        <v>18.353344635091197</v>
      </c>
      <c r="F21" s="36">
        <v>1.9747477727164109</v>
      </c>
      <c r="G21" s="37">
        <v>20.32809240780761</v>
      </c>
      <c r="H21" s="38">
        <v>0.30729891671943665</v>
      </c>
      <c r="I21" s="37">
        <v>7.5705711511801928E-4</v>
      </c>
      <c r="J21" s="39">
        <v>1.9462325277709993E-2</v>
      </c>
      <c r="K21" s="38">
        <v>17.824478864935728</v>
      </c>
      <c r="L21" s="37">
        <v>1.9998483256261987</v>
      </c>
      <c r="M21" s="38">
        <v>0.89912150327208595</v>
      </c>
      <c r="N21" s="37">
        <v>0.10087849672791405</v>
      </c>
      <c r="O21" s="39">
        <v>2.0507268907706484</v>
      </c>
      <c r="P21" s="38">
        <v>0</v>
      </c>
      <c r="Q21" s="36">
        <v>0</v>
      </c>
      <c r="R21" s="37">
        <v>0</v>
      </c>
      <c r="S21" s="38">
        <v>0.41588588571168117</v>
      </c>
      <c r="T21" s="36">
        <v>17.824478864935728</v>
      </c>
      <c r="U21" s="37">
        <v>1.9998483256261987</v>
      </c>
    </row>
    <row r="22" spans="1:21">
      <c r="A22" s="4">
        <v>41836</v>
      </c>
      <c r="B22" s="35">
        <v>0.84552607135009761</v>
      </c>
      <c r="C22" s="36">
        <v>0</v>
      </c>
      <c r="D22" s="37">
        <v>0.84552607135009761</v>
      </c>
      <c r="E22" s="38">
        <v>16.503882322830638</v>
      </c>
      <c r="F22" s="36">
        <v>1.9826700371972055</v>
      </c>
      <c r="G22" s="37">
        <v>18.486552360027844</v>
      </c>
      <c r="H22" s="38">
        <v>0.30900724357223514</v>
      </c>
      <c r="I22" s="37">
        <v>7.5080970566440372E-4</v>
      </c>
      <c r="J22" s="39">
        <v>1.9477517048136422E-2</v>
      </c>
      <c r="K22" s="38">
        <v>15.997749235523143</v>
      </c>
      <c r="L22" s="37">
        <v>1.7488755597500873</v>
      </c>
      <c r="M22" s="38">
        <v>0.90145306051571583</v>
      </c>
      <c r="N22" s="37">
        <v>9.8546939484284127E-2</v>
      </c>
      <c r="O22" s="39">
        <v>2.0474197538504257</v>
      </c>
      <c r="P22" s="38">
        <v>0.26637281956481934</v>
      </c>
      <c r="Q22" s="36">
        <v>0.25063567446168428</v>
      </c>
      <c r="R22" s="37">
        <v>0</v>
      </c>
      <c r="S22" s="38">
        <v>0.36559413354940773</v>
      </c>
      <c r="T22" s="36">
        <v>15.757626642088237</v>
      </c>
      <c r="U22" s="37">
        <v>1.7226253336201749</v>
      </c>
    </row>
    <row r="23" spans="1:21">
      <c r="A23" s="4">
        <v>41837</v>
      </c>
      <c r="B23" s="35">
        <v>0.75041956591796877</v>
      </c>
      <c r="C23" s="36">
        <v>0</v>
      </c>
      <c r="D23" s="37">
        <v>0.75041956591796877</v>
      </c>
      <c r="E23" s="38">
        <v>14.921183810973282</v>
      </c>
      <c r="F23" s="36">
        <v>1.9779258140872766</v>
      </c>
      <c r="G23" s="37">
        <v>16.899109625060561</v>
      </c>
      <c r="H23" s="38">
        <v>0.30518060145950321</v>
      </c>
      <c r="I23" s="37">
        <v>4.3037301645427941E-4</v>
      </c>
      <c r="J23" s="39">
        <v>1.9478491606648794E-2</v>
      </c>
      <c r="K23" s="38">
        <v>14.027306677751891</v>
      </c>
      <c r="L23" s="37">
        <v>2.0000202018044044</v>
      </c>
      <c r="M23" s="38">
        <v>0.87521186678013441</v>
      </c>
      <c r="N23" s="37">
        <v>0.12478813321986565</v>
      </c>
      <c r="O23" s="39">
        <v>2.1296154897764663</v>
      </c>
      <c r="P23" s="38">
        <v>0.27923430859374998</v>
      </c>
      <c r="Q23" s="36">
        <v>0.39374611837371809</v>
      </c>
      <c r="R23" s="37">
        <v>0</v>
      </c>
      <c r="S23" s="38">
        <v>0.36498648319437343</v>
      </c>
      <c r="T23" s="36">
        <v>13.782917497258495</v>
      </c>
      <c r="U23" s="37">
        <v>1.9651750737040505</v>
      </c>
    </row>
    <row r="24" spans="1:21">
      <c r="A24" s="4">
        <v>41838</v>
      </c>
      <c r="B24" s="35">
        <v>0.84091027813720698</v>
      </c>
      <c r="C24" s="36">
        <v>1.27481005859375E-3</v>
      </c>
      <c r="D24" s="37">
        <v>0.84218508819580074</v>
      </c>
      <c r="E24" s="38">
        <v>17.67460145332943</v>
      </c>
      <c r="F24" s="36">
        <v>1.9770630340147741</v>
      </c>
      <c r="G24" s="37">
        <v>19.651664487344203</v>
      </c>
      <c r="H24" s="38">
        <v>0.30937194133377077</v>
      </c>
      <c r="I24" s="37">
        <v>5.1380386154633011E-4</v>
      </c>
      <c r="J24" s="39">
        <v>1.9457251347351063E-2</v>
      </c>
      <c r="K24" s="38">
        <v>16.794451586283312</v>
      </c>
      <c r="L24" s="37">
        <v>2.0001055808551902</v>
      </c>
      <c r="M24" s="38">
        <v>0.8935805955379309</v>
      </c>
      <c r="N24" s="37">
        <v>0.106419404462069</v>
      </c>
      <c r="O24" s="39">
        <v>2.1235530788957133</v>
      </c>
      <c r="P24" s="38">
        <v>0.26354499561309813</v>
      </c>
      <c r="Q24" s="36">
        <v>0.47076700835151664</v>
      </c>
      <c r="R24" s="37">
        <v>0</v>
      </c>
      <c r="S24" s="38">
        <v>0.2489217791107059</v>
      </c>
      <c r="T24" s="36">
        <v>16.55895289215232</v>
      </c>
      <c r="U24" s="37">
        <v>1.9720592793730858</v>
      </c>
    </row>
    <row r="25" spans="1:21">
      <c r="A25" s="4">
        <v>41839</v>
      </c>
      <c r="B25" s="35">
        <v>0.85741959600830076</v>
      </c>
      <c r="C25" s="36">
        <v>0</v>
      </c>
      <c r="D25" s="37">
        <v>0.85741959600830076</v>
      </c>
      <c r="E25" s="38">
        <v>20.326795354741339</v>
      </c>
      <c r="F25" s="36">
        <v>1.9769526814399345</v>
      </c>
      <c r="G25" s="37">
        <v>22.303748036181275</v>
      </c>
      <c r="H25" s="38">
        <v>0.30390985647583008</v>
      </c>
      <c r="I25" s="37">
        <v>4.2149203260510696E-4</v>
      </c>
      <c r="J25" s="39">
        <v>1.9428836623636876E-2</v>
      </c>
      <c r="K25" s="38">
        <v>20.001516220690394</v>
      </c>
      <c r="L25" s="37">
        <v>2.0001923136678017</v>
      </c>
      <c r="M25" s="38">
        <v>0.90908922775045975</v>
      </c>
      <c r="N25" s="37">
        <v>9.0910772249540139E-2</v>
      </c>
      <c r="O25" s="39">
        <v>2.1026441647590062</v>
      </c>
      <c r="P25" s="38">
        <v>0</v>
      </c>
      <c r="Q25" s="36">
        <v>0</v>
      </c>
      <c r="R25" s="37">
        <v>0</v>
      </c>
      <c r="S25" s="38">
        <v>0.2378582156384148</v>
      </c>
      <c r="T25" s="36">
        <v>20.001516220690394</v>
      </c>
      <c r="U25" s="37">
        <v>2.0001923136678017</v>
      </c>
    </row>
    <row r="26" spans="1:21">
      <c r="A26" s="4">
        <v>41840</v>
      </c>
      <c r="B26" s="35">
        <v>0.84582450787353514</v>
      </c>
      <c r="C26" s="36">
        <v>0</v>
      </c>
      <c r="D26" s="37">
        <v>0.84582450787353514</v>
      </c>
      <c r="E26" s="38">
        <v>20.322667674811214</v>
      </c>
      <c r="F26" s="36">
        <v>1.9766959233270531</v>
      </c>
      <c r="G26" s="37">
        <v>22.299363598138267</v>
      </c>
      <c r="H26" s="38">
        <v>0.30648042460823055</v>
      </c>
      <c r="I26" s="37">
        <v>3.9905509853141848E-4</v>
      </c>
      <c r="J26" s="39">
        <v>1.9413394480387355E-2</v>
      </c>
      <c r="K26" s="38">
        <v>19.998815940934534</v>
      </c>
      <c r="L26" s="37">
        <v>1.9999310318396917</v>
      </c>
      <c r="M26" s="38">
        <v>0.90908886609247264</v>
      </c>
      <c r="N26" s="37">
        <v>9.0911133907527447E-2</v>
      </c>
      <c r="O26" s="39">
        <v>2.0864314549648175</v>
      </c>
      <c r="P26" s="38">
        <v>0</v>
      </c>
      <c r="Q26" s="36">
        <v>0</v>
      </c>
      <c r="R26" s="37">
        <v>0</v>
      </c>
      <c r="S26" s="38">
        <v>0.22846212371050711</v>
      </c>
      <c r="T26" s="36">
        <v>19.998815940934534</v>
      </c>
      <c r="U26" s="37">
        <v>1.9999310318396917</v>
      </c>
    </row>
    <row r="27" spans="1:21">
      <c r="A27" s="4">
        <v>41841</v>
      </c>
      <c r="B27" s="35">
        <v>0.84935988525390627</v>
      </c>
      <c r="C27" s="36">
        <v>0</v>
      </c>
      <c r="D27" s="37">
        <v>0.84935988525390627</v>
      </c>
      <c r="E27" s="38">
        <v>20.323351133891766</v>
      </c>
      <c r="F27" s="36">
        <v>1.9822055810750032</v>
      </c>
      <c r="G27" s="37">
        <v>22.30555671496677</v>
      </c>
      <c r="H27" s="38">
        <v>0.30449722357559206</v>
      </c>
      <c r="I27" s="37">
        <v>6.2495274459349463E-4</v>
      </c>
      <c r="J27" s="39">
        <v>1.9381166083272342E-2</v>
      </c>
      <c r="K27" s="38">
        <v>20.000621100420823</v>
      </c>
      <c r="L27" s="37">
        <v>1.9995604968870475</v>
      </c>
      <c r="M27" s="38">
        <v>0.90911163673613815</v>
      </c>
      <c r="N27" s="37">
        <v>9.0888363263861918E-2</v>
      </c>
      <c r="O27" s="39">
        <v>2.0859490066334727</v>
      </c>
      <c r="P27" s="38">
        <v>0</v>
      </c>
      <c r="Q27" s="36">
        <v>0</v>
      </c>
      <c r="R27" s="37">
        <v>0</v>
      </c>
      <c r="S27" s="38">
        <v>0.22801671243156463</v>
      </c>
      <c r="T27" s="36">
        <v>20.000621100420823</v>
      </c>
      <c r="U27" s="37">
        <v>1.9995604968870475</v>
      </c>
    </row>
    <row r="28" spans="1:21">
      <c r="A28" s="4">
        <v>41842</v>
      </c>
      <c r="B28" s="35">
        <v>0.84016752258300786</v>
      </c>
      <c r="C28" s="36">
        <v>6.3098431396484372E-4</v>
      </c>
      <c r="D28" s="37">
        <v>0.84079850689697266</v>
      </c>
      <c r="E28" s="38">
        <v>21.373720499110753</v>
      </c>
      <c r="F28" s="36">
        <v>1.9804565990208127</v>
      </c>
      <c r="G28" s="37">
        <v>23.354177098131565</v>
      </c>
      <c r="H28" s="38">
        <v>0.31144530319595337</v>
      </c>
      <c r="I28" s="37">
        <v>9.9176643206493466E-4</v>
      </c>
      <c r="J28" s="39">
        <v>1.9388702078755676E-2</v>
      </c>
      <c r="K28" s="38">
        <v>20.576958181236776</v>
      </c>
      <c r="L28" s="37">
        <v>1.8193226251617634</v>
      </c>
      <c r="M28" s="38">
        <v>0.91876675235104266</v>
      </c>
      <c r="N28" s="37">
        <v>8.1233247648957368E-2</v>
      </c>
      <c r="O28" s="39">
        <v>2.0826842413906297</v>
      </c>
      <c r="P28" s="38">
        <v>0.24437282482910155</v>
      </c>
      <c r="Q28" s="36">
        <v>0.62866744529694552</v>
      </c>
      <c r="R28" s="37">
        <v>0</v>
      </c>
      <c r="S28" s="38">
        <v>0.2592980082151719</v>
      </c>
      <c r="T28" s="36">
        <v>20.352436554605692</v>
      </c>
      <c r="U28" s="37">
        <v>1.7994714269637457</v>
      </c>
    </row>
    <row r="29" spans="1:21">
      <c r="A29" s="4">
        <v>41843</v>
      </c>
      <c r="B29" s="35">
        <v>0.8219278421630859</v>
      </c>
      <c r="C29" s="36">
        <v>0</v>
      </c>
      <c r="D29" s="37">
        <v>0.8219278421630859</v>
      </c>
      <c r="E29" s="38">
        <v>21.358226848030135</v>
      </c>
      <c r="F29" s="36">
        <v>1.9776969284180244</v>
      </c>
      <c r="G29" s="37">
        <v>23.335923776448158</v>
      </c>
      <c r="H29" s="38">
        <v>0.29297082352447512</v>
      </c>
      <c r="I29" s="37">
        <v>4.1288961765728892E-4</v>
      </c>
      <c r="J29" s="39">
        <v>1.9372074520365379E-2</v>
      </c>
      <c r="K29" s="38">
        <v>20.999918217981389</v>
      </c>
      <c r="L29" s="37">
        <v>2.0000021521433688</v>
      </c>
      <c r="M29" s="38">
        <v>0.91304308362992292</v>
      </c>
      <c r="N29" s="37">
        <v>8.6956916370076992E-2</v>
      </c>
      <c r="O29" s="39">
        <v>2.0699500461714386</v>
      </c>
      <c r="P29" s="38">
        <v>0.30362347888183594</v>
      </c>
      <c r="Q29" s="36">
        <v>0</v>
      </c>
      <c r="R29" s="37">
        <v>0</v>
      </c>
      <c r="S29" s="38">
        <v>0.28622183335757967</v>
      </c>
      <c r="T29" s="36">
        <v>20.722696900560674</v>
      </c>
      <c r="U29" s="37">
        <v>1.9735999906822492</v>
      </c>
    </row>
    <row r="30" spans="1:21">
      <c r="A30" s="4">
        <v>41844</v>
      </c>
      <c r="B30" s="35">
        <v>0.86284491772460936</v>
      </c>
      <c r="C30" s="36">
        <v>0</v>
      </c>
      <c r="D30" s="37">
        <v>0.86284491772460936</v>
      </c>
      <c r="E30" s="38">
        <v>21.940151458814036</v>
      </c>
      <c r="F30" s="36">
        <v>1.9731589325822234</v>
      </c>
      <c r="G30" s="37">
        <v>23.913310391396259</v>
      </c>
      <c r="H30" s="38">
        <v>0.30628805609321597</v>
      </c>
      <c r="I30" s="37">
        <v>3.6898825801396745E-4</v>
      </c>
      <c r="J30" s="39">
        <v>1.9352049890136704E-2</v>
      </c>
      <c r="K30" s="38">
        <v>21.008104504596311</v>
      </c>
      <c r="L30" s="37">
        <v>2.0002172797413271</v>
      </c>
      <c r="M30" s="38">
        <v>0.9131224433739088</v>
      </c>
      <c r="N30" s="37">
        <v>8.6877556626091132E-2</v>
      </c>
      <c r="O30" s="39">
        <v>2.0605413949935136</v>
      </c>
      <c r="P30" s="38">
        <v>0.2714790604763031</v>
      </c>
      <c r="Q30" s="36">
        <v>0.40825969291076675</v>
      </c>
      <c r="R30" s="37">
        <v>1.4351865521621706E-3</v>
      </c>
      <c r="S30" s="38">
        <v>0.43557388773779948</v>
      </c>
      <c r="T30" s="36">
        <v>20.760210881569336</v>
      </c>
      <c r="U30" s="37">
        <v>1.9751966557398368</v>
      </c>
    </row>
    <row r="31" spans="1:21">
      <c r="A31" s="4">
        <v>41845</v>
      </c>
      <c r="B31" s="35">
        <v>0.84652257611083981</v>
      </c>
      <c r="C31" s="36">
        <v>0</v>
      </c>
      <c r="D31" s="37">
        <v>0.84652257611083981</v>
      </c>
      <c r="E31" s="38">
        <v>21.583928161121801</v>
      </c>
      <c r="F31" s="36">
        <v>1.9727420298174787</v>
      </c>
      <c r="G31" s="37">
        <v>23.556670190939279</v>
      </c>
      <c r="H31" s="38">
        <v>0.31334099355697631</v>
      </c>
      <c r="I31" s="37">
        <v>4.5035397340205966E-4</v>
      </c>
      <c r="J31" s="39">
        <v>1.9390837931315099E-2</v>
      </c>
      <c r="K31" s="38">
        <v>20.984119525194949</v>
      </c>
      <c r="L31" s="37">
        <v>1.9986058163122968</v>
      </c>
      <c r="M31" s="38">
        <v>0.91303878079668932</v>
      </c>
      <c r="N31" s="37">
        <v>8.6961219203310763E-2</v>
      </c>
      <c r="O31" s="39">
        <v>2.0580215639990325</v>
      </c>
      <c r="P31" s="38">
        <v>0</v>
      </c>
      <c r="Q31" s="36">
        <v>1.5961499513683322E-2</v>
      </c>
      <c r="R31" s="37">
        <v>0</v>
      </c>
      <c r="S31" s="38">
        <v>0.49892763622423075</v>
      </c>
      <c r="T31" s="36">
        <v>20.984119525194949</v>
      </c>
      <c r="U31" s="37">
        <v>1.9986058163122968</v>
      </c>
    </row>
    <row r="32" spans="1:21">
      <c r="A32" s="4">
        <v>41846</v>
      </c>
      <c r="B32" s="35">
        <v>0.80306541468811032</v>
      </c>
      <c r="C32" s="36">
        <v>0</v>
      </c>
      <c r="D32" s="37">
        <v>0.80306541468811032</v>
      </c>
      <c r="E32" s="38">
        <v>21.598364159045975</v>
      </c>
      <c r="F32" s="36">
        <v>1.9711851408797685</v>
      </c>
      <c r="G32" s="37">
        <v>23.569549299925743</v>
      </c>
      <c r="H32" s="38">
        <v>0.31950473899078369</v>
      </c>
      <c r="I32" s="37">
        <v>3.1102262660930865E-4</v>
      </c>
      <c r="J32" s="39">
        <v>1.9431861766560869E-2</v>
      </c>
      <c r="K32" s="38">
        <v>20.98919860381438</v>
      </c>
      <c r="L32" s="37">
        <v>1.9990835797485464</v>
      </c>
      <c r="M32" s="38">
        <v>0.91309571728187078</v>
      </c>
      <c r="N32" s="37">
        <v>8.6904282718129111E-2</v>
      </c>
      <c r="O32" s="39">
        <v>2.0519204946209357</v>
      </c>
      <c r="P32" s="38">
        <v>0</v>
      </c>
      <c r="Q32" s="36">
        <v>1.6522200295515065E-2</v>
      </c>
      <c r="R32" s="37">
        <v>1.4274578660202028E-3</v>
      </c>
      <c r="S32" s="38">
        <v>0.50729640693969458</v>
      </c>
      <c r="T32" s="36">
        <v>20.98919860381438</v>
      </c>
      <c r="U32" s="37">
        <v>1.9976561218825262</v>
      </c>
    </row>
    <row r="33" spans="1:21">
      <c r="A33" s="4">
        <v>41847</v>
      </c>
      <c r="B33" s="35">
        <v>0.31465112048339844</v>
      </c>
      <c r="C33" s="36">
        <v>0</v>
      </c>
      <c r="D33" s="37">
        <v>0.31465112048339844</v>
      </c>
      <c r="E33" s="38">
        <v>21.617864987245078</v>
      </c>
      <c r="F33" s="36">
        <v>1.9709529086794801</v>
      </c>
      <c r="G33" s="37">
        <v>23.588817895924556</v>
      </c>
      <c r="H33" s="38">
        <v>0.330680112285614</v>
      </c>
      <c r="I33" s="37">
        <v>3.0539576873183249E-5</v>
      </c>
      <c r="J33" s="39">
        <v>1.9415315395100909E-2</v>
      </c>
      <c r="K33" s="38">
        <v>21.001729416041769</v>
      </c>
      <c r="L33" s="37">
        <v>2.0001071520070139</v>
      </c>
      <c r="M33" s="38">
        <v>0.91304576284202854</v>
      </c>
      <c r="N33" s="37">
        <v>8.6954237157971445E-2</v>
      </c>
      <c r="O33" s="39">
        <v>2.0498698925600336</v>
      </c>
      <c r="P33" s="38">
        <v>0</v>
      </c>
      <c r="Q33" s="36">
        <v>0</v>
      </c>
      <c r="R33" s="37">
        <v>0</v>
      </c>
      <c r="S33" s="38">
        <v>0.49498684346888666</v>
      </c>
      <c r="T33" s="36">
        <v>21.001729416041769</v>
      </c>
      <c r="U33" s="37">
        <v>2.0001071520070139</v>
      </c>
    </row>
    <row r="34" spans="1:21">
      <c r="A34" s="4">
        <v>41848</v>
      </c>
      <c r="B34" s="35">
        <v>0.43330240673828124</v>
      </c>
      <c r="C34" s="36">
        <v>0</v>
      </c>
      <c r="D34" s="37">
        <v>0.43330240673828124</v>
      </c>
      <c r="E34" s="38">
        <v>21.124881432057197</v>
      </c>
      <c r="F34" s="36">
        <v>0.60588293756436828</v>
      </c>
      <c r="G34" s="37">
        <v>21.730764369621564</v>
      </c>
      <c r="H34" s="38">
        <v>0.23222991126060485</v>
      </c>
      <c r="I34" s="37">
        <v>0.21413344431818965</v>
      </c>
      <c r="J34" s="39">
        <v>1.9380018636576311E-2</v>
      </c>
      <c r="K34" s="38">
        <v>20.009567827829894</v>
      </c>
      <c r="L34" s="37">
        <v>0.60548546206419496</v>
      </c>
      <c r="M34" s="38">
        <v>0.97062896449746183</v>
      </c>
      <c r="N34" s="37">
        <v>2.937103550253814E-2</v>
      </c>
      <c r="O34" s="39">
        <v>2.0858009804389521</v>
      </c>
      <c r="P34" s="38">
        <v>0.13356405541992186</v>
      </c>
      <c r="Q34" s="36">
        <v>0.66152461532040607</v>
      </c>
      <c r="R34" s="37">
        <v>0</v>
      </c>
      <c r="S34" s="38">
        <v>0.42419276438799258</v>
      </c>
      <c r="T34" s="36">
        <v>19.879926687023573</v>
      </c>
      <c r="U34" s="37">
        <v>0.60156254745059345</v>
      </c>
    </row>
    <row r="35" spans="1:21">
      <c r="A35" s="4">
        <v>41849</v>
      </c>
      <c r="B35" s="35">
        <v>0.45128541555786134</v>
      </c>
      <c r="C35" s="36">
        <v>0</v>
      </c>
      <c r="D35" s="37">
        <v>0.45128541555786134</v>
      </c>
      <c r="E35" s="38">
        <v>21.36036411963423</v>
      </c>
      <c r="F35" s="36">
        <v>2.4033460740861541</v>
      </c>
      <c r="G35" s="37">
        <v>23.763710193720385</v>
      </c>
      <c r="H35" s="38">
        <v>0.16965065351867675</v>
      </c>
      <c r="I35" s="37">
        <v>3.3783971223048869E-5</v>
      </c>
      <c r="J35" s="39">
        <v>1.9350347469584129E-2</v>
      </c>
      <c r="K35" s="38">
        <v>20.998572368285853</v>
      </c>
      <c r="L35" s="37">
        <v>0</v>
      </c>
      <c r="M35" s="38">
        <v>1</v>
      </c>
      <c r="N35" s="37">
        <v>0</v>
      </c>
      <c r="O35" s="39">
        <v>2.1229786279070382</v>
      </c>
      <c r="P35" s="38">
        <v>0</v>
      </c>
      <c r="Q35" s="36">
        <v>1.9609066893233145</v>
      </c>
      <c r="R35" s="37">
        <v>0</v>
      </c>
      <c r="S35" s="38">
        <v>0.39305985086976847</v>
      </c>
      <c r="T35" s="36">
        <v>20.998572368285853</v>
      </c>
      <c r="U35" s="37">
        <v>0</v>
      </c>
    </row>
    <row r="36" spans="1:21">
      <c r="A36" s="4">
        <v>41850</v>
      </c>
      <c r="B36" s="35">
        <v>0.54566629129028321</v>
      </c>
      <c r="C36" s="36">
        <v>0</v>
      </c>
      <c r="D36" s="37">
        <v>0.54566629129028321</v>
      </c>
      <c r="E36" s="38">
        <v>16.606069996239626</v>
      </c>
      <c r="F36" s="36">
        <v>1.9813613712902174</v>
      </c>
      <c r="G36" s="37">
        <v>18.587431367529842</v>
      </c>
      <c r="H36" s="38">
        <v>0.17027891790008545</v>
      </c>
      <c r="I36" s="37">
        <v>3.6402316771447656E-5</v>
      </c>
      <c r="J36" s="39">
        <v>1.9398752183532701E-2</v>
      </c>
      <c r="K36" s="38">
        <v>16.265624252468037</v>
      </c>
      <c r="L36" s="37">
        <v>0.94313958551877086</v>
      </c>
      <c r="M36" s="38">
        <v>0.94519422810388765</v>
      </c>
      <c r="N36" s="37">
        <v>5.4805771896112292E-2</v>
      </c>
      <c r="O36" s="39">
        <v>2.11777811570074</v>
      </c>
      <c r="P36" s="38">
        <v>0.43349257815551756</v>
      </c>
      <c r="Q36" s="36">
        <v>1.0572418368303818</v>
      </c>
      <c r="R36" s="37">
        <v>0</v>
      </c>
      <c r="S36" s="38">
        <v>0.35979555803515595</v>
      </c>
      <c r="T36" s="36">
        <v>15.855889569669568</v>
      </c>
      <c r="U36" s="37">
        <v>0.91938169016172189</v>
      </c>
    </row>
    <row r="37" spans="1:21" ht="15.75" thickBot="1">
      <c r="A37" s="4">
        <v>41851</v>
      </c>
      <c r="B37" s="35">
        <v>0.23619257977294922</v>
      </c>
      <c r="C37" s="36">
        <v>0</v>
      </c>
      <c r="D37" s="37">
        <v>0.23619257977294922</v>
      </c>
      <c r="E37" s="38">
        <v>9.994312436642959</v>
      </c>
      <c r="F37" s="36">
        <v>1.9762210511114933</v>
      </c>
      <c r="G37" s="37">
        <v>11.970533487754452</v>
      </c>
      <c r="H37" s="38">
        <v>0.16773207531356812</v>
      </c>
      <c r="I37" s="37">
        <v>3.2284869477152824E-5</v>
      </c>
      <c r="J37" s="39">
        <v>1.9475212387084946E-2</v>
      </c>
      <c r="K37" s="38">
        <v>9.3458277691513736</v>
      </c>
      <c r="L37" s="37">
        <v>2.0000021433682971</v>
      </c>
      <c r="M37" s="38">
        <v>0.8237235919462027</v>
      </c>
      <c r="N37" s="37">
        <v>0.17627640805379732</v>
      </c>
      <c r="O37" s="39">
        <v>2.1045228268982528</v>
      </c>
      <c r="P37" s="38">
        <v>0.3311086407546997</v>
      </c>
      <c r="Q37" s="36">
        <v>0.41259373976263058</v>
      </c>
      <c r="R37" s="37">
        <v>0</v>
      </c>
      <c r="S37" s="65">
        <v>0.20667357738970615</v>
      </c>
      <c r="T37" s="36">
        <v>9.0730857702644876</v>
      </c>
      <c r="U37" s="37">
        <v>1.9416355015004834</v>
      </c>
    </row>
    <row r="38" spans="1:21" ht="15.75" thickTop="1">
      <c r="A38" s="26" t="s">
        <v>30</v>
      </c>
      <c r="B38" s="45">
        <f t="shared" ref="B38:U38" si="0">IF(SUM(B7:B37)&gt;0, AVERAGE(B7:B37), "")</f>
        <v>0.64472854293872461</v>
      </c>
      <c r="C38" s="45">
        <f t="shared" si="0"/>
        <v>1.4178338554136215E-3</v>
      </c>
      <c r="D38" s="45">
        <f t="shared" si="0"/>
        <v>0.64614637679413822</v>
      </c>
      <c r="E38" s="45">
        <f t="shared" si="0"/>
        <v>19.771369635776335</v>
      </c>
      <c r="F38" s="45">
        <f t="shared" si="0"/>
        <v>1.946583285924292</v>
      </c>
      <c r="G38" s="45">
        <f t="shared" si="0"/>
        <v>21.717952921700618</v>
      </c>
      <c r="H38" s="45">
        <f t="shared" si="0"/>
        <v>0.2957375267261998</v>
      </c>
      <c r="I38" s="45">
        <f t="shared" si="0"/>
        <v>7.4317457022427804E-3</v>
      </c>
      <c r="J38" s="45">
        <f t="shared" si="0"/>
        <v>1.9410227449068455E-2</v>
      </c>
      <c r="K38" s="45">
        <f t="shared" si="0"/>
        <v>19.180255748345157</v>
      </c>
      <c r="L38" s="45">
        <f t="shared" si="0"/>
        <v>1.8291726551224865</v>
      </c>
      <c r="M38" s="45">
        <f t="shared" si="0"/>
        <v>0.9109052775583506</v>
      </c>
      <c r="N38" s="45">
        <f t="shared" si="0"/>
        <v>8.9094722441649232E-2</v>
      </c>
      <c r="O38" s="45">
        <f t="shared" si="0"/>
        <v>2.0831489507081056</v>
      </c>
      <c r="P38" s="45">
        <f t="shared" si="0"/>
        <v>0.15520315690761996</v>
      </c>
      <c r="Q38" s="45">
        <f t="shared" si="0"/>
        <v>0.26645646355792613</v>
      </c>
      <c r="R38" s="45">
        <f t="shared" si="0"/>
        <v>9.2343368328463656E-5</v>
      </c>
      <c r="S38" s="45">
        <f t="shared" si="0"/>
        <v>0.22667253778706548</v>
      </c>
      <c r="T38" s="45">
        <f t="shared" si="0"/>
        <v>19.039120122223448</v>
      </c>
      <c r="U38" s="46">
        <f t="shared" si="0"/>
        <v>1.8150127809682497</v>
      </c>
    </row>
    <row r="39" spans="1:21" ht="15.75" thickBot="1">
      <c r="A39" s="27" t="s">
        <v>29</v>
      </c>
      <c r="B39" s="28">
        <f t="shared" ref="B39:U39" si="1">SUM(B7:B37)</f>
        <v>19.986584831100462</v>
      </c>
      <c r="C39" s="28">
        <f t="shared" si="1"/>
        <v>4.3952849517822266E-2</v>
      </c>
      <c r="D39" s="28">
        <f t="shared" si="1"/>
        <v>20.030537680618284</v>
      </c>
      <c r="E39" s="28">
        <f t="shared" si="1"/>
        <v>612.91245870906641</v>
      </c>
      <c r="F39" s="28">
        <f t="shared" si="1"/>
        <v>60.344081863653052</v>
      </c>
      <c r="G39" s="28">
        <f t="shared" si="1"/>
        <v>673.25654057271913</v>
      </c>
      <c r="H39" s="28">
        <f t="shared" si="1"/>
        <v>9.167863328512194</v>
      </c>
      <c r="I39" s="28">
        <f t="shared" si="1"/>
        <v>0.23038411676952619</v>
      </c>
      <c r="J39" s="28">
        <f t="shared" si="1"/>
        <v>0.60171705092112204</v>
      </c>
      <c r="K39" s="28">
        <f t="shared" si="1"/>
        <v>594.58792819869984</v>
      </c>
      <c r="L39" s="28">
        <f t="shared" si="1"/>
        <v>56.704352308797084</v>
      </c>
      <c r="M39" s="28">
        <f t="shared" si="1"/>
        <v>28.23806360430887</v>
      </c>
      <c r="N39" s="28">
        <f t="shared" si="1"/>
        <v>2.761936395691126</v>
      </c>
      <c r="O39" s="28">
        <f t="shared" si="1"/>
        <v>64.577617471951271</v>
      </c>
      <c r="P39" s="28">
        <f t="shared" si="1"/>
        <v>4.8112978641362192</v>
      </c>
      <c r="Q39" s="28">
        <f t="shared" si="1"/>
        <v>8.26015037029571</v>
      </c>
      <c r="R39" s="28">
        <f t="shared" si="1"/>
        <v>2.8626444181823734E-3</v>
      </c>
      <c r="S39" s="28">
        <f t="shared" si="1"/>
        <v>7.0268486713990299</v>
      </c>
      <c r="T39" s="28">
        <f t="shared" si="1"/>
        <v>590.21272378892684</v>
      </c>
      <c r="U39" s="29">
        <f t="shared" si="1"/>
        <v>56.265396210015737</v>
      </c>
    </row>
    <row r="40" spans="1:21" ht="15.75" thickTop="1"/>
    <row r="41" spans="1:21">
      <c r="D41" s="90"/>
    </row>
    <row r="42" spans="1:21">
      <c r="E42" s="90"/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2"/>
  <sheetViews>
    <sheetView topLeftCell="H1" zoomScale="90" zoomScaleNormal="90" workbookViewId="0">
      <selection activeCell="J18" sqref="J18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30" t="e">
        <f>#REF!+31</f>
        <v>#REF!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41852</v>
      </c>
      <c r="B7" s="30">
        <v>0.2420086665878296</v>
      </c>
      <c r="C7" s="31">
        <v>6.1817694091796877E-4</v>
      </c>
      <c r="D7" s="32">
        <v>0.24262684352874758</v>
      </c>
      <c r="E7" s="33">
        <v>16.682883887671416</v>
      </c>
      <c r="F7" s="31">
        <v>1.9771124467768935</v>
      </c>
      <c r="G7" s="32">
        <v>18.659996334448309</v>
      </c>
      <c r="H7" s="33">
        <v>0.17006128046035768</v>
      </c>
      <c r="I7" s="91">
        <v>3.2685057729482649E-5</v>
      </c>
      <c r="J7" s="34">
        <v>1.9390472724405909E-2</v>
      </c>
      <c r="K7" s="33">
        <v>16.270560672919132</v>
      </c>
      <c r="L7" s="32">
        <v>1.999904278466105</v>
      </c>
      <c r="M7" s="33">
        <v>0.89053894995077976</v>
      </c>
      <c r="N7" s="32">
        <v>0.10946105004922031</v>
      </c>
      <c r="O7" s="34">
        <v>2.097044281802531</v>
      </c>
      <c r="P7" s="33">
        <v>0</v>
      </c>
      <c r="Q7" s="31">
        <v>0.22936411399658205</v>
      </c>
      <c r="R7" s="32">
        <v>0</v>
      </c>
      <c r="S7" s="33">
        <v>0.18943919017330657</v>
      </c>
      <c r="T7" s="31">
        <v>16.270560672919132</v>
      </c>
      <c r="U7" s="32">
        <v>1.999904278466105</v>
      </c>
    </row>
    <row r="8" spans="1:21">
      <c r="A8" s="4">
        <v>41853</v>
      </c>
      <c r="B8" s="35">
        <v>0.42337517727661134</v>
      </c>
      <c r="C8" s="36">
        <v>0</v>
      </c>
      <c r="D8" s="37">
        <v>0.42337517727661134</v>
      </c>
      <c r="E8" s="38">
        <v>16.67822427764964</v>
      </c>
      <c r="F8" s="36">
        <v>1.975571167533472</v>
      </c>
      <c r="G8" s="37">
        <v>18.653795445183114</v>
      </c>
      <c r="H8" s="38">
        <v>0.17002165727996826</v>
      </c>
      <c r="I8" s="92">
        <v>3.3259659776464102E-5</v>
      </c>
      <c r="J8" s="39">
        <v>1.94038411682129E-2</v>
      </c>
      <c r="K8" s="38">
        <v>16.502040030628002</v>
      </c>
      <c r="L8" s="37">
        <v>1.9999009368193115</v>
      </c>
      <c r="M8" s="38">
        <v>0.89190858730238209</v>
      </c>
      <c r="N8" s="37">
        <v>0.10809141269761791</v>
      </c>
      <c r="O8" s="39">
        <v>2.0922712270342503</v>
      </c>
      <c r="P8" s="38">
        <v>0</v>
      </c>
      <c r="Q8" s="36">
        <v>0</v>
      </c>
      <c r="R8" s="37">
        <v>0</v>
      </c>
      <c r="S8" s="38">
        <v>0.20087281153591263</v>
      </c>
      <c r="T8" s="36">
        <v>16.502040030628002</v>
      </c>
      <c r="U8" s="37">
        <v>1.9999009368193115</v>
      </c>
    </row>
    <row r="9" spans="1:21">
      <c r="A9" s="4">
        <v>41854</v>
      </c>
      <c r="B9" s="35">
        <v>0.42311149627685546</v>
      </c>
      <c r="C9" s="36">
        <v>0</v>
      </c>
      <c r="D9" s="37">
        <v>0.42311149627685546</v>
      </c>
      <c r="E9" s="38">
        <v>16.687955859410739</v>
      </c>
      <c r="F9" s="36">
        <v>1.9746496809040979</v>
      </c>
      <c r="G9" s="37">
        <v>18.662605540314836</v>
      </c>
      <c r="H9" s="38">
        <v>0.17689248478698733</v>
      </c>
      <c r="I9" s="92">
        <v>3.4420634455978869E-5</v>
      </c>
      <c r="J9" s="39">
        <v>1.9400113471476237E-2</v>
      </c>
      <c r="K9" s="38">
        <v>16.498606484986155</v>
      </c>
      <c r="L9" s="37">
        <v>2.0000884279071816</v>
      </c>
      <c r="M9" s="38">
        <v>0.89187948461633659</v>
      </c>
      <c r="N9" s="37">
        <v>0.1081205153836635</v>
      </c>
      <c r="O9" s="39">
        <v>2.0925121448174595</v>
      </c>
      <c r="P9" s="38">
        <v>0</v>
      </c>
      <c r="Q9" s="36">
        <v>0</v>
      </c>
      <c r="R9" s="37">
        <v>0</v>
      </c>
      <c r="S9" s="38">
        <v>0.20470501286838427</v>
      </c>
      <c r="T9" s="36">
        <v>16.498606484986155</v>
      </c>
      <c r="U9" s="37">
        <v>2.0000884279071816</v>
      </c>
    </row>
    <row r="10" spans="1:21">
      <c r="A10" s="4">
        <v>41855</v>
      </c>
      <c r="B10" s="35">
        <v>0.42373216967773436</v>
      </c>
      <c r="C10" s="36">
        <v>0</v>
      </c>
      <c r="D10" s="37">
        <v>0.42373216967773436</v>
      </c>
      <c r="E10" s="38">
        <v>16.714816322950259</v>
      </c>
      <c r="F10" s="36">
        <v>1.9855894698256018</v>
      </c>
      <c r="G10" s="37">
        <v>18.700405792775861</v>
      </c>
      <c r="H10" s="38">
        <v>0.201536593914032</v>
      </c>
      <c r="I10" s="92">
        <v>3.6878476904705168E-5</v>
      </c>
      <c r="J10" s="39">
        <v>1.9402045575459794E-2</v>
      </c>
      <c r="K10" s="38">
        <v>16.500456689732147</v>
      </c>
      <c r="L10" s="37">
        <v>1.9999988036255316</v>
      </c>
      <c r="M10" s="38">
        <v>0.89189461825177219</v>
      </c>
      <c r="N10" s="37">
        <v>0.1081053817482279</v>
      </c>
      <c r="O10" s="39">
        <v>2.0899487573452964</v>
      </c>
      <c r="P10" s="38">
        <v>0</v>
      </c>
      <c r="Q10" s="36">
        <v>0</v>
      </c>
      <c r="R10" s="37">
        <v>0</v>
      </c>
      <c r="S10" s="38">
        <v>0.2047477047043671</v>
      </c>
      <c r="T10" s="36">
        <v>16.500456689732147</v>
      </c>
      <c r="U10" s="37">
        <v>1.9999988036255316</v>
      </c>
    </row>
    <row r="11" spans="1:21">
      <c r="A11" s="4">
        <v>41856</v>
      </c>
      <c r="B11" s="35">
        <v>0.42001900741577147</v>
      </c>
      <c r="C11" s="36">
        <v>0</v>
      </c>
      <c r="D11" s="37">
        <v>0.42001900741577147</v>
      </c>
      <c r="E11" s="38">
        <v>16.655344072384469</v>
      </c>
      <c r="F11" s="36">
        <v>1.9798627841799319</v>
      </c>
      <c r="G11" s="37">
        <v>18.635206856564402</v>
      </c>
      <c r="H11" s="38">
        <v>0.2946919087142944</v>
      </c>
      <c r="I11" s="92">
        <v>3.8041591640561816E-5</v>
      </c>
      <c r="J11" s="39">
        <v>1.9443297669983019E-2</v>
      </c>
      <c r="K11" s="38">
        <v>16.524153003699077</v>
      </c>
      <c r="L11" s="37">
        <v>1.9997933971517214</v>
      </c>
      <c r="M11" s="38">
        <v>0.8920427994188177</v>
      </c>
      <c r="N11" s="37">
        <v>0.10795720058118241</v>
      </c>
      <c r="O11" s="39">
        <v>2.101769101986239</v>
      </c>
      <c r="P11" s="38">
        <v>0</v>
      </c>
      <c r="Q11" s="36">
        <v>0</v>
      </c>
      <c r="R11" s="37">
        <v>0</v>
      </c>
      <c r="S11" s="38">
        <v>0.26166995064709653</v>
      </c>
      <c r="T11" s="36">
        <v>16.524153003699077</v>
      </c>
      <c r="U11" s="37">
        <v>1.9997933971517214</v>
      </c>
    </row>
    <row r="12" spans="1:21">
      <c r="A12" s="4">
        <v>41857</v>
      </c>
      <c r="B12" s="35">
        <v>0.44365837362670896</v>
      </c>
      <c r="C12" s="36">
        <v>0</v>
      </c>
      <c r="D12" s="37">
        <v>0.44365837362670896</v>
      </c>
      <c r="E12" s="38">
        <v>20.833039296447154</v>
      </c>
      <c r="F12" s="36">
        <v>1.9706255585884935</v>
      </c>
      <c r="G12" s="37">
        <v>22.803664855035649</v>
      </c>
      <c r="H12" s="38">
        <v>0.22161303968429566</v>
      </c>
      <c r="I12" s="92">
        <v>3.6575660463422534E-5</v>
      </c>
      <c r="J12" s="39">
        <v>1.9356507861836732E-2</v>
      </c>
      <c r="K12" s="38">
        <v>19.934597052316985</v>
      </c>
      <c r="L12" s="37">
        <v>2.0002705671116892</v>
      </c>
      <c r="M12" s="38">
        <v>0.93018146105221944</v>
      </c>
      <c r="N12" s="37">
        <v>6.9818538947780548E-2</v>
      </c>
      <c r="O12" s="39">
        <v>4.8706892822739878</v>
      </c>
      <c r="P12" s="38">
        <v>0.12079245837402344</v>
      </c>
      <c r="Q12" s="36">
        <v>0.53975870471076948</v>
      </c>
      <c r="R12" s="37">
        <v>0.50399860407869324</v>
      </c>
      <c r="S12" s="38">
        <v>0.34094288311864673</v>
      </c>
      <c r="T12" s="36">
        <v>19.822238146902546</v>
      </c>
      <c r="U12" s="37">
        <v>1.487838410073411</v>
      </c>
    </row>
    <row r="13" spans="1:21">
      <c r="A13" s="4">
        <v>41858</v>
      </c>
      <c r="B13" s="35">
        <v>0.40819076797485354</v>
      </c>
      <c r="C13" s="36">
        <v>0</v>
      </c>
      <c r="D13" s="37">
        <v>0.40819076797485354</v>
      </c>
      <c r="E13" s="38">
        <v>20.428576797741169</v>
      </c>
      <c r="F13" s="36">
        <v>1.9727680464161379</v>
      </c>
      <c r="G13" s="37">
        <v>22.401344844157308</v>
      </c>
      <c r="H13" s="38">
        <v>0.22638863565826417</v>
      </c>
      <c r="I13" s="92">
        <v>3.724121466465294E-5</v>
      </c>
      <c r="J13" s="39">
        <v>1.9357547508239731E-2</v>
      </c>
      <c r="K13" s="38">
        <v>19.999703972932664</v>
      </c>
      <c r="L13" s="37">
        <v>1.999986099390719</v>
      </c>
      <c r="M13" s="38">
        <v>0.90909026023476613</v>
      </c>
      <c r="N13" s="37">
        <v>9.0909739765233921E-2</v>
      </c>
      <c r="O13" s="39">
        <v>15.45572757018545</v>
      </c>
      <c r="P13" s="38">
        <v>0</v>
      </c>
      <c r="Q13" s="36">
        <v>0</v>
      </c>
      <c r="R13" s="37">
        <v>0</v>
      </c>
      <c r="S13" s="38">
        <v>0.41401249906864379</v>
      </c>
      <c r="T13" s="36">
        <v>19.999703972932664</v>
      </c>
      <c r="U13" s="37">
        <v>1.999986099390719</v>
      </c>
    </row>
    <row r="14" spans="1:21">
      <c r="A14" s="4">
        <v>41859</v>
      </c>
      <c r="B14" s="35">
        <v>0.41881897241210936</v>
      </c>
      <c r="C14" s="36">
        <v>0</v>
      </c>
      <c r="D14" s="37">
        <v>0.41881897241210936</v>
      </c>
      <c r="E14" s="38">
        <v>20.509271762091362</v>
      </c>
      <c r="F14" s="36">
        <v>1.9741216723156318</v>
      </c>
      <c r="G14" s="37">
        <v>22.483393434406995</v>
      </c>
      <c r="H14" s="38">
        <v>0.29562373270797726</v>
      </c>
      <c r="I14" s="92">
        <v>3.6037438964471218E-5</v>
      </c>
      <c r="J14" s="39">
        <v>1.9400330706278463E-2</v>
      </c>
      <c r="K14" s="38">
        <v>18.863124786946003</v>
      </c>
      <c r="L14" s="37">
        <v>1.9960541422368454</v>
      </c>
      <c r="M14" s="38">
        <v>0.9108818351211313</v>
      </c>
      <c r="N14" s="37">
        <v>8.9118164878868741E-2</v>
      </c>
      <c r="O14" s="39">
        <v>16.140430308617507</v>
      </c>
      <c r="P14" s="38">
        <v>0.28079776463508604</v>
      </c>
      <c r="Q14" s="36">
        <v>1.1408520051041076</v>
      </c>
      <c r="R14" s="37">
        <v>0.15053807190025809</v>
      </c>
      <c r="S14" s="38">
        <v>0.39848297427037238</v>
      </c>
      <c r="T14" s="36">
        <v>18.607351203797283</v>
      </c>
      <c r="U14" s="37">
        <v>1.82049188885022</v>
      </c>
    </row>
    <row r="15" spans="1:21">
      <c r="A15" s="4">
        <v>41860</v>
      </c>
      <c r="B15" s="35">
        <v>0.38383576681518555</v>
      </c>
      <c r="C15" s="36">
        <v>0</v>
      </c>
      <c r="D15" s="37">
        <v>0.38383576681518555</v>
      </c>
      <c r="E15" s="38">
        <v>18.798779863751395</v>
      </c>
      <c r="F15" s="36">
        <v>1.9725740876862168</v>
      </c>
      <c r="G15" s="37">
        <v>20.771353951437611</v>
      </c>
      <c r="H15" s="38">
        <v>0.31228476267242433</v>
      </c>
      <c r="I15" s="92">
        <v>3.6221482930704952E-5</v>
      </c>
      <c r="J15" s="39">
        <v>1.9400875465393059E-2</v>
      </c>
      <c r="K15" s="38">
        <v>18.335812211705523</v>
      </c>
      <c r="L15" s="37">
        <v>2.0002696809121931</v>
      </c>
      <c r="M15" s="38">
        <v>0.90163937716840525</v>
      </c>
      <c r="N15" s="37">
        <v>9.8360622831594677E-2</v>
      </c>
      <c r="O15" s="39">
        <v>16.309760724830106</v>
      </c>
      <c r="P15" s="38">
        <v>0</v>
      </c>
      <c r="Q15" s="36">
        <v>0</v>
      </c>
      <c r="R15" s="37">
        <v>0</v>
      </c>
      <c r="S15" s="38">
        <v>0.37456325471250551</v>
      </c>
      <c r="T15" s="36">
        <v>18.335812211705523</v>
      </c>
      <c r="U15" s="37">
        <v>2.0002696809121931</v>
      </c>
    </row>
    <row r="16" spans="1:21">
      <c r="A16" s="4">
        <v>41861</v>
      </c>
      <c r="B16" s="35">
        <v>0.37571782727050779</v>
      </c>
      <c r="C16" s="36">
        <v>0</v>
      </c>
      <c r="D16" s="37">
        <v>0.37571782727050779</v>
      </c>
      <c r="E16" s="38">
        <v>18.471589738206923</v>
      </c>
      <c r="F16" s="36">
        <v>1.9722686561524323</v>
      </c>
      <c r="G16" s="37">
        <v>20.443858394359356</v>
      </c>
      <c r="H16" s="38">
        <v>0.31381144414138795</v>
      </c>
      <c r="I16" s="92">
        <v>3.6605621071532371E-5</v>
      </c>
      <c r="J16" s="39">
        <v>1.9405758350117961E-2</v>
      </c>
      <c r="K16" s="38">
        <v>18.000061497831965</v>
      </c>
      <c r="L16" s="37">
        <v>1.9999524371379673</v>
      </c>
      <c r="M16" s="38">
        <v>0.90000244781624583</v>
      </c>
      <c r="N16" s="37">
        <v>9.9997552183754224E-2</v>
      </c>
      <c r="O16" s="39">
        <v>15.970941631661681</v>
      </c>
      <c r="P16" s="38">
        <v>0</v>
      </c>
      <c r="Q16" s="36">
        <v>0</v>
      </c>
      <c r="R16" s="37">
        <v>0</v>
      </c>
      <c r="S16" s="38">
        <v>0.35462340507236334</v>
      </c>
      <c r="T16" s="36">
        <v>18.000061497831965</v>
      </c>
      <c r="U16" s="37">
        <v>1.9999524371379673</v>
      </c>
    </row>
    <row r="17" spans="1:21">
      <c r="A17" s="4">
        <v>41862</v>
      </c>
      <c r="B17" s="35">
        <v>0.38262026167297364</v>
      </c>
      <c r="C17" s="36">
        <v>0</v>
      </c>
      <c r="D17" s="37">
        <v>0.38262026167297364</v>
      </c>
      <c r="E17" s="38">
        <v>17.38000257021319</v>
      </c>
      <c r="F17" s="36">
        <v>3.0600414073704121</v>
      </c>
      <c r="G17" s="37">
        <v>20.440043977583603</v>
      </c>
      <c r="H17" s="38">
        <v>0.32425505028915402</v>
      </c>
      <c r="I17" s="92">
        <v>3.5674701286479833E-5</v>
      </c>
      <c r="J17" s="39">
        <v>1.9276435083007804E-2</v>
      </c>
      <c r="K17" s="38">
        <v>16.9113607840642</v>
      </c>
      <c r="L17" s="37">
        <v>3.089460190395747</v>
      </c>
      <c r="M17" s="38">
        <v>0.84553333113971496</v>
      </c>
      <c r="N17" s="37">
        <v>0.15446666886028498</v>
      </c>
      <c r="O17" s="39">
        <v>16.011497934708835</v>
      </c>
      <c r="P17" s="38">
        <v>0.15230453348541259</v>
      </c>
      <c r="Q17" s="36">
        <v>0</v>
      </c>
      <c r="R17" s="37">
        <v>0</v>
      </c>
      <c r="S17" s="38">
        <v>0.34398626693071321</v>
      </c>
      <c r="T17" s="36">
        <v>16.782582224518599</v>
      </c>
      <c r="U17" s="37">
        <v>3.0659342164559358</v>
      </c>
    </row>
    <row r="18" spans="1:21">
      <c r="A18" s="4">
        <v>41863</v>
      </c>
      <c r="B18" s="35">
        <v>0.32782041355895997</v>
      </c>
      <c r="C18" s="36">
        <v>0</v>
      </c>
      <c r="D18" s="37">
        <v>0.32782041355895997</v>
      </c>
      <c r="E18" s="38">
        <v>16.440252135231074</v>
      </c>
      <c r="F18" s="36">
        <v>5.0667575411871333</v>
      </c>
      <c r="G18" s="37">
        <v>21.507009676418207</v>
      </c>
      <c r="H18" s="38">
        <v>0.32101624630355835</v>
      </c>
      <c r="I18" s="92">
        <v>3.6965148750692607E-5</v>
      </c>
      <c r="J18" s="39">
        <v>1.9152240826924651E-2</v>
      </c>
      <c r="K18" s="38">
        <v>15.999712526113353</v>
      </c>
      <c r="L18" s="37">
        <v>4.9387382032650313</v>
      </c>
      <c r="M18" s="38">
        <v>0.76413067675844937</v>
      </c>
      <c r="N18" s="37">
        <v>0.2358693232415506</v>
      </c>
      <c r="O18" s="39">
        <v>16.028477093241349</v>
      </c>
      <c r="P18" s="38">
        <v>0.15167797143554687</v>
      </c>
      <c r="Q18" s="36">
        <v>0.18263499790640841</v>
      </c>
      <c r="R18" s="37">
        <v>0</v>
      </c>
      <c r="S18" s="38">
        <v>0.34070716151725478</v>
      </c>
      <c r="T18" s="36">
        <v>15.883810735150959</v>
      </c>
      <c r="U18" s="37">
        <v>4.9029620227918773</v>
      </c>
    </row>
    <row r="19" spans="1:21">
      <c r="A19" s="4">
        <v>41864</v>
      </c>
      <c r="B19" s="35">
        <v>0.32682407777404787</v>
      </c>
      <c r="C19" s="36">
        <v>0</v>
      </c>
      <c r="D19" s="37">
        <v>0.32682407777404787</v>
      </c>
      <c r="E19" s="38">
        <v>16.476245595303375</v>
      </c>
      <c r="F19" s="36">
        <v>5.9507257055867386</v>
      </c>
      <c r="G19" s="37">
        <v>22.426971300890113</v>
      </c>
      <c r="H19" s="38">
        <v>0.3458846697349548</v>
      </c>
      <c r="I19" s="92">
        <v>3.6897189521647522E-3</v>
      </c>
      <c r="J19" s="39">
        <v>1.9101826588948576E-2</v>
      </c>
      <c r="K19" s="38">
        <v>15.996200993260008</v>
      </c>
      <c r="L19" s="37">
        <v>5.9994291037899989</v>
      </c>
      <c r="M19" s="38">
        <v>0.7272444991428263</v>
      </c>
      <c r="N19" s="37">
        <v>0.2727555008571737</v>
      </c>
      <c r="O19" s="39">
        <v>16.009076027558521</v>
      </c>
      <c r="P19" s="38">
        <v>0</v>
      </c>
      <c r="Q19" s="36">
        <v>0</v>
      </c>
      <c r="R19" s="37">
        <v>0</v>
      </c>
      <c r="S19" s="38">
        <v>0.35282261405538762</v>
      </c>
      <c r="T19" s="36">
        <v>15.996200993260008</v>
      </c>
      <c r="U19" s="37">
        <v>5.9994291037899989</v>
      </c>
    </row>
    <row r="20" spans="1:21">
      <c r="A20" s="4">
        <v>41865</v>
      </c>
      <c r="B20" s="35">
        <v>0.28591129891967776</v>
      </c>
      <c r="C20" s="36">
        <v>0</v>
      </c>
      <c r="D20" s="37">
        <v>0.28591129891967776</v>
      </c>
      <c r="E20" s="38">
        <v>16.264429664594665</v>
      </c>
      <c r="F20" s="36">
        <v>6.0102001551116793</v>
      </c>
      <c r="G20" s="37">
        <v>22.274629819706345</v>
      </c>
      <c r="H20" s="38">
        <v>0.37757523911476132</v>
      </c>
      <c r="I20" s="92">
        <v>5.0820943185053763E-3</v>
      </c>
      <c r="J20" s="39">
        <v>1.9119085673014326E-2</v>
      </c>
      <c r="K20" s="38">
        <v>15.420140675900043</v>
      </c>
      <c r="L20" s="37">
        <v>6.0000504428035448</v>
      </c>
      <c r="M20" s="38">
        <v>0.71988809952473076</v>
      </c>
      <c r="N20" s="37">
        <v>0.28011190047526918</v>
      </c>
      <c r="O20" s="39">
        <v>16.028201091726498</v>
      </c>
      <c r="P20" s="38">
        <v>0.27311411485290527</v>
      </c>
      <c r="Q20" s="36">
        <v>0.33670785949851029</v>
      </c>
      <c r="R20" s="37">
        <v>0</v>
      </c>
      <c r="S20" s="38">
        <v>0.36179640385762468</v>
      </c>
      <c r="T20" s="36">
        <v>15.223529074805207</v>
      </c>
      <c r="U20" s="37">
        <v>5.9235479290454762</v>
      </c>
    </row>
    <row r="21" spans="1:21">
      <c r="A21" s="4">
        <v>41866</v>
      </c>
      <c r="B21" s="35">
        <v>0.14352800588226319</v>
      </c>
      <c r="C21" s="36">
        <v>0</v>
      </c>
      <c r="D21" s="37">
        <v>0.14352800588226319</v>
      </c>
      <c r="E21" s="38">
        <v>15.50128805420983</v>
      </c>
      <c r="F21" s="36">
        <v>5.9466373061163775</v>
      </c>
      <c r="G21" s="37">
        <v>21.447925360326209</v>
      </c>
      <c r="H21" s="38">
        <v>0.34272572545242308</v>
      </c>
      <c r="I21" s="92">
        <v>2.2566610792891587E-3</v>
      </c>
      <c r="J21" s="39">
        <v>1.9087668649291976E-2</v>
      </c>
      <c r="K21" s="38">
        <v>14.177083527462635</v>
      </c>
      <c r="L21" s="37">
        <v>6.0001124113692779</v>
      </c>
      <c r="M21" s="38">
        <v>0.70262902587857634</v>
      </c>
      <c r="N21" s="37">
        <v>0.29737097412142355</v>
      </c>
      <c r="O21" s="39">
        <v>15.996982092726254</v>
      </c>
      <c r="P21" s="38">
        <v>0</v>
      </c>
      <c r="Q21" s="36">
        <v>0</v>
      </c>
      <c r="R21" s="37">
        <v>0</v>
      </c>
      <c r="S21" s="38">
        <v>0.30206671118105888</v>
      </c>
      <c r="T21" s="36">
        <v>14.177083527462635</v>
      </c>
      <c r="U21" s="37">
        <v>6.0001124113692779</v>
      </c>
    </row>
    <row r="22" spans="1:21">
      <c r="A22" s="4">
        <v>41867</v>
      </c>
      <c r="B22" s="35">
        <v>0.28638044476318358</v>
      </c>
      <c r="C22" s="36">
        <v>0</v>
      </c>
      <c r="D22" s="37">
        <v>0.28638044476318358</v>
      </c>
      <c r="E22" s="38">
        <v>17.442411814001098</v>
      </c>
      <c r="F22" s="36">
        <v>5.9430501606191202</v>
      </c>
      <c r="G22" s="37">
        <v>23.385461974620217</v>
      </c>
      <c r="H22" s="38">
        <v>0.37987179618835448</v>
      </c>
      <c r="I22" s="92">
        <v>4.6964439978417942E-3</v>
      </c>
      <c r="J22" s="39">
        <v>1.9126116315714498E-2</v>
      </c>
      <c r="K22" s="38">
        <v>16.810386943698237</v>
      </c>
      <c r="L22" s="37">
        <v>5.9999565796653629</v>
      </c>
      <c r="M22" s="38">
        <v>0.7374972605608251</v>
      </c>
      <c r="N22" s="37">
        <v>0.2625027394391749</v>
      </c>
      <c r="O22" s="39">
        <v>15.827948016658821</v>
      </c>
      <c r="P22" s="38">
        <v>0.1427920233154297</v>
      </c>
      <c r="Q22" s="36">
        <v>0.19030864497493741</v>
      </c>
      <c r="R22" s="37">
        <v>1.6513847420282363E-2</v>
      </c>
      <c r="S22" s="38">
        <v>0.2859819617506929</v>
      </c>
      <c r="T22" s="36">
        <v>16.705078217673169</v>
      </c>
      <c r="U22" s="37">
        <v>5.9459594349547178</v>
      </c>
    </row>
    <row r="23" spans="1:21">
      <c r="A23" s="4">
        <v>41868</v>
      </c>
      <c r="B23" s="35">
        <v>0.27754201272583007</v>
      </c>
      <c r="C23" s="36">
        <v>0</v>
      </c>
      <c r="D23" s="37">
        <v>0.27754201272583007</v>
      </c>
      <c r="E23" s="38">
        <v>17.40742756390663</v>
      </c>
      <c r="F23" s="36">
        <v>5.9430583330258937</v>
      </c>
      <c r="G23" s="37">
        <v>23.350485896932526</v>
      </c>
      <c r="H23" s="38">
        <v>0.37785692472457882</v>
      </c>
      <c r="I23" s="92">
        <v>5.3722049625415822E-3</v>
      </c>
      <c r="J23" s="39">
        <v>1.913445446624755E-2</v>
      </c>
      <c r="K23" s="38">
        <v>16.998790072826491</v>
      </c>
      <c r="L23" s="37">
        <v>5.9964162089448747</v>
      </c>
      <c r="M23" s="38">
        <v>0.73923190183780518</v>
      </c>
      <c r="N23" s="37">
        <v>0.26076809816219482</v>
      </c>
      <c r="O23" s="39">
        <v>15.966056511275498</v>
      </c>
      <c r="P23" s="38">
        <v>0</v>
      </c>
      <c r="Q23" s="36">
        <v>4.1195814407157909E-3</v>
      </c>
      <c r="R23" s="37">
        <v>0</v>
      </c>
      <c r="S23" s="38">
        <v>0.26404709561326456</v>
      </c>
      <c r="T23" s="36">
        <v>16.998790072826491</v>
      </c>
      <c r="U23" s="37">
        <v>5.9964162089448747</v>
      </c>
    </row>
    <row r="24" spans="1:21">
      <c r="A24" s="4">
        <v>41869</v>
      </c>
      <c r="B24" s="35">
        <v>0.31158762220764158</v>
      </c>
      <c r="C24" s="36">
        <v>0</v>
      </c>
      <c r="D24" s="37">
        <v>0.31158762220764158</v>
      </c>
      <c r="E24" s="38">
        <v>16.923538719359978</v>
      </c>
      <c r="F24" s="36">
        <v>6.435872586840933</v>
      </c>
      <c r="G24" s="37">
        <v>23.359411306200911</v>
      </c>
      <c r="H24" s="38">
        <v>0.37799822142410278</v>
      </c>
      <c r="I24" s="92">
        <v>3.495272379783448E-3</v>
      </c>
      <c r="J24" s="39">
        <v>1.9104733353678384E-2</v>
      </c>
      <c r="K24" s="38">
        <v>16.528131974378304</v>
      </c>
      <c r="L24" s="37">
        <v>6.2811887073757546</v>
      </c>
      <c r="M24" s="38">
        <v>0.72559237679750344</v>
      </c>
      <c r="N24" s="37">
        <v>0.27440762320249662</v>
      </c>
      <c r="O24" s="39">
        <v>15.707160803251208</v>
      </c>
      <c r="P24" s="38">
        <v>0.27594846466064454</v>
      </c>
      <c r="Q24" s="36">
        <v>0.18703022340196607</v>
      </c>
      <c r="R24" s="37">
        <v>3.0509185239486696E-2</v>
      </c>
      <c r="S24" s="38">
        <v>0.30453816960613977</v>
      </c>
      <c r="T24" s="36">
        <v>16.327905872031565</v>
      </c>
      <c r="U24" s="37">
        <v>6.1749571598223625</v>
      </c>
    </row>
    <row r="25" spans="1:21">
      <c r="A25" s="4">
        <v>41870</v>
      </c>
      <c r="B25" s="35">
        <v>0.34272795304870607</v>
      </c>
      <c r="C25" s="36">
        <v>0</v>
      </c>
      <c r="D25" s="37">
        <v>0.34272795304870607</v>
      </c>
      <c r="E25" s="38">
        <v>16.045235098308424</v>
      </c>
      <c r="F25" s="36">
        <v>7.3661526090099931</v>
      </c>
      <c r="G25" s="37">
        <v>23.411387707318418</v>
      </c>
      <c r="H25" s="38">
        <v>0.3741214302482605</v>
      </c>
      <c r="I25" s="92">
        <v>1.5962525548189879E-3</v>
      </c>
      <c r="J25" s="39">
        <v>1.9100324402364109E-2</v>
      </c>
      <c r="K25" s="38">
        <v>15.253222947879465</v>
      </c>
      <c r="L25" s="37">
        <v>7.4404572482695794</v>
      </c>
      <c r="M25" s="38">
        <v>0.67309884903730766</v>
      </c>
      <c r="N25" s="37">
        <v>0.32690115096269229</v>
      </c>
      <c r="O25" s="39">
        <v>15.54751456240059</v>
      </c>
      <c r="P25" s="38">
        <v>0.27329175640869141</v>
      </c>
      <c r="Q25" s="36">
        <v>0.28294489330358502</v>
      </c>
      <c r="R25" s="37">
        <v>3.2487163810300826E-2</v>
      </c>
      <c r="S25" s="38">
        <v>0.32133988978741357</v>
      </c>
      <c r="T25" s="36">
        <v>15.069270581189389</v>
      </c>
      <c r="U25" s="37">
        <v>7.3186306947406612</v>
      </c>
    </row>
    <row r="26" spans="1:21">
      <c r="A26" s="4">
        <v>41871</v>
      </c>
      <c r="B26" s="35">
        <v>0.3592403524169922</v>
      </c>
      <c r="C26" s="36">
        <v>0</v>
      </c>
      <c r="D26" s="37">
        <v>0.3592403524169922</v>
      </c>
      <c r="E26" s="38">
        <v>15.515921108101255</v>
      </c>
      <c r="F26" s="36">
        <v>7.937008314218164</v>
      </c>
      <c r="G26" s="37">
        <v>23.452929422319418</v>
      </c>
      <c r="H26" s="38">
        <v>0.37819615535736084</v>
      </c>
      <c r="I26" s="92">
        <v>6.4242361640743913E-4</v>
      </c>
      <c r="J26" s="39">
        <v>1.9070921826171872E-2</v>
      </c>
      <c r="K26" s="38">
        <v>15.000687458636108</v>
      </c>
      <c r="L26" s="37">
        <v>7.9991734770146934</v>
      </c>
      <c r="M26" s="38">
        <v>0.65220774597747155</v>
      </c>
      <c r="N26" s="37">
        <v>0.3477922540225285</v>
      </c>
      <c r="O26" s="39">
        <v>16.005770659063678</v>
      </c>
      <c r="P26" s="38">
        <v>0</v>
      </c>
      <c r="Q26" s="36">
        <v>0</v>
      </c>
      <c r="R26" s="37">
        <v>0</v>
      </c>
      <c r="S26" s="38">
        <v>0.34987489126537241</v>
      </c>
      <c r="T26" s="36">
        <v>15.000687458636108</v>
      </c>
      <c r="U26" s="37">
        <v>7.9991734770146934</v>
      </c>
    </row>
    <row r="27" spans="1:21">
      <c r="A27" s="4">
        <v>41872</v>
      </c>
      <c r="B27" s="35">
        <v>0.40765005555725098</v>
      </c>
      <c r="C27" s="36">
        <v>0</v>
      </c>
      <c r="D27" s="37">
        <v>0.40765005555725098</v>
      </c>
      <c r="E27" s="38">
        <v>15.499132212315043</v>
      </c>
      <c r="F27" s="36">
        <v>7.9237012663979476</v>
      </c>
      <c r="G27" s="37">
        <v>23.422833478712992</v>
      </c>
      <c r="H27" s="38">
        <v>0.37440409357833859</v>
      </c>
      <c r="I27" s="92">
        <v>3.87635796161904E-3</v>
      </c>
      <c r="J27" s="39">
        <v>1.9055434626770031E-2</v>
      </c>
      <c r="K27" s="38">
        <v>14.999796324898353</v>
      </c>
      <c r="L27" s="37">
        <v>7.9979649018980012</v>
      </c>
      <c r="M27" s="38">
        <v>0.652228544203729</v>
      </c>
      <c r="N27" s="37">
        <v>0.34777145579627089</v>
      </c>
      <c r="O27" s="39">
        <v>16.0063479487054</v>
      </c>
      <c r="P27" s="38">
        <v>0</v>
      </c>
      <c r="Q27" s="36">
        <v>0</v>
      </c>
      <c r="R27" s="37">
        <v>0</v>
      </c>
      <c r="S27" s="38">
        <v>0.35253617653917146</v>
      </c>
      <c r="T27" s="36">
        <v>14.999796324898353</v>
      </c>
      <c r="U27" s="37">
        <v>7.9979649018980012</v>
      </c>
    </row>
    <row r="28" spans="1:21">
      <c r="A28" s="4">
        <v>41873</v>
      </c>
      <c r="B28" s="35">
        <v>0.4248560721435547</v>
      </c>
      <c r="C28" s="36">
        <v>0</v>
      </c>
      <c r="D28" s="37">
        <v>0.4248560721435547</v>
      </c>
      <c r="E28" s="38">
        <v>15.492533283515051</v>
      </c>
      <c r="F28" s="36">
        <v>7.9059278678115081</v>
      </c>
      <c r="G28" s="37">
        <v>23.398461151326558</v>
      </c>
      <c r="H28" s="38">
        <v>0.37820871890640262</v>
      </c>
      <c r="I28" s="92">
        <v>2.2239682901417836E-3</v>
      </c>
      <c r="J28" s="39">
        <v>1.9114102493286132E-2</v>
      </c>
      <c r="K28" s="38">
        <v>14.999085814926705</v>
      </c>
      <c r="L28" s="37">
        <v>2.1619104566595269</v>
      </c>
      <c r="M28" s="38">
        <v>0.87663236080110851</v>
      </c>
      <c r="N28" s="37">
        <v>0.1233676391988914</v>
      </c>
      <c r="O28" s="39">
        <v>11.900207574836879</v>
      </c>
      <c r="P28" s="38">
        <v>0.26610421228027342</v>
      </c>
      <c r="Q28" s="36">
        <v>5.8353729081541594</v>
      </c>
      <c r="R28" s="37">
        <v>5.1103361381750104E-2</v>
      </c>
      <c r="S28" s="38">
        <v>0.34185774166785521</v>
      </c>
      <c r="T28" s="36">
        <v>14.76581025109633</v>
      </c>
      <c r="U28" s="37">
        <v>2.0779784468278786</v>
      </c>
    </row>
    <row r="29" spans="1:21">
      <c r="A29" s="4">
        <v>41874</v>
      </c>
      <c r="B29" s="35">
        <v>0.45494647338867189</v>
      </c>
      <c r="C29" s="36">
        <v>0</v>
      </c>
      <c r="D29" s="37">
        <v>0.45494647338867189</v>
      </c>
      <c r="E29" s="38">
        <v>15.489760465566254</v>
      </c>
      <c r="F29" s="36">
        <v>7.8841653168134931</v>
      </c>
      <c r="G29" s="37">
        <v>23.373925782379747</v>
      </c>
      <c r="H29" s="38">
        <v>0.37593256939315794</v>
      </c>
      <c r="I29" s="92">
        <v>2.5415902907373385E-3</v>
      </c>
      <c r="J29" s="39">
        <v>1.9079622759501133E-2</v>
      </c>
      <c r="K29" s="38">
        <v>14.999376299615252</v>
      </c>
      <c r="L29" s="37">
        <v>5.178445961312204</v>
      </c>
      <c r="M29" s="38">
        <v>0.74648860859131227</v>
      </c>
      <c r="N29" s="37">
        <v>0.25351139140868767</v>
      </c>
      <c r="O29" s="39">
        <v>14.49064660332861</v>
      </c>
      <c r="P29" s="38">
        <v>0</v>
      </c>
      <c r="Q29" s="36">
        <v>2.8224045015186889</v>
      </c>
      <c r="R29" s="37">
        <v>8.4580211433420191E-2</v>
      </c>
      <c r="S29" s="38">
        <v>0.3215923147612294</v>
      </c>
      <c r="T29" s="36">
        <v>14.999376299615252</v>
      </c>
      <c r="U29" s="37">
        <v>5.093865749878784</v>
      </c>
    </row>
    <row r="30" spans="1:21">
      <c r="A30" s="4">
        <v>41875</v>
      </c>
      <c r="B30" s="35">
        <v>0.32780584855651856</v>
      </c>
      <c r="C30" s="36">
        <v>0</v>
      </c>
      <c r="D30" s="37">
        <v>0.32780584855651856</v>
      </c>
      <c r="E30" s="38">
        <v>15.490332514555924</v>
      </c>
      <c r="F30" s="36">
        <v>7.4126636769760861</v>
      </c>
      <c r="G30" s="37">
        <v>22.902996191532011</v>
      </c>
      <c r="H30" s="38">
        <v>0.37369101281738282</v>
      </c>
      <c r="I30" s="92">
        <v>5.6147058822906114E-3</v>
      </c>
      <c r="J30" s="39">
        <v>1.9047146126810695E-2</v>
      </c>
      <c r="K30" s="38">
        <v>14.999852733710862</v>
      </c>
      <c r="L30" s="37">
        <v>6.9469011538330125</v>
      </c>
      <c r="M30" s="38">
        <v>0.68604557545363776</v>
      </c>
      <c r="N30" s="37">
        <v>0.31395442454636224</v>
      </c>
      <c r="O30" s="39">
        <v>15.764483775301056</v>
      </c>
      <c r="P30" s="38">
        <v>0.14286757025146485</v>
      </c>
      <c r="Q30" s="36">
        <v>0.41113436207515247</v>
      </c>
      <c r="R30" s="37">
        <v>8.2531931455278387E-2</v>
      </c>
      <c r="S30" s="38">
        <v>0.34918735693804592</v>
      </c>
      <c r="T30" s="36">
        <v>14.901839069264032</v>
      </c>
      <c r="U30" s="37">
        <v>6.8195153165730984</v>
      </c>
    </row>
    <row r="31" spans="1:21">
      <c r="A31" s="4">
        <v>41876</v>
      </c>
      <c r="B31" s="35">
        <v>0.37692973214721681</v>
      </c>
      <c r="C31" s="36">
        <v>0</v>
      </c>
      <c r="D31" s="37">
        <v>0.37692973214721681</v>
      </c>
      <c r="E31" s="38">
        <v>15.489786775430135</v>
      </c>
      <c r="F31" s="36">
        <v>6.0162939128678978</v>
      </c>
      <c r="G31" s="37">
        <v>21.506080688298034</v>
      </c>
      <c r="H31" s="38">
        <v>0.37257768259811402</v>
      </c>
      <c r="I31" s="92">
        <v>4.5189606300399176E-3</v>
      </c>
      <c r="J31" s="39">
        <v>1.908806723022461E-2</v>
      </c>
      <c r="K31" s="38">
        <v>14.693270383000886</v>
      </c>
      <c r="L31" s="37">
        <v>5.9991972276423979</v>
      </c>
      <c r="M31" s="38">
        <v>0.71303556680356128</v>
      </c>
      <c r="N31" s="37">
        <v>0.28696443319643883</v>
      </c>
      <c r="O31" s="39">
        <v>15.594944872647199</v>
      </c>
      <c r="P31" s="38">
        <v>0.27936058264160157</v>
      </c>
      <c r="Q31" s="36">
        <v>0.29622969755777823</v>
      </c>
      <c r="R31" s="37">
        <v>8.5823191952133199E-2</v>
      </c>
      <c r="S31" s="38">
        <v>0.34900445278215031</v>
      </c>
      <c r="T31" s="36">
        <v>14.494076351614458</v>
      </c>
      <c r="U31" s="37">
        <v>5.833207484435091</v>
      </c>
    </row>
    <row r="32" spans="1:21">
      <c r="A32" s="4">
        <v>41877</v>
      </c>
      <c r="B32" s="35">
        <v>0.43582723527526857</v>
      </c>
      <c r="C32" s="36">
        <v>0</v>
      </c>
      <c r="D32" s="37">
        <v>0.43582723527526857</v>
      </c>
      <c r="E32" s="38">
        <v>15.808012513031951</v>
      </c>
      <c r="F32" s="36">
        <v>5.0745943751256783</v>
      </c>
      <c r="G32" s="37">
        <v>20.882606888157628</v>
      </c>
      <c r="H32" s="38">
        <v>0.3865879713783264</v>
      </c>
      <c r="I32" s="92">
        <v>3.5624641857815442E-3</v>
      </c>
      <c r="J32" s="39">
        <v>1.907762057647705E-2</v>
      </c>
      <c r="K32" s="38">
        <v>15.310005770200764</v>
      </c>
      <c r="L32" s="37">
        <v>5.0995292663467682</v>
      </c>
      <c r="M32" s="38">
        <v>0.75023470170191342</v>
      </c>
      <c r="N32" s="37">
        <v>0.2497652982980865</v>
      </c>
      <c r="O32" s="39">
        <v>15.412422672001041</v>
      </c>
      <c r="P32" s="38">
        <v>0.15074695874023439</v>
      </c>
      <c r="Q32" s="36">
        <v>3.5961113029861452E-3</v>
      </c>
      <c r="R32" s="37">
        <v>2.5800723611354827E-3</v>
      </c>
      <c r="S32" s="38">
        <v>0.35289721068609836</v>
      </c>
      <c r="T32" s="36">
        <v>15.196910170577814</v>
      </c>
      <c r="U32" s="37">
        <v>5.0592978348683486</v>
      </c>
    </row>
    <row r="33" spans="1:21">
      <c r="A33" s="4">
        <v>41878</v>
      </c>
      <c r="B33" s="35">
        <v>0.42518772496032714</v>
      </c>
      <c r="C33" s="36">
        <v>0</v>
      </c>
      <c r="D33" s="37">
        <v>0.42518772496032714</v>
      </c>
      <c r="E33" s="38">
        <v>12.22161747421767</v>
      </c>
      <c r="F33" s="36">
        <v>2.0477986911829515</v>
      </c>
      <c r="G33" s="37">
        <v>14.269416165400621</v>
      </c>
      <c r="H33" s="38">
        <v>0.40834386643600462</v>
      </c>
      <c r="I33" s="92">
        <v>8.0812357426411467E-4</v>
      </c>
      <c r="J33" s="39">
        <v>1.9265153224182111E-2</v>
      </c>
      <c r="K33" s="38">
        <v>11.679663259314989</v>
      </c>
      <c r="L33" s="37">
        <v>2.0684043390763089</v>
      </c>
      <c r="M33" s="38">
        <v>0.84954944945729394</v>
      </c>
      <c r="N33" s="37">
        <v>0.15045055054270601</v>
      </c>
      <c r="O33" s="39">
        <v>7.5252104370699655</v>
      </c>
      <c r="P33" s="38">
        <v>0</v>
      </c>
      <c r="Q33" s="36">
        <v>0</v>
      </c>
      <c r="R33" s="37">
        <v>0</v>
      </c>
      <c r="S33" s="38">
        <v>0.29902647715602448</v>
      </c>
      <c r="T33" s="36">
        <v>11.679663259314989</v>
      </c>
      <c r="U33" s="37">
        <v>2.0684043390763089</v>
      </c>
    </row>
    <row r="34" spans="1:21">
      <c r="A34" s="4">
        <v>41879</v>
      </c>
      <c r="B34" s="35">
        <v>0.43144619985961913</v>
      </c>
      <c r="C34" s="36">
        <v>0</v>
      </c>
      <c r="D34" s="37">
        <v>0.43144619985961913</v>
      </c>
      <c r="E34" s="38">
        <v>12.250230854568651</v>
      </c>
      <c r="F34" s="36">
        <v>1.9813951773382641</v>
      </c>
      <c r="G34" s="37">
        <v>14.231626031906915</v>
      </c>
      <c r="H34" s="38">
        <v>0.37883182824325562</v>
      </c>
      <c r="I34" s="92">
        <v>8.9945650331629443E-4</v>
      </c>
      <c r="J34" s="39">
        <v>1.9264989414978031E-2</v>
      </c>
      <c r="K34" s="38">
        <v>11.749270877322523</v>
      </c>
      <c r="L34" s="37">
        <v>1.9999548818233834</v>
      </c>
      <c r="M34" s="38">
        <v>0.85454054527448398</v>
      </c>
      <c r="N34" s="37">
        <v>0.14545945472551608</v>
      </c>
      <c r="O34" s="39">
        <v>7.4893756691838469</v>
      </c>
      <c r="P34" s="38">
        <v>0.13286483288574219</v>
      </c>
      <c r="Q34" s="36">
        <v>0</v>
      </c>
      <c r="R34" s="37">
        <v>0</v>
      </c>
      <c r="S34" s="38">
        <v>0.2901051869363318</v>
      </c>
      <c r="T34" s="36">
        <v>11.635732490580537</v>
      </c>
      <c r="U34" s="37">
        <v>1.9806284356796267</v>
      </c>
    </row>
    <row r="35" spans="1:21">
      <c r="A35" s="4">
        <v>41880</v>
      </c>
      <c r="B35" s="35">
        <v>0.51817758963012694</v>
      </c>
      <c r="C35" s="36">
        <v>0</v>
      </c>
      <c r="D35" s="37">
        <v>0.51817758963012694</v>
      </c>
      <c r="E35" s="38">
        <v>17.110295347306007</v>
      </c>
      <c r="F35" s="36">
        <v>1.9768776135955644</v>
      </c>
      <c r="G35" s="37">
        <v>19.087172960901572</v>
      </c>
      <c r="H35" s="38">
        <v>0.48775136257171631</v>
      </c>
      <c r="I35" s="92">
        <v>9.7011523573447486E-3</v>
      </c>
      <c r="J35" s="39">
        <v>1.9201456726582838E-2</v>
      </c>
      <c r="K35" s="38">
        <v>16.000657150041569</v>
      </c>
      <c r="L35" s="37">
        <v>2.000134133201338</v>
      </c>
      <c r="M35" s="38">
        <v>0.89283637671078764</v>
      </c>
      <c r="N35" s="37">
        <v>0.10716362328921233</v>
      </c>
      <c r="O35" s="39">
        <v>10.761397977283654</v>
      </c>
      <c r="P35" s="38">
        <v>0.27373596582031251</v>
      </c>
      <c r="Q35" s="36">
        <v>0.50523030598068241</v>
      </c>
      <c r="R35" s="37">
        <v>7.9638463520164501E-2</v>
      </c>
      <c r="S35" s="65">
        <v>0.27901385559204428</v>
      </c>
      <c r="T35" s="36">
        <v>15.756255722143132</v>
      </c>
      <c r="U35" s="37">
        <v>1.8911611317592969</v>
      </c>
    </row>
    <row r="36" spans="1:21">
      <c r="A36" s="5">
        <v>41881</v>
      </c>
      <c r="B36" s="40">
        <v>0.49379775491333006</v>
      </c>
      <c r="C36" s="41">
        <v>0</v>
      </c>
      <c r="D36" s="42">
        <v>0.49379775491333006</v>
      </c>
      <c r="E36" s="43">
        <v>17.333645642215842</v>
      </c>
      <c r="F36" s="41">
        <v>1.9740001633955935</v>
      </c>
      <c r="G36" s="42">
        <v>19.307645805611436</v>
      </c>
      <c r="H36" s="43">
        <v>0.56004178003692628</v>
      </c>
      <c r="I36" s="93">
        <v>2.2018922195641789E-3</v>
      </c>
      <c r="J36" s="44">
        <v>1.9175811828104662E-2</v>
      </c>
      <c r="K36" s="43">
        <v>16.751053580444765</v>
      </c>
      <c r="L36" s="42">
        <v>1.933470536236495</v>
      </c>
      <c r="M36" s="43">
        <v>0.89652021511694158</v>
      </c>
      <c r="N36" s="42">
        <v>0.10347978488305848</v>
      </c>
      <c r="O36" s="44">
        <v>11.227670498179728</v>
      </c>
      <c r="P36" s="43">
        <v>0.14264766166305543</v>
      </c>
      <c r="Q36" s="41">
        <v>6.4596869301638604E-2</v>
      </c>
      <c r="R36" s="42">
        <v>0</v>
      </c>
      <c r="S36" s="66">
        <v>0.21555761244300342</v>
      </c>
      <c r="T36" s="41">
        <v>16.623167068124673</v>
      </c>
      <c r="U36" s="42">
        <v>1.9187093868935308</v>
      </c>
    </row>
    <row r="37" spans="1:21" ht="15.75" thickBot="1">
      <c r="A37" s="5">
        <v>41882</v>
      </c>
      <c r="B37" s="40">
        <v>0.49783531396484376</v>
      </c>
      <c r="C37" s="41">
        <v>0</v>
      </c>
      <c r="D37" s="42">
        <v>0.49783531396484376</v>
      </c>
      <c r="E37" s="43">
        <v>17.335054264503324</v>
      </c>
      <c r="F37" s="41">
        <v>1.9704074511912906</v>
      </c>
      <c r="G37" s="42">
        <v>19.305461715694616</v>
      </c>
      <c r="H37" s="43">
        <v>0.56058638898277291</v>
      </c>
      <c r="I37" s="93">
        <v>2.1679714557554107E-3</v>
      </c>
      <c r="J37" s="44">
        <v>1.9139881378173844E-2</v>
      </c>
      <c r="K37" s="43">
        <v>16.749577035156548</v>
      </c>
      <c r="L37" s="42">
        <v>2.0000955622063645</v>
      </c>
      <c r="M37" s="43">
        <v>0.89332637400358272</v>
      </c>
      <c r="N37" s="42">
        <v>0.10667362599641725</v>
      </c>
      <c r="O37" s="44">
        <v>11.277659726075438</v>
      </c>
      <c r="P37" s="43">
        <v>0</v>
      </c>
      <c r="Q37" s="41">
        <v>0</v>
      </c>
      <c r="R37" s="42">
        <v>0</v>
      </c>
      <c r="S37" s="66">
        <v>0.22560772328150236</v>
      </c>
      <c r="T37" s="67">
        <v>16.749577035156548</v>
      </c>
      <c r="U37" s="42">
        <v>2.0000955622063645</v>
      </c>
    </row>
    <row r="38" spans="1:21" ht="15.75" thickTop="1">
      <c r="A38" s="26" t="s">
        <v>30</v>
      </c>
      <c r="B38" s="45">
        <f t="shared" ref="B38:U38" si="0">IF(SUM(B7:B37)&gt;0, AVERAGE(B7:B37), "")</f>
        <v>0.38068098931294109</v>
      </c>
      <c r="C38" s="45">
        <f t="shared" si="0"/>
        <v>1.9941191642515121E-5</v>
      </c>
      <c r="D38" s="45">
        <f t="shared" si="0"/>
        <v>0.38070093050458359</v>
      </c>
      <c r="E38" s="45">
        <f t="shared" si="0"/>
        <v>16.689601146734191</v>
      </c>
      <c r="F38" s="45">
        <f t="shared" si="0"/>
        <v>4.2445959097471482</v>
      </c>
      <c r="G38" s="45">
        <f t="shared" si="0"/>
        <v>20.934197056481338</v>
      </c>
      <c r="H38" s="45">
        <f t="shared" si="0"/>
        <v>0.34320594431612561</v>
      </c>
      <c r="I38" s="45">
        <f t="shared" si="0"/>
        <v>2.1089781258337636E-3</v>
      </c>
      <c r="J38" s="45">
        <f t="shared" si="0"/>
        <v>1.9217544647479309E-2</v>
      </c>
      <c r="K38" s="45">
        <f t="shared" si="0"/>
        <v>16.111498178598374</v>
      </c>
      <c r="L38" s="45">
        <f t="shared" si="0"/>
        <v>3.9718454762544821</v>
      </c>
      <c r="M38" s="45">
        <f t="shared" si="0"/>
        <v>0.80995328728085203</v>
      </c>
      <c r="N38" s="45">
        <f t="shared" si="0"/>
        <v>0.19004671271914772</v>
      </c>
      <c r="O38" s="45">
        <f t="shared" si="0"/>
        <v>12.122585405734794</v>
      </c>
      <c r="P38" s="45">
        <f t="shared" si="0"/>
        <v>9.8678931337110462E-2</v>
      </c>
      <c r="Q38" s="45">
        <f t="shared" si="0"/>
        <v>0.42039631549124734</v>
      </c>
      <c r="R38" s="45">
        <f t="shared" si="0"/>
        <v>3.6138842082351713E-2</v>
      </c>
      <c r="S38" s="45">
        <f t="shared" si="0"/>
        <v>0.30798732130709605</v>
      </c>
      <c r="T38" s="45">
        <f t="shared" si="0"/>
        <v>16.03316537790564</v>
      </c>
      <c r="U38" s="46">
        <f t="shared" si="0"/>
        <v>3.9153605035277601</v>
      </c>
    </row>
    <row r="39" spans="1:21" ht="15.75" thickBot="1">
      <c r="A39" s="27" t="s">
        <v>29</v>
      </c>
      <c r="B39" s="28">
        <f>SUM(B7:B37)</f>
        <v>11.801110668701174</v>
      </c>
      <c r="C39" s="28">
        <f t="shared" ref="C39:U39" si="1">SUM(C7:C37)</f>
        <v>6.1817694091796877E-4</v>
      </c>
      <c r="D39" s="28">
        <f t="shared" si="1"/>
        <v>11.801728845642092</v>
      </c>
      <c r="E39" s="28">
        <f t="shared" si="1"/>
        <v>517.37763554875994</v>
      </c>
      <c r="F39" s="28">
        <f t="shared" si="1"/>
        <v>131.58247320216159</v>
      </c>
      <c r="G39" s="28">
        <f t="shared" si="1"/>
        <v>648.96010875092145</v>
      </c>
      <c r="H39" s="28">
        <f t="shared" si="1"/>
        <v>10.639384273799894</v>
      </c>
      <c r="I39" s="28">
        <f t="shared" si="1"/>
        <v>6.5378321900846678E-2</v>
      </c>
      <c r="J39" s="28">
        <f t="shared" si="1"/>
        <v>0.59574388407185863</v>
      </c>
      <c r="K39" s="28">
        <f t="shared" si="1"/>
        <v>499.45644353654961</v>
      </c>
      <c r="L39" s="28">
        <f t="shared" si="1"/>
        <v>123.12720976388894</v>
      </c>
      <c r="M39" s="28">
        <f t="shared" si="1"/>
        <v>25.108551905706413</v>
      </c>
      <c r="N39" s="28">
        <f t="shared" si="1"/>
        <v>5.8914480942935796</v>
      </c>
      <c r="O39" s="28">
        <f t="shared" si="1"/>
        <v>375.8001475777786</v>
      </c>
      <c r="P39" s="28">
        <f t="shared" si="1"/>
        <v>3.0590468714504242</v>
      </c>
      <c r="Q39" s="28">
        <f t="shared" si="1"/>
        <v>13.032285780228667</v>
      </c>
      <c r="R39" s="28">
        <f t="shared" si="1"/>
        <v>1.1203041045529032</v>
      </c>
      <c r="S39" s="28">
        <f t="shared" si="1"/>
        <v>9.5476069605199783</v>
      </c>
      <c r="T39" s="28">
        <f t="shared" si="1"/>
        <v>497.02812671507479</v>
      </c>
      <c r="U39" s="29">
        <f t="shared" si="1"/>
        <v>121.37617560936056</v>
      </c>
    </row>
    <row r="40" spans="1:21" ht="15.75" thickTop="1"/>
    <row r="41" spans="1:21">
      <c r="D41" s="90"/>
    </row>
    <row r="42" spans="1:21">
      <c r="E42" s="90"/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cconte</cp:lastModifiedBy>
  <cp:lastPrinted>2011-08-24T18:20:43Z</cp:lastPrinted>
  <dcterms:created xsi:type="dcterms:W3CDTF">2011-01-21T21:43:20Z</dcterms:created>
  <dcterms:modified xsi:type="dcterms:W3CDTF">2015-07-31T15:06:11Z</dcterms:modified>
</cp:coreProperties>
</file>