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pt\Water\Divisions\Water Treatment\Binney\Operations\BWPF Operating Reports\BWPF Flow Reports and Query Tool\Previous Years BWPF Flow Reports\"/>
    </mc:Choice>
  </mc:AlternateContent>
  <bookViews>
    <workbookView minimized="1" xWindow="240" yWindow="15" windowWidth="12120" windowHeight="9120" firstSheet="7" activeTab="7"/>
  </bookViews>
  <sheets>
    <sheet name="Yearly Summary " sheetId="3" r:id="rId1"/>
    <sheet name="January" sheetId="20" r:id="rId2"/>
    <sheet name="February" sheetId="19" r:id="rId3"/>
    <sheet name="March" sheetId="18" r:id="rId4"/>
    <sheet name="April" sheetId="17" r:id="rId5"/>
    <sheet name="May" sheetId="16" r:id="rId6"/>
    <sheet name="June" sheetId="15" r:id="rId7"/>
    <sheet name="July" sheetId="14" r:id="rId8"/>
    <sheet name="August" sheetId="13" r:id="rId9"/>
    <sheet name="September" sheetId="12" r:id="rId10"/>
    <sheet name="October" sheetId="11" r:id="rId11"/>
    <sheet name="November" sheetId="10" r:id="rId12"/>
    <sheet name="December" sheetId="9" r:id="rId13"/>
    <sheet name="Sheet4" sheetId="4" r:id="rId14"/>
  </sheets>
  <definedNames>
    <definedName name="_xlnm.Print_Area" localSheetId="5">May!$A$1:$U$39</definedName>
  </definedNames>
  <calcPr calcId="152511"/>
</workbook>
</file>

<file path=xl/calcChain.xml><?xml version="1.0" encoding="utf-8"?>
<calcChain xmlns="http://schemas.openxmlformats.org/spreadsheetml/2006/main">
  <c r="M38" i="20" l="1"/>
  <c r="O4" i="3" s="1"/>
  <c r="U38" i="9"/>
  <c r="K15" i="3" s="1"/>
  <c r="T38" i="9"/>
  <c r="J15" i="3" s="1"/>
  <c r="S38" i="9"/>
  <c r="I15" i="3" s="1"/>
  <c r="R38" i="9"/>
  <c r="N15" i="3" s="1"/>
  <c r="Q38" i="9"/>
  <c r="M15" i="3" s="1"/>
  <c r="P38" i="9"/>
  <c r="L15" i="3" s="1"/>
  <c r="O38" i="9"/>
  <c r="H15" i="3" s="1"/>
  <c r="N38" i="9"/>
  <c r="P15" i="3" s="1"/>
  <c r="M38" i="9"/>
  <c r="O15" i="3" s="1"/>
  <c r="L38" i="9"/>
  <c r="G15" i="3" s="1"/>
  <c r="K38" i="9"/>
  <c r="F15" i="3" s="1"/>
  <c r="J38" i="9"/>
  <c r="V15" i="3" s="1"/>
  <c r="I38" i="9"/>
  <c r="U15" i="3" s="1"/>
  <c r="H38" i="9"/>
  <c r="T15" i="3" s="1"/>
  <c r="G38" i="9"/>
  <c r="E15" i="3" s="1"/>
  <c r="F38" i="9"/>
  <c r="D15" i="3" s="1"/>
  <c r="E38" i="9"/>
  <c r="C15" i="3" s="1"/>
  <c r="D38" i="9"/>
  <c r="S15" i="3" s="1"/>
  <c r="C38" i="9"/>
  <c r="R15" i="3" s="1"/>
  <c r="B38" i="9"/>
  <c r="Q15" i="3" s="1"/>
  <c r="U38" i="10"/>
  <c r="K14" i="3" s="1"/>
  <c r="T38" i="10"/>
  <c r="J14" i="3" s="1"/>
  <c r="S38" i="10"/>
  <c r="I14" i="3" s="1"/>
  <c r="R38" i="10"/>
  <c r="N14" i="3" s="1"/>
  <c r="Q38" i="10"/>
  <c r="M14" i="3" s="1"/>
  <c r="P38" i="10"/>
  <c r="L14" i="3" s="1"/>
  <c r="O38" i="10"/>
  <c r="H14" i="3" s="1"/>
  <c r="N38" i="10"/>
  <c r="P14" i="3" s="1"/>
  <c r="M38" i="10"/>
  <c r="O14" i="3" s="1"/>
  <c r="L38" i="10"/>
  <c r="G14" i="3" s="1"/>
  <c r="K38" i="10"/>
  <c r="F14" i="3" s="1"/>
  <c r="J38" i="10"/>
  <c r="V14" i="3" s="1"/>
  <c r="I38" i="10"/>
  <c r="U14" i="3" s="1"/>
  <c r="H38" i="10"/>
  <c r="T14" i="3" s="1"/>
  <c r="G38" i="10"/>
  <c r="E14" i="3" s="1"/>
  <c r="F38" i="10"/>
  <c r="D14" i="3" s="1"/>
  <c r="E38" i="10"/>
  <c r="C14" i="3" s="1"/>
  <c r="D38" i="10"/>
  <c r="S14" i="3" s="1"/>
  <c r="C38" i="10"/>
  <c r="R14" i="3" s="1"/>
  <c r="B38" i="10"/>
  <c r="Q14" i="3" s="1"/>
  <c r="U38" i="11"/>
  <c r="K13" i="3" s="1"/>
  <c r="T38" i="11"/>
  <c r="J13" i="3" s="1"/>
  <c r="S38" i="11"/>
  <c r="I13" i="3" s="1"/>
  <c r="R38" i="11"/>
  <c r="N13" i="3" s="1"/>
  <c r="Q38" i="11"/>
  <c r="M13" i="3" s="1"/>
  <c r="P38" i="11"/>
  <c r="L13" i="3" s="1"/>
  <c r="O38" i="11"/>
  <c r="H13" i="3" s="1"/>
  <c r="N38" i="11"/>
  <c r="P13" i="3" s="1"/>
  <c r="M38" i="11"/>
  <c r="O13" i="3" s="1"/>
  <c r="L38" i="11"/>
  <c r="G13" i="3" s="1"/>
  <c r="K38" i="11"/>
  <c r="F13" i="3" s="1"/>
  <c r="J38" i="11"/>
  <c r="V13" i="3" s="1"/>
  <c r="I38" i="11"/>
  <c r="U13" i="3" s="1"/>
  <c r="H38" i="11"/>
  <c r="T13" i="3" s="1"/>
  <c r="G38" i="11"/>
  <c r="E13" i="3" s="1"/>
  <c r="F38" i="11"/>
  <c r="D13" i="3" s="1"/>
  <c r="E38" i="11"/>
  <c r="C13" i="3" s="1"/>
  <c r="D38" i="11"/>
  <c r="S13" i="3" s="1"/>
  <c r="C38" i="11"/>
  <c r="R13" i="3" s="1"/>
  <c r="B38" i="11"/>
  <c r="Q13" i="3" s="1"/>
  <c r="U38" i="12"/>
  <c r="K12" i="3" s="1"/>
  <c r="T38" i="12"/>
  <c r="J12" i="3" s="1"/>
  <c r="S38" i="12"/>
  <c r="I12" i="3" s="1"/>
  <c r="R38" i="12"/>
  <c r="N12" i="3" s="1"/>
  <c r="Q38" i="12"/>
  <c r="M12" i="3" s="1"/>
  <c r="P38" i="12"/>
  <c r="L12" i="3" s="1"/>
  <c r="O38" i="12"/>
  <c r="H12" i="3" s="1"/>
  <c r="N38" i="12"/>
  <c r="P12" i="3" s="1"/>
  <c r="M38" i="12"/>
  <c r="O12" i="3" s="1"/>
  <c r="L38" i="12"/>
  <c r="G12" i="3" s="1"/>
  <c r="K38" i="12"/>
  <c r="F12" i="3" s="1"/>
  <c r="J38" i="12"/>
  <c r="V12" i="3" s="1"/>
  <c r="I38" i="12"/>
  <c r="U12" i="3" s="1"/>
  <c r="H38" i="12"/>
  <c r="T12" i="3" s="1"/>
  <c r="G38" i="12"/>
  <c r="E12" i="3" s="1"/>
  <c r="F38" i="12"/>
  <c r="D12" i="3" s="1"/>
  <c r="E38" i="12"/>
  <c r="C12" i="3" s="1"/>
  <c r="D38" i="12"/>
  <c r="S12" i="3" s="1"/>
  <c r="C38" i="12"/>
  <c r="R12" i="3" s="1"/>
  <c r="B38" i="12"/>
  <c r="Q12" i="3" s="1"/>
  <c r="U38" i="13"/>
  <c r="K11" i="3" s="1"/>
  <c r="T38" i="13"/>
  <c r="J11" i="3" s="1"/>
  <c r="S38" i="13"/>
  <c r="I11" i="3" s="1"/>
  <c r="R38" i="13"/>
  <c r="N11" i="3" s="1"/>
  <c r="Q38" i="13"/>
  <c r="M11" i="3" s="1"/>
  <c r="P38" i="13"/>
  <c r="L11" i="3" s="1"/>
  <c r="O38" i="13"/>
  <c r="H11" i="3" s="1"/>
  <c r="N38" i="13"/>
  <c r="P11" i="3" s="1"/>
  <c r="M38" i="13"/>
  <c r="O11" i="3" s="1"/>
  <c r="L38" i="13"/>
  <c r="G11" i="3" s="1"/>
  <c r="K38" i="13"/>
  <c r="F11" i="3" s="1"/>
  <c r="J38" i="13"/>
  <c r="V11" i="3" s="1"/>
  <c r="I38" i="13"/>
  <c r="U11" i="3" s="1"/>
  <c r="H38" i="13"/>
  <c r="T11" i="3" s="1"/>
  <c r="G38" i="13"/>
  <c r="E11" i="3" s="1"/>
  <c r="F38" i="13"/>
  <c r="D11" i="3" s="1"/>
  <c r="E38" i="13"/>
  <c r="C11" i="3" s="1"/>
  <c r="D38" i="13"/>
  <c r="S11" i="3" s="1"/>
  <c r="C38" i="13"/>
  <c r="R11" i="3" s="1"/>
  <c r="B38" i="13"/>
  <c r="Q11" i="3" s="1"/>
  <c r="U38" i="14"/>
  <c r="K10" i="3" s="1"/>
  <c r="T38" i="14"/>
  <c r="J10" i="3" s="1"/>
  <c r="S38" i="14"/>
  <c r="I10" i="3" s="1"/>
  <c r="R38" i="14"/>
  <c r="N10" i="3" s="1"/>
  <c r="Q38" i="14"/>
  <c r="M10" i="3" s="1"/>
  <c r="P38" i="14"/>
  <c r="L10" i="3" s="1"/>
  <c r="O38" i="14"/>
  <c r="H10" i="3" s="1"/>
  <c r="N38" i="14"/>
  <c r="P10" i="3" s="1"/>
  <c r="M38" i="14"/>
  <c r="O10" i="3" s="1"/>
  <c r="L38" i="14"/>
  <c r="G10" i="3" s="1"/>
  <c r="K38" i="14"/>
  <c r="F10" i="3" s="1"/>
  <c r="J38" i="14"/>
  <c r="V10" i="3" s="1"/>
  <c r="I38" i="14"/>
  <c r="U10" i="3" s="1"/>
  <c r="H38" i="14"/>
  <c r="T10" i="3" s="1"/>
  <c r="F38" i="14"/>
  <c r="D10" i="3" s="1"/>
  <c r="E38" i="14"/>
  <c r="C10" i="3" s="1"/>
  <c r="D38" i="14"/>
  <c r="S10" i="3" s="1"/>
  <c r="C38" i="14"/>
  <c r="R10" i="3" s="1"/>
  <c r="B38" i="14"/>
  <c r="Q10" i="3" s="1"/>
  <c r="U38" i="15"/>
  <c r="K9" i="3" s="1"/>
  <c r="T38" i="15"/>
  <c r="J9" i="3" s="1"/>
  <c r="S38" i="15"/>
  <c r="I9" i="3" s="1"/>
  <c r="R38" i="15"/>
  <c r="N9" i="3" s="1"/>
  <c r="Q38" i="15"/>
  <c r="M9" i="3" s="1"/>
  <c r="P38" i="15"/>
  <c r="L9" i="3" s="1"/>
  <c r="O38" i="15"/>
  <c r="H9" i="3" s="1"/>
  <c r="N38" i="15"/>
  <c r="P9" i="3" s="1"/>
  <c r="M38" i="15"/>
  <c r="O9" i="3" s="1"/>
  <c r="L38" i="15"/>
  <c r="G9" i="3" s="1"/>
  <c r="K38" i="15"/>
  <c r="F9" i="3" s="1"/>
  <c r="J38" i="15"/>
  <c r="V9" i="3" s="1"/>
  <c r="I38" i="15"/>
  <c r="U9" i="3" s="1"/>
  <c r="H38" i="15"/>
  <c r="T9" i="3" s="1"/>
  <c r="G38" i="15"/>
  <c r="E9" i="3" s="1"/>
  <c r="F38" i="15"/>
  <c r="D9" i="3" s="1"/>
  <c r="E38" i="15"/>
  <c r="C9" i="3" s="1"/>
  <c r="D38" i="15"/>
  <c r="S9" i="3" s="1"/>
  <c r="C38" i="15"/>
  <c r="R9" i="3" s="1"/>
  <c r="B38" i="15"/>
  <c r="Q9" i="3" s="1"/>
  <c r="U38" i="16"/>
  <c r="K8" i="3" s="1"/>
  <c r="T38" i="16"/>
  <c r="J8" i="3" s="1"/>
  <c r="S38" i="16"/>
  <c r="I8" i="3" s="1"/>
  <c r="R38" i="16"/>
  <c r="N8" i="3" s="1"/>
  <c r="Q38" i="16"/>
  <c r="M8" i="3" s="1"/>
  <c r="P38" i="16"/>
  <c r="L8" i="3" s="1"/>
  <c r="O38" i="16"/>
  <c r="H8" i="3" s="1"/>
  <c r="N38" i="16"/>
  <c r="P8" i="3" s="1"/>
  <c r="M38" i="16"/>
  <c r="O8" i="3" s="1"/>
  <c r="L38" i="16"/>
  <c r="G8" i="3" s="1"/>
  <c r="K38" i="16"/>
  <c r="F8" i="3" s="1"/>
  <c r="J38" i="16"/>
  <c r="V8" i="3" s="1"/>
  <c r="I38" i="16"/>
  <c r="U8" i="3" s="1"/>
  <c r="H38" i="16"/>
  <c r="T8" i="3" s="1"/>
  <c r="G38" i="16"/>
  <c r="E8" i="3" s="1"/>
  <c r="F38" i="16"/>
  <c r="D8" i="3" s="1"/>
  <c r="E38" i="16"/>
  <c r="C8" i="3" s="1"/>
  <c r="D38" i="16"/>
  <c r="S8" i="3" s="1"/>
  <c r="C38" i="16"/>
  <c r="R8" i="3" s="1"/>
  <c r="B38" i="16"/>
  <c r="Q8" i="3" s="1"/>
  <c r="U38" i="17"/>
  <c r="K7" i="3" s="1"/>
  <c r="T38" i="17"/>
  <c r="J7" i="3" s="1"/>
  <c r="S38" i="17"/>
  <c r="I7" i="3" s="1"/>
  <c r="R38" i="17"/>
  <c r="N7" i="3" s="1"/>
  <c r="Q38" i="17"/>
  <c r="M7" i="3" s="1"/>
  <c r="P38" i="17"/>
  <c r="L7" i="3" s="1"/>
  <c r="O38" i="17"/>
  <c r="H7" i="3" s="1"/>
  <c r="N38" i="17"/>
  <c r="P7" i="3" s="1"/>
  <c r="M38" i="17"/>
  <c r="O7" i="3" s="1"/>
  <c r="L38" i="17"/>
  <c r="G7" i="3" s="1"/>
  <c r="K38" i="17"/>
  <c r="F7" i="3" s="1"/>
  <c r="J38" i="17"/>
  <c r="V7" i="3" s="1"/>
  <c r="I38" i="17"/>
  <c r="U7" i="3" s="1"/>
  <c r="H38" i="17"/>
  <c r="T7" i="3" s="1"/>
  <c r="G38" i="17"/>
  <c r="E7" i="3" s="1"/>
  <c r="F38" i="17"/>
  <c r="D7" i="3" s="1"/>
  <c r="E38" i="17"/>
  <c r="C7" i="3" s="1"/>
  <c r="D38" i="17"/>
  <c r="S7" i="3" s="1"/>
  <c r="C38" i="17"/>
  <c r="R7" i="3" s="1"/>
  <c r="B38" i="17"/>
  <c r="Q7" i="3" s="1"/>
  <c r="U38" i="18"/>
  <c r="K6" i="3" s="1"/>
  <c r="T38" i="18"/>
  <c r="J6" i="3" s="1"/>
  <c r="S38" i="18"/>
  <c r="I6" i="3" s="1"/>
  <c r="R38" i="18"/>
  <c r="N6" i="3" s="1"/>
  <c r="Q38" i="18"/>
  <c r="M6" i="3" s="1"/>
  <c r="P38" i="18"/>
  <c r="L6" i="3" s="1"/>
  <c r="O38" i="18"/>
  <c r="H6" i="3" s="1"/>
  <c r="N38" i="18"/>
  <c r="P6" i="3" s="1"/>
  <c r="M38" i="18"/>
  <c r="O6" i="3" s="1"/>
  <c r="L38" i="18"/>
  <c r="G6" i="3" s="1"/>
  <c r="K38" i="18"/>
  <c r="F6" i="3" s="1"/>
  <c r="J38" i="18"/>
  <c r="V6" i="3" s="1"/>
  <c r="I38" i="18"/>
  <c r="U6" i="3" s="1"/>
  <c r="H38" i="18"/>
  <c r="T6" i="3" s="1"/>
  <c r="G38" i="18"/>
  <c r="E6" i="3" s="1"/>
  <c r="F38" i="18"/>
  <c r="D6" i="3" s="1"/>
  <c r="E38" i="18"/>
  <c r="C6" i="3" s="1"/>
  <c r="D38" i="18"/>
  <c r="S6" i="3" s="1"/>
  <c r="C38" i="18"/>
  <c r="R6" i="3" s="1"/>
  <c r="B38" i="18"/>
  <c r="Q6" i="3" s="1"/>
  <c r="C38" i="19"/>
  <c r="R5" i="3" s="1"/>
  <c r="D38" i="19"/>
  <c r="S5" i="3" s="1"/>
  <c r="E38" i="19"/>
  <c r="C5" i="3" s="1"/>
  <c r="F38" i="19"/>
  <c r="D5" i="3" s="1"/>
  <c r="G38" i="19"/>
  <c r="E5" i="3" s="1"/>
  <c r="H38" i="19"/>
  <c r="T5" i="3" s="1"/>
  <c r="I38" i="19"/>
  <c r="U5" i="3" s="1"/>
  <c r="J38" i="19"/>
  <c r="V5" i="3" s="1"/>
  <c r="K38" i="19"/>
  <c r="F5" i="3" s="1"/>
  <c r="L38" i="19"/>
  <c r="G5" i="3" s="1"/>
  <c r="M38" i="19"/>
  <c r="O5" i="3" s="1"/>
  <c r="N38" i="19"/>
  <c r="P5" i="3" s="1"/>
  <c r="O38" i="19"/>
  <c r="H5" i="3" s="1"/>
  <c r="P38" i="19"/>
  <c r="L5" i="3" s="1"/>
  <c r="Q38" i="19"/>
  <c r="M5" i="3" s="1"/>
  <c r="R38" i="19"/>
  <c r="N5" i="3" s="1"/>
  <c r="S38" i="19"/>
  <c r="I5" i="3" s="1"/>
  <c r="T38" i="19"/>
  <c r="J5" i="3" s="1"/>
  <c r="U38" i="19"/>
  <c r="K5" i="3" s="1"/>
  <c r="B38" i="19"/>
  <c r="Q5" i="3" s="1"/>
  <c r="C38" i="20"/>
  <c r="R4" i="3" s="1"/>
  <c r="D38" i="20"/>
  <c r="S4" i="3" s="1"/>
  <c r="E38" i="20"/>
  <c r="C4" i="3" s="1"/>
  <c r="F38" i="20"/>
  <c r="D4" i="3" s="1"/>
  <c r="G38" i="20"/>
  <c r="E4" i="3" s="1"/>
  <c r="H38" i="20"/>
  <c r="T4" i="3" s="1"/>
  <c r="I38" i="20"/>
  <c r="U4" i="3" s="1"/>
  <c r="J38" i="20"/>
  <c r="V4" i="3" s="1"/>
  <c r="K38" i="20"/>
  <c r="F4" i="3" s="1"/>
  <c r="L38" i="20"/>
  <c r="G4" i="3" s="1"/>
  <c r="N38" i="20"/>
  <c r="P4" i="3" s="1"/>
  <c r="O38" i="20"/>
  <c r="H4" i="3" s="1"/>
  <c r="P38" i="20"/>
  <c r="L4" i="3" s="1"/>
  <c r="Q38" i="20"/>
  <c r="M4" i="3" s="1"/>
  <c r="R38" i="20"/>
  <c r="N4" i="3" s="1"/>
  <c r="S38" i="20"/>
  <c r="I4" i="3" s="1"/>
  <c r="T38" i="20"/>
  <c r="J4" i="3" s="1"/>
  <c r="U38" i="20"/>
  <c r="K4" i="3" s="1"/>
  <c r="B38" i="20"/>
  <c r="Q4" i="3" s="1"/>
  <c r="A4" i="19"/>
  <c r="A4" i="18" s="1"/>
  <c r="A4" i="17" s="1"/>
  <c r="A4" i="16" s="1"/>
  <c r="A4" i="15" s="1"/>
  <c r="A4" i="14" s="1"/>
  <c r="A4" i="13" s="1"/>
  <c r="A4" i="12" s="1"/>
  <c r="A4" i="11" s="1"/>
  <c r="A4" i="10" s="1"/>
  <c r="A4" i="9" s="1"/>
  <c r="U39" i="20"/>
  <c r="K17" i="3" s="1"/>
  <c r="T39" i="20"/>
  <c r="J17" i="3" s="1"/>
  <c r="S39" i="20"/>
  <c r="I17" i="3" s="1"/>
  <c r="R39" i="20"/>
  <c r="N17" i="3" s="1"/>
  <c r="Q39" i="20"/>
  <c r="M17" i="3" s="1"/>
  <c r="P39" i="20"/>
  <c r="L17" i="3" s="1"/>
  <c r="O39" i="20"/>
  <c r="H17" i="3" s="1"/>
  <c r="N39" i="20"/>
  <c r="M39" i="20"/>
  <c r="L39" i="20"/>
  <c r="G17" i="3" s="1"/>
  <c r="K39" i="20"/>
  <c r="F17" i="3" s="1"/>
  <c r="J39" i="20"/>
  <c r="V17" i="3" s="1"/>
  <c r="I39" i="20"/>
  <c r="U17" i="3" s="1"/>
  <c r="H39" i="20"/>
  <c r="T17" i="3" s="1"/>
  <c r="G39" i="20"/>
  <c r="E17" i="3" s="1"/>
  <c r="F39" i="20"/>
  <c r="D17" i="3" s="1"/>
  <c r="E39" i="20"/>
  <c r="C17" i="3" s="1"/>
  <c r="D39" i="20"/>
  <c r="S17" i="3" s="1"/>
  <c r="C39" i="20"/>
  <c r="R17" i="3" s="1"/>
  <c r="B39" i="20"/>
  <c r="Q17" i="3" s="1"/>
  <c r="U39" i="19"/>
  <c r="K18" i="3" s="1"/>
  <c r="T39" i="19"/>
  <c r="J18" i="3" s="1"/>
  <c r="S39" i="19"/>
  <c r="I18" i="3" s="1"/>
  <c r="R39" i="19"/>
  <c r="N18" i="3" s="1"/>
  <c r="Q39" i="19"/>
  <c r="M18" i="3" s="1"/>
  <c r="P39" i="19"/>
  <c r="L18" i="3" s="1"/>
  <c r="O39" i="19"/>
  <c r="H18" i="3" s="1"/>
  <c r="N39" i="19"/>
  <c r="M39" i="19"/>
  <c r="L39" i="19"/>
  <c r="G18" i="3" s="1"/>
  <c r="K39" i="19"/>
  <c r="F18" i="3" s="1"/>
  <c r="J39" i="19"/>
  <c r="V18" i="3" s="1"/>
  <c r="I39" i="19"/>
  <c r="U18" i="3" s="1"/>
  <c r="H39" i="19"/>
  <c r="T18" i="3" s="1"/>
  <c r="G39" i="19"/>
  <c r="E18" i="3" s="1"/>
  <c r="F39" i="19"/>
  <c r="D18" i="3" s="1"/>
  <c r="E39" i="19"/>
  <c r="C18" i="3" s="1"/>
  <c r="D39" i="19"/>
  <c r="S18" i="3" s="1"/>
  <c r="C39" i="19"/>
  <c r="R18" i="3" s="1"/>
  <c r="B39" i="19"/>
  <c r="Q18" i="3" s="1"/>
  <c r="U39" i="18"/>
  <c r="K19" i="3" s="1"/>
  <c r="T39" i="18"/>
  <c r="J19" i="3" s="1"/>
  <c r="S39" i="18"/>
  <c r="I19" i="3" s="1"/>
  <c r="R39" i="18"/>
  <c r="N19" i="3" s="1"/>
  <c r="Q39" i="18"/>
  <c r="M19" i="3" s="1"/>
  <c r="P39" i="18"/>
  <c r="L19" i="3" s="1"/>
  <c r="O39" i="18"/>
  <c r="H19" i="3" s="1"/>
  <c r="N39" i="18"/>
  <c r="M39" i="18"/>
  <c r="L39" i="18"/>
  <c r="G19" i="3" s="1"/>
  <c r="K39" i="18"/>
  <c r="F19" i="3" s="1"/>
  <c r="J39" i="18"/>
  <c r="V19" i="3" s="1"/>
  <c r="I39" i="18"/>
  <c r="U19" i="3" s="1"/>
  <c r="H39" i="18"/>
  <c r="T19" i="3" s="1"/>
  <c r="G39" i="18"/>
  <c r="E19" i="3" s="1"/>
  <c r="F39" i="18"/>
  <c r="D19" i="3" s="1"/>
  <c r="E39" i="18"/>
  <c r="C19" i="3" s="1"/>
  <c r="D39" i="18"/>
  <c r="S19" i="3" s="1"/>
  <c r="C39" i="18"/>
  <c r="R19" i="3" s="1"/>
  <c r="B39" i="18"/>
  <c r="Q19" i="3" s="1"/>
  <c r="U39" i="17"/>
  <c r="K20" i="3" s="1"/>
  <c r="T39" i="17"/>
  <c r="J20" i="3" s="1"/>
  <c r="S39" i="17"/>
  <c r="I20" i="3" s="1"/>
  <c r="R39" i="17"/>
  <c r="N20" i="3" s="1"/>
  <c r="Q39" i="17"/>
  <c r="M20" i="3" s="1"/>
  <c r="P39" i="17"/>
  <c r="L20" i="3" s="1"/>
  <c r="O39" i="17"/>
  <c r="H20" i="3" s="1"/>
  <c r="N39" i="17"/>
  <c r="M39" i="17"/>
  <c r="L39" i="17"/>
  <c r="G20" i="3" s="1"/>
  <c r="K39" i="17"/>
  <c r="F20" i="3" s="1"/>
  <c r="J39" i="17"/>
  <c r="V20" i="3" s="1"/>
  <c r="I39" i="17"/>
  <c r="U20" i="3" s="1"/>
  <c r="H39" i="17"/>
  <c r="T20" i="3" s="1"/>
  <c r="G39" i="17"/>
  <c r="E20" i="3" s="1"/>
  <c r="F39" i="17"/>
  <c r="D20" i="3" s="1"/>
  <c r="E39" i="17"/>
  <c r="C20" i="3" s="1"/>
  <c r="D39" i="17"/>
  <c r="S20" i="3" s="1"/>
  <c r="C39" i="17"/>
  <c r="R20" i="3" s="1"/>
  <c r="B39" i="17"/>
  <c r="Q20" i="3" s="1"/>
  <c r="U39" i="16"/>
  <c r="K21" i="3" s="1"/>
  <c r="T39" i="16"/>
  <c r="J21" i="3" s="1"/>
  <c r="S39" i="16"/>
  <c r="I21" i="3" s="1"/>
  <c r="R39" i="16"/>
  <c r="N21" i="3" s="1"/>
  <c r="Q39" i="16"/>
  <c r="M21" i="3" s="1"/>
  <c r="P39" i="16"/>
  <c r="L21" i="3" s="1"/>
  <c r="O39" i="16"/>
  <c r="H21" i="3" s="1"/>
  <c r="N39" i="16"/>
  <c r="M39" i="16"/>
  <c r="L39" i="16"/>
  <c r="G21" i="3" s="1"/>
  <c r="K39" i="16"/>
  <c r="F21" i="3" s="1"/>
  <c r="J39" i="16"/>
  <c r="V21" i="3" s="1"/>
  <c r="I39" i="16"/>
  <c r="U21" i="3" s="1"/>
  <c r="H39" i="16"/>
  <c r="T21" i="3" s="1"/>
  <c r="G39" i="16"/>
  <c r="E21" i="3" s="1"/>
  <c r="F39" i="16"/>
  <c r="D21" i="3" s="1"/>
  <c r="E39" i="16"/>
  <c r="C21" i="3" s="1"/>
  <c r="D39" i="16"/>
  <c r="S21" i="3" s="1"/>
  <c r="C39" i="16"/>
  <c r="R21" i="3" s="1"/>
  <c r="B39" i="16"/>
  <c r="Q21" i="3" s="1"/>
  <c r="U39" i="15"/>
  <c r="K22" i="3" s="1"/>
  <c r="T39" i="15"/>
  <c r="J22" i="3" s="1"/>
  <c r="S39" i="15"/>
  <c r="I22" i="3" s="1"/>
  <c r="R39" i="15"/>
  <c r="N22" i="3" s="1"/>
  <c r="Q39" i="15"/>
  <c r="M22" i="3" s="1"/>
  <c r="P39" i="15"/>
  <c r="L22" i="3" s="1"/>
  <c r="O39" i="15"/>
  <c r="H22" i="3" s="1"/>
  <c r="N39" i="15"/>
  <c r="M39" i="15"/>
  <c r="L39" i="15"/>
  <c r="G22" i="3" s="1"/>
  <c r="K39" i="15"/>
  <c r="F22" i="3" s="1"/>
  <c r="J39" i="15"/>
  <c r="V22" i="3" s="1"/>
  <c r="I39" i="15"/>
  <c r="U22" i="3" s="1"/>
  <c r="H39" i="15"/>
  <c r="T22" i="3" s="1"/>
  <c r="G39" i="15"/>
  <c r="E22" i="3" s="1"/>
  <c r="F39" i="15"/>
  <c r="D22" i="3" s="1"/>
  <c r="E39" i="15"/>
  <c r="C22" i="3" s="1"/>
  <c r="D39" i="15"/>
  <c r="S22" i="3" s="1"/>
  <c r="C39" i="15"/>
  <c r="R22" i="3" s="1"/>
  <c r="B39" i="15"/>
  <c r="Q22" i="3" s="1"/>
  <c r="U39" i="14"/>
  <c r="K23" i="3" s="1"/>
  <c r="T39" i="14"/>
  <c r="J23" i="3" s="1"/>
  <c r="S39" i="14"/>
  <c r="I23" i="3" s="1"/>
  <c r="R39" i="14"/>
  <c r="N23" i="3" s="1"/>
  <c r="Q39" i="14"/>
  <c r="M23" i="3" s="1"/>
  <c r="P39" i="14"/>
  <c r="L23" i="3" s="1"/>
  <c r="O39" i="14"/>
  <c r="H23" i="3" s="1"/>
  <c r="N39" i="14"/>
  <c r="M39" i="14"/>
  <c r="L39" i="14"/>
  <c r="G23" i="3" s="1"/>
  <c r="K39" i="14"/>
  <c r="F23" i="3" s="1"/>
  <c r="J39" i="14"/>
  <c r="V23" i="3" s="1"/>
  <c r="I39" i="14"/>
  <c r="U23" i="3" s="1"/>
  <c r="H39" i="14"/>
  <c r="T23" i="3" s="1"/>
  <c r="F39" i="14"/>
  <c r="D23" i="3" s="1"/>
  <c r="E39" i="14"/>
  <c r="C23" i="3" s="1"/>
  <c r="D39" i="14"/>
  <c r="S23" i="3" s="1"/>
  <c r="C39" i="14"/>
  <c r="R23" i="3" s="1"/>
  <c r="B39" i="14"/>
  <c r="Q23" i="3" s="1"/>
  <c r="U39" i="13"/>
  <c r="K24" i="3" s="1"/>
  <c r="T39" i="13"/>
  <c r="J24" i="3" s="1"/>
  <c r="S39" i="13"/>
  <c r="I24" i="3" s="1"/>
  <c r="R39" i="13"/>
  <c r="N24" i="3" s="1"/>
  <c r="Q39" i="13"/>
  <c r="M24" i="3" s="1"/>
  <c r="P39" i="13"/>
  <c r="L24" i="3" s="1"/>
  <c r="O39" i="13"/>
  <c r="H24" i="3" s="1"/>
  <c r="N39" i="13"/>
  <c r="M39" i="13"/>
  <c r="L39" i="13"/>
  <c r="G24" i="3" s="1"/>
  <c r="K39" i="13"/>
  <c r="F24" i="3" s="1"/>
  <c r="J39" i="13"/>
  <c r="V24" i="3" s="1"/>
  <c r="I39" i="13"/>
  <c r="U24" i="3" s="1"/>
  <c r="H39" i="13"/>
  <c r="T24" i="3" s="1"/>
  <c r="G39" i="13"/>
  <c r="E24" i="3" s="1"/>
  <c r="F39" i="13"/>
  <c r="D24" i="3" s="1"/>
  <c r="E39" i="13"/>
  <c r="C24" i="3" s="1"/>
  <c r="D39" i="13"/>
  <c r="S24" i="3" s="1"/>
  <c r="C39" i="13"/>
  <c r="R24" i="3" s="1"/>
  <c r="B39" i="13"/>
  <c r="Q24" i="3" s="1"/>
  <c r="U39" i="12"/>
  <c r="K25" i="3" s="1"/>
  <c r="T39" i="12"/>
  <c r="J25" i="3" s="1"/>
  <c r="S39" i="12"/>
  <c r="I25" i="3" s="1"/>
  <c r="R39" i="12"/>
  <c r="N25" i="3" s="1"/>
  <c r="Q39" i="12"/>
  <c r="M25" i="3" s="1"/>
  <c r="P39" i="12"/>
  <c r="L25" i="3" s="1"/>
  <c r="O39" i="12"/>
  <c r="H25" i="3" s="1"/>
  <c r="N39" i="12"/>
  <c r="M39" i="12"/>
  <c r="L39" i="12"/>
  <c r="G25" i="3" s="1"/>
  <c r="K39" i="12"/>
  <c r="F25" i="3" s="1"/>
  <c r="J39" i="12"/>
  <c r="V25" i="3" s="1"/>
  <c r="I39" i="12"/>
  <c r="U25" i="3" s="1"/>
  <c r="H39" i="12"/>
  <c r="T25" i="3" s="1"/>
  <c r="G39" i="12"/>
  <c r="E25" i="3" s="1"/>
  <c r="F39" i="12"/>
  <c r="D25" i="3" s="1"/>
  <c r="E39" i="12"/>
  <c r="C25" i="3" s="1"/>
  <c r="D39" i="12"/>
  <c r="S25" i="3" s="1"/>
  <c r="C39" i="12"/>
  <c r="R25" i="3" s="1"/>
  <c r="B39" i="12"/>
  <c r="Q25" i="3" s="1"/>
  <c r="U39" i="11"/>
  <c r="K26" i="3" s="1"/>
  <c r="T39" i="11"/>
  <c r="J26" i="3" s="1"/>
  <c r="S39" i="11"/>
  <c r="I26" i="3" s="1"/>
  <c r="R39" i="11"/>
  <c r="N26" i="3" s="1"/>
  <c r="Q39" i="11"/>
  <c r="M26" i="3" s="1"/>
  <c r="P39" i="11"/>
  <c r="L26" i="3" s="1"/>
  <c r="O39" i="11"/>
  <c r="H26" i="3" s="1"/>
  <c r="N39" i="11"/>
  <c r="M39" i="11"/>
  <c r="L39" i="11"/>
  <c r="G26" i="3" s="1"/>
  <c r="K39" i="11"/>
  <c r="F26" i="3" s="1"/>
  <c r="J39" i="11"/>
  <c r="V26" i="3" s="1"/>
  <c r="I39" i="11"/>
  <c r="U26" i="3" s="1"/>
  <c r="H39" i="11"/>
  <c r="T26" i="3" s="1"/>
  <c r="G39" i="11"/>
  <c r="E26" i="3" s="1"/>
  <c r="F39" i="11"/>
  <c r="D26" i="3" s="1"/>
  <c r="E39" i="11"/>
  <c r="C26" i="3" s="1"/>
  <c r="D39" i="11"/>
  <c r="S26" i="3" s="1"/>
  <c r="C39" i="11"/>
  <c r="R26" i="3" s="1"/>
  <c r="B39" i="11"/>
  <c r="Q26" i="3" s="1"/>
  <c r="U39" i="10"/>
  <c r="K27" i="3" s="1"/>
  <c r="T39" i="10"/>
  <c r="J27" i="3" s="1"/>
  <c r="S39" i="10"/>
  <c r="I27" i="3" s="1"/>
  <c r="R39" i="10"/>
  <c r="N27" i="3" s="1"/>
  <c r="Q39" i="10"/>
  <c r="M27" i="3" s="1"/>
  <c r="P39" i="10"/>
  <c r="L27" i="3" s="1"/>
  <c r="O39" i="10"/>
  <c r="H27" i="3" s="1"/>
  <c r="N39" i="10"/>
  <c r="M39" i="10"/>
  <c r="L39" i="10"/>
  <c r="G27" i="3" s="1"/>
  <c r="K39" i="10"/>
  <c r="F27" i="3" s="1"/>
  <c r="J39" i="10"/>
  <c r="V27" i="3" s="1"/>
  <c r="I39" i="10"/>
  <c r="U27" i="3" s="1"/>
  <c r="H39" i="10"/>
  <c r="T27" i="3" s="1"/>
  <c r="G39" i="10"/>
  <c r="E27" i="3" s="1"/>
  <c r="F39" i="10"/>
  <c r="D27" i="3" s="1"/>
  <c r="E39" i="10"/>
  <c r="C27" i="3" s="1"/>
  <c r="D39" i="10"/>
  <c r="S27" i="3" s="1"/>
  <c r="C39" i="10"/>
  <c r="R27" i="3" s="1"/>
  <c r="B39" i="10"/>
  <c r="Q27" i="3" s="1"/>
  <c r="U39" i="9"/>
  <c r="K28" i="3" s="1"/>
  <c r="T39" i="9"/>
  <c r="J28" i="3" s="1"/>
  <c r="S39" i="9"/>
  <c r="I28" i="3" s="1"/>
  <c r="R39" i="9"/>
  <c r="N28" i="3" s="1"/>
  <c r="Q39" i="9"/>
  <c r="M28" i="3" s="1"/>
  <c r="P39" i="9"/>
  <c r="L28" i="3" s="1"/>
  <c r="O39" i="9"/>
  <c r="H28" i="3" s="1"/>
  <c r="N39" i="9"/>
  <c r="M39" i="9"/>
  <c r="L39" i="9"/>
  <c r="G28" i="3" s="1"/>
  <c r="K39" i="9"/>
  <c r="F28" i="3" s="1"/>
  <c r="J39" i="9"/>
  <c r="V28" i="3" s="1"/>
  <c r="I39" i="9"/>
  <c r="U28" i="3" s="1"/>
  <c r="H39" i="9"/>
  <c r="T28" i="3" s="1"/>
  <c r="G39" i="9"/>
  <c r="E28" i="3" s="1"/>
  <c r="F39" i="9"/>
  <c r="D28" i="3" s="1"/>
  <c r="E39" i="9"/>
  <c r="C28" i="3" s="1"/>
  <c r="D39" i="9"/>
  <c r="S28" i="3" s="1"/>
  <c r="C39" i="9"/>
  <c r="R28" i="3" s="1"/>
  <c r="B39" i="9"/>
  <c r="Q28" i="3" s="1"/>
  <c r="G38" i="14" l="1"/>
  <c r="E10" i="3" s="1"/>
  <c r="E16" i="3" s="1"/>
  <c r="G39" i="14"/>
  <c r="E23" i="3" s="1"/>
  <c r="E29" i="3" s="1"/>
  <c r="R16" i="3"/>
  <c r="U16" i="3"/>
  <c r="F16" i="3"/>
  <c r="H16" i="3"/>
  <c r="I16" i="3"/>
  <c r="T16" i="3"/>
  <c r="V16" i="3"/>
  <c r="D16" i="3"/>
  <c r="C16" i="3"/>
  <c r="S16" i="3"/>
  <c r="M16" i="3"/>
  <c r="K16" i="3"/>
  <c r="O16" i="3"/>
  <c r="J16" i="3"/>
  <c r="N16" i="3"/>
  <c r="L16" i="3"/>
  <c r="P16" i="3"/>
  <c r="Q16" i="3"/>
  <c r="G16" i="3"/>
  <c r="Q29" i="3"/>
  <c r="S29" i="3"/>
  <c r="D29" i="3"/>
  <c r="T29" i="3"/>
  <c r="V29" i="3"/>
  <c r="G29" i="3"/>
  <c r="L29" i="3"/>
  <c r="N29" i="3"/>
  <c r="J29" i="3"/>
  <c r="R29" i="3"/>
  <c r="C29" i="3"/>
  <c r="U29" i="3"/>
  <c r="F29" i="3"/>
  <c r="H29" i="3"/>
  <c r="M29" i="3"/>
  <c r="I29" i="3"/>
  <c r="K29" i="3"/>
</calcChain>
</file>

<file path=xl/comments1.xml><?xml version="1.0" encoding="utf-8"?>
<comments xmlns="http://schemas.openxmlformats.org/spreadsheetml/2006/main">
  <authors>
    <author>jamoore</author>
    <author>Peter Bong</author>
  </authors>
  <commentList>
    <comment ref="F2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C3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D3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O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These are calculated blend percentages derived from finshed water flows.</t>
        </r>
      </text>
    </comment>
    <comment ref="P3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These are calculated blend percentages derived from finshed water flows.</t>
        </r>
      </text>
    </comment>
    <comment ref="A4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The monthly daily averages for each category are null if there is no measured flow in the month. Null values are not calculated in the average.</t>
        </r>
      </text>
    </comment>
  </commentList>
</comments>
</file>

<file path=xl/comments2.xml><?xml version="1.0" encoding="utf-8"?>
<comments xmlns="http://schemas.openxmlformats.org/spreadsheetml/2006/main">
  <authors>
    <author>jamoore</author>
    <author>Peter Bong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Change only this cell when starting a new year. All other tabs will update.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3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4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5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6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7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8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9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0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1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2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comments13.xml><?xml version="1.0" encoding="utf-8"?>
<comments xmlns="http://schemas.openxmlformats.org/spreadsheetml/2006/main">
  <authors>
    <author>jamoore</author>
    <author>Peter Bong</author>
  </authors>
  <commentList>
    <comment ref="K5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Total in-service filter production flow. Excludes filter to waste flow.</t>
        </r>
      </text>
    </comment>
    <comment ref="E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F6" authorId="1" shapeId="0">
      <text>
        <r>
          <rPr>
            <b/>
            <sz val="8"/>
            <color indexed="81"/>
            <rFont val="Tahoma"/>
            <family val="2"/>
          </rPr>
          <t>Peter Bong:</t>
        </r>
        <r>
          <rPr>
            <sz val="8"/>
            <color indexed="81"/>
            <rFont val="Tahoma"/>
            <family val="2"/>
          </rPr>
          <t xml:space="preserve">
Includes Recycle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All combined flows to be treated.</t>
        </r>
      </text>
    </comment>
    <comment ref="P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Includes filter and adsorber backwash flow.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Flows resulting from W3 chlorine eductor flow and W1 sodium hydroxide motive flow.</t>
        </r>
      </text>
    </comment>
    <comment ref="T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</rPr>
          <t>jamoore:</t>
        </r>
        <r>
          <rPr>
            <sz val="8"/>
            <color indexed="81"/>
            <rFont val="Tahoma"/>
            <family val="2"/>
          </rPr>
          <t xml:space="preserve">
Gross filter flow adjusted for backwash flow consumption.</t>
        </r>
      </text>
    </comment>
  </commentList>
</comments>
</file>

<file path=xl/sharedStrings.xml><?xml version="1.0" encoding="utf-8"?>
<sst xmlns="http://schemas.openxmlformats.org/spreadsheetml/2006/main" count="482" uniqueCount="71">
  <si>
    <t>AR/Total Blend Ratio</t>
  </si>
  <si>
    <t>SP/Total Blend Ratio</t>
  </si>
  <si>
    <t>Recycle Flows</t>
  </si>
  <si>
    <t>Gross Plant Influent Flows</t>
  </si>
  <si>
    <t>Sludge Flows</t>
  </si>
  <si>
    <t>NaOH Motive Water</t>
  </si>
  <si>
    <t>Flow Calculated Blend Ratios</t>
  </si>
  <si>
    <t>Gross Filter Production</t>
  </si>
  <si>
    <t>Adsorber Production</t>
  </si>
  <si>
    <t>Flows to CCB</t>
  </si>
  <si>
    <t>Recycle to AR (MG)</t>
  </si>
  <si>
    <t>Recycle to SP (MG)</t>
  </si>
  <si>
    <t>Total Recycle (MG)</t>
  </si>
  <si>
    <t>Gross AR to Process (MG)</t>
  </si>
  <si>
    <t>Gross SP to Process (MG)</t>
  </si>
  <si>
    <t>Total Gross to Process (MG)</t>
  </si>
  <si>
    <t>Date</t>
  </si>
  <si>
    <t>Floc-Sed Sludge (MG)</t>
  </si>
  <si>
    <t>Softening Sludge (MG)</t>
  </si>
  <si>
    <t>W1, SH Motive Water (MG)</t>
  </si>
  <si>
    <t>AR Filter Effluent Flow (MG)</t>
  </si>
  <si>
    <t>SP Filter Effluent Flow (MG)</t>
  </si>
  <si>
    <t>Adsorber Flow (MG)</t>
  </si>
  <si>
    <t>Total Filter to Waste (MG)</t>
  </si>
  <si>
    <t>Total Adsorber to Waste (MG)</t>
  </si>
  <si>
    <t>Filter Backwash and Waste Flows</t>
  </si>
  <si>
    <t>Eductor &amp; Motive to CCB (MG)</t>
  </si>
  <si>
    <t>AR Net to Distribution (MG)</t>
  </si>
  <si>
    <t>SP Net to Distribution (MG)</t>
  </si>
  <si>
    <t>Month Total</t>
  </si>
  <si>
    <t>Month Avg</t>
  </si>
  <si>
    <t>Total Backwash Flow (MG)</t>
  </si>
  <si>
    <t>BWPF Monthly Static Data Flow Total Report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</si>
  <si>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</si>
  <si>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</si>
  <si>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</si>
  <si>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</si>
  <si>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</si>
  <si>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</si>
  <si>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</si>
  <si>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</si>
  <si>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</si>
  <si>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</si>
  <si>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</si>
  <si>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</si>
  <si>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Recycle to AR</t>
  </si>
  <si>
    <t>Recycle to SP</t>
  </si>
  <si>
    <t>Total Recycle</t>
  </si>
  <si>
    <t>Gross AR to Process</t>
  </si>
  <si>
    <t>Gross SP to Process</t>
  </si>
  <si>
    <t>Total Gross to Process</t>
  </si>
  <si>
    <t>Floc-Sed Sludge</t>
  </si>
  <si>
    <t>Softening Sludge</t>
  </si>
  <si>
    <t>W1, SH Motive Water</t>
  </si>
  <si>
    <t>AR Filter Effluent Flow</t>
  </si>
  <si>
    <t>SP Filter Effluent Flow</t>
  </si>
  <si>
    <t>Adsorber Flow</t>
  </si>
  <si>
    <t>Total Backwash Flow</t>
  </si>
  <si>
    <t>Total Filter to Waste</t>
  </si>
  <si>
    <t>Total Adsorber to Waste</t>
  </si>
  <si>
    <t>Eductor &amp; Motive to CCB</t>
  </si>
  <si>
    <t>AR Net to Distribution</t>
  </si>
  <si>
    <t>SP Net to Distribution</t>
  </si>
  <si>
    <t>BWPF Yearly Summary Static Data Flow Total Report</t>
  </si>
  <si>
    <t>Monthly Daily Averages (MG)</t>
  </si>
  <si>
    <t>Year</t>
  </si>
  <si>
    <t>Daily Avg</t>
  </si>
  <si>
    <t>Monthly Flow Totals (MG)</t>
  </si>
  <si>
    <t>Flow Total</t>
  </si>
  <si>
    <t>bwpfflow</t>
  </si>
  <si>
    <t>New filters to be inserted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</si>
</sst>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\ h:mm;@"/>
    <numFmt numFmtId="165" formatCode="mm/dd/yy;@"/>
    <numFmt numFmtId="166" formatCode="[$-409]mmmm\-yy;@"/>
    <numFmt numFmtId="167" formatCode="0.0000"/>
    <numFmt numFmtId="168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lightTrellis"/>
    </fill>
    <fill>
      <patternFill patternType="lightTrellis">
        <bgColor rgb="FF66CCFF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5" fontId="0" fillId="0" borderId="18" xfId="0" applyNumberFormat="1" applyFill="1" applyBorder="1" applyAlignment="1" applyProtection="1">
      <alignment horizontal="center"/>
      <protection locked="0"/>
    </xf>
    <xf numFmtId="165" fontId="0" fillId="0" borderId="14" xfId="0" applyNumberFormat="1" applyFill="1" applyBorder="1" applyAlignment="1" applyProtection="1">
      <alignment horizontal="center"/>
      <protection locked="0"/>
    </xf>
    <xf numFmtId="165" fontId="0" fillId="0" borderId="20" xfId="0" applyNumberFormat="1" applyFill="1" applyBorder="1" applyAlignment="1" applyProtection="1">
      <alignment horizontal="center"/>
      <protection locked="0"/>
    </xf>
    <xf numFmtId="164" fontId="1" fillId="6" borderId="6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 vertical="center"/>
    </xf>
    <xf numFmtId="164" fontId="1" fillId="13" borderId="7" xfId="0" applyNumberFormat="1" applyFont="1" applyFill="1" applyBorder="1" applyAlignment="1">
      <alignment horizontal="center" vertical="center"/>
    </xf>
    <xf numFmtId="164" fontId="1" fillId="14" borderId="15" xfId="0" applyNumberFormat="1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164" fontId="1" fillId="14" borderId="7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center" vertical="center"/>
    </xf>
    <xf numFmtId="164" fontId="1" fillId="12" borderId="6" xfId="0" applyNumberFormat="1" applyFont="1" applyFill="1" applyBorder="1" applyAlignment="1">
      <alignment horizontal="center" vertical="center"/>
    </xf>
    <xf numFmtId="164" fontId="1" fillId="12" borderId="7" xfId="0" applyNumberFormat="1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/>
    </xf>
    <xf numFmtId="164" fontId="1" fillId="18" borderId="6" xfId="0" applyNumberFormat="1" applyFont="1" applyFill="1" applyBorder="1" applyAlignment="1">
      <alignment horizontal="center"/>
    </xf>
    <xf numFmtId="164" fontId="1" fillId="18" borderId="7" xfId="0" applyNumberFormat="1" applyFont="1" applyFill="1" applyBorder="1" applyAlignment="1">
      <alignment horizontal="center"/>
    </xf>
    <xf numFmtId="164" fontId="1" fillId="7" borderId="6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164" fontId="1" fillId="11" borderId="13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0" fillId="20" borderId="26" xfId="0" applyFill="1" applyBorder="1" applyAlignment="1">
      <alignment horizontal="right"/>
    </xf>
    <xf numFmtId="0" fontId="0" fillId="21" borderId="12" xfId="0" applyFill="1" applyBorder="1" applyAlignment="1">
      <alignment horizontal="right"/>
    </xf>
    <xf numFmtId="2" fontId="0" fillId="21" borderId="19" xfId="0" applyNumberFormat="1" applyFill="1" applyBorder="1"/>
    <xf numFmtId="2" fontId="0" fillId="21" borderId="28" xfId="0" applyNumberFormat="1" applyFill="1" applyBorder="1"/>
    <xf numFmtId="2" fontId="0" fillId="0" borderId="16" xfId="0" applyNumberFormat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17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21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2" fontId="0" fillId="0" borderId="23" xfId="0" applyNumberFormat="1" applyBorder="1" applyAlignment="1">
      <alignment horizontal="left"/>
    </xf>
    <xf numFmtId="2" fontId="0" fillId="0" borderId="24" xfId="0" applyNumberFormat="1" applyBorder="1" applyAlignment="1">
      <alignment horizontal="left"/>
    </xf>
    <xf numFmtId="2" fontId="0" fillId="0" borderId="20" xfId="0" applyNumberFormat="1" applyBorder="1" applyAlignment="1">
      <alignment horizontal="left"/>
    </xf>
    <xf numFmtId="2" fontId="0" fillId="20" borderId="25" xfId="0" applyNumberFormat="1" applyFill="1" applyBorder="1" applyAlignment="1">
      <alignment horizontal="center"/>
    </xf>
    <xf numFmtId="2" fontId="0" fillId="20" borderId="27" xfId="0" applyNumberFormat="1" applyFill="1" applyBorder="1" applyAlignment="1">
      <alignment horizontal="center"/>
    </xf>
    <xf numFmtId="0" fontId="4" fillId="9" borderId="32" xfId="0" applyFont="1" applyFill="1" applyBorder="1" applyAlignment="1">
      <alignment horizontal="center" vertical="center"/>
    </xf>
    <xf numFmtId="0" fontId="4" fillId="19" borderId="33" xfId="0" applyFont="1" applyFill="1" applyBorder="1" applyAlignment="1">
      <alignment horizontal="center" vertical="center"/>
    </xf>
    <xf numFmtId="0" fontId="0" fillId="0" borderId="38" xfId="0" applyBorder="1"/>
    <xf numFmtId="0" fontId="0" fillId="0" borderId="42" xfId="0" applyBorder="1"/>
    <xf numFmtId="0" fontId="6" fillId="19" borderId="54" xfId="0" applyFont="1" applyFill="1" applyBorder="1" applyAlignment="1">
      <alignment horizontal="center" vertical="center" textRotation="90"/>
    </xf>
    <xf numFmtId="164" fontId="1" fillId="14" borderId="55" xfId="0" applyNumberFormat="1" applyFont="1" applyFill="1" applyBorder="1" applyAlignment="1">
      <alignment horizontal="center" textRotation="90"/>
    </xf>
    <xf numFmtId="164" fontId="1" fillId="14" borderId="56" xfId="0" applyNumberFormat="1" applyFont="1" applyFill="1" applyBorder="1" applyAlignment="1">
      <alignment horizontal="center" textRotation="90"/>
    </xf>
    <xf numFmtId="164" fontId="1" fillId="13" borderId="56" xfId="0" applyNumberFormat="1" applyFont="1" applyFill="1" applyBorder="1" applyAlignment="1">
      <alignment horizontal="center" textRotation="90"/>
    </xf>
    <xf numFmtId="164" fontId="1" fillId="12" borderId="56" xfId="0" applyNumberFormat="1" applyFont="1" applyFill="1" applyBorder="1" applyAlignment="1">
      <alignment horizontal="center" textRotation="90"/>
    </xf>
    <xf numFmtId="164" fontId="1" fillId="18" borderId="56" xfId="0" applyNumberFormat="1" applyFont="1" applyFill="1" applyBorder="1" applyAlignment="1">
      <alignment horizontal="center" textRotation="90"/>
    </xf>
    <xf numFmtId="164" fontId="1" fillId="7" borderId="56" xfId="0" applyNumberFormat="1" applyFont="1" applyFill="1" applyBorder="1" applyAlignment="1">
      <alignment horizontal="center" textRotation="90"/>
    </xf>
    <xf numFmtId="164" fontId="1" fillId="11" borderId="56" xfId="0" applyNumberFormat="1" applyFont="1" applyFill="1" applyBorder="1" applyAlignment="1">
      <alignment horizontal="center" textRotation="90"/>
    </xf>
    <xf numFmtId="164" fontId="1" fillId="6" borderId="56" xfId="0" applyNumberFormat="1" applyFont="1" applyFill="1" applyBorder="1" applyAlignment="1">
      <alignment horizontal="center" textRotation="90"/>
    </xf>
    <xf numFmtId="164" fontId="1" fillId="2" borderId="56" xfId="0" applyNumberFormat="1" applyFont="1" applyFill="1" applyBorder="1" applyAlignment="1">
      <alignment horizontal="center" textRotation="90"/>
    </xf>
    <xf numFmtId="2" fontId="0" fillId="0" borderId="43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8" xfId="0" applyNumberFormat="1" applyBorder="1" applyAlignment="1">
      <alignment horizontal="left"/>
    </xf>
    <xf numFmtId="2" fontId="0" fillId="0" borderId="59" xfId="0" applyNumberFormat="1" applyBorder="1" applyAlignment="1">
      <alignment horizontal="left"/>
    </xf>
    <xf numFmtId="2" fontId="0" fillId="0" borderId="48" xfId="0" applyNumberFormat="1" applyBorder="1" applyAlignment="1">
      <alignment horizontal="left"/>
    </xf>
    <xf numFmtId="164" fontId="1" fillId="6" borderId="60" xfId="0" applyNumberFormat="1" applyFont="1" applyFill="1" applyBorder="1" applyAlignment="1">
      <alignment horizontal="center" textRotation="90"/>
    </xf>
    <xf numFmtId="2" fontId="0" fillId="0" borderId="2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6" fillId="9" borderId="61" xfId="0" applyFont="1" applyFill="1" applyBorder="1" applyAlignment="1">
      <alignment horizontal="center" vertical="center" textRotation="90"/>
    </xf>
    <xf numFmtId="0" fontId="1" fillId="10" borderId="57" xfId="0" applyFont="1" applyFill="1" applyBorder="1" applyAlignment="1">
      <alignment horizontal="center" textRotation="90"/>
    </xf>
    <xf numFmtId="0" fontId="0" fillId="0" borderId="62" xfId="0" applyBorder="1"/>
    <xf numFmtId="2" fontId="0" fillId="0" borderId="2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22" borderId="48" xfId="0" applyNumberFormat="1" applyFill="1" applyBorder="1" applyAlignment="1">
      <alignment horizontal="center"/>
    </xf>
    <xf numFmtId="2" fontId="0" fillId="22" borderId="49" xfId="0" applyNumberFormat="1" applyFill="1" applyBorder="1" applyAlignment="1">
      <alignment horizontal="center"/>
    </xf>
    <xf numFmtId="0" fontId="1" fillId="22" borderId="65" xfId="0" applyFont="1" applyFill="1" applyBorder="1" applyAlignment="1">
      <alignment horizontal="center" vertical="center"/>
    </xf>
    <xf numFmtId="0" fontId="0" fillId="22" borderId="64" xfId="0" applyFill="1" applyBorder="1"/>
    <xf numFmtId="0" fontId="1" fillId="23" borderId="46" xfId="0" applyFont="1" applyFill="1" applyBorder="1" applyAlignment="1">
      <alignment horizontal="center" vertical="center"/>
    </xf>
    <xf numFmtId="0" fontId="0" fillId="23" borderId="47" xfId="0" applyFill="1" applyBorder="1"/>
    <xf numFmtId="2" fontId="0" fillId="23" borderId="48" xfId="0" applyNumberFormat="1" applyFill="1" applyBorder="1" applyAlignment="1">
      <alignment horizontal="center"/>
    </xf>
    <xf numFmtId="2" fontId="0" fillId="23" borderId="49" xfId="0" applyNumberFormat="1" applyFill="1" applyBorder="1" applyAlignment="1">
      <alignment horizontal="center"/>
    </xf>
    <xf numFmtId="2" fontId="0" fillId="20" borderId="44" xfId="0" applyNumberFormat="1" applyFill="1" applyBorder="1" applyAlignment="1">
      <alignment horizontal="center"/>
    </xf>
    <xf numFmtId="2" fontId="0" fillId="24" borderId="43" xfId="0" applyNumberFormat="1" applyFill="1" applyBorder="1" applyAlignment="1">
      <alignment horizontal="center"/>
    </xf>
    <xf numFmtId="2" fontId="0" fillId="24" borderId="5" xfId="0" applyNumberFormat="1" applyFill="1" applyBorder="1" applyAlignment="1">
      <alignment horizontal="center"/>
    </xf>
    <xf numFmtId="2" fontId="0" fillId="24" borderId="22" xfId="0" applyNumberFormat="1" applyFill="1" applyBorder="1" applyAlignment="1">
      <alignment horizontal="center"/>
    </xf>
    <xf numFmtId="2" fontId="0" fillId="25" borderId="48" xfId="0" applyNumberFormat="1" applyFill="1" applyBorder="1" applyAlignment="1">
      <alignment horizontal="center"/>
    </xf>
    <xf numFmtId="2" fontId="0" fillId="0" borderId="0" xfId="0" applyNumberFormat="1"/>
    <xf numFmtId="167" fontId="0" fillId="0" borderId="9" xfId="0" applyNumberFormat="1" applyBorder="1" applyAlignment="1">
      <alignment horizontal="left"/>
    </xf>
    <xf numFmtId="167" fontId="0" fillId="0" borderId="11" xfId="0" applyNumberFormat="1" applyBorder="1" applyAlignment="1">
      <alignment horizontal="left"/>
    </xf>
    <xf numFmtId="167" fontId="0" fillId="0" borderId="23" xfId="0" applyNumberFormat="1" applyBorder="1" applyAlignment="1">
      <alignment horizontal="left"/>
    </xf>
    <xf numFmtId="2" fontId="0" fillId="0" borderId="66" xfId="0" applyNumberFormat="1" applyBorder="1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165" fontId="0" fillId="0" borderId="18" xfId="0" applyNumberFormat="1" applyFill="1" applyBorder="1" applyAlignment="1" applyProtection="1">
      <alignment horizontal="right"/>
      <protection locked="0"/>
    </xf>
    <xf numFmtId="165" fontId="0" fillId="0" borderId="14" xfId="0" applyNumberFormat="1" applyFill="1" applyBorder="1" applyAlignment="1" applyProtection="1">
      <alignment horizontal="right"/>
      <protection locked="0"/>
    </xf>
    <xf numFmtId="165" fontId="0" fillId="0" borderId="20" xfId="0" applyNumberFormat="1" applyFill="1" applyBorder="1" applyAlignment="1" applyProtection="1">
      <alignment horizontal="right"/>
      <protection locked="0"/>
    </xf>
    <xf numFmtId="168" fontId="0" fillId="0" borderId="11" xfId="0" applyNumberFormat="1" applyBorder="1" applyAlignment="1">
      <alignment horizontal="left"/>
    </xf>
    <xf numFmtId="168" fontId="0" fillId="0" borderId="9" xfId="0" applyNumberFormat="1" applyBorder="1" applyAlignment="1">
      <alignment horizontal="left"/>
    </xf>
    <xf numFmtId="168" fontId="0" fillId="0" borderId="23" xfId="0" applyNumberFormat="1" applyBorder="1" applyAlignment="1">
      <alignment horizontal="left"/>
    </xf>
    <xf numFmtId="0" fontId="7" fillId="0" borderId="41" xfId="0" applyFont="1" applyBorder="1" applyAlignment="1">
      <alignment horizontal="center" vertical="center" textRotation="75"/>
    </xf>
    <xf numFmtId="0" fontId="7" fillId="0" borderId="45" xfId="0" applyFont="1" applyBorder="1" applyAlignment="1">
      <alignment horizontal="center" vertical="center" textRotation="75"/>
    </xf>
    <xf numFmtId="0" fontId="7" fillId="0" borderId="63" xfId="0" applyFont="1" applyBorder="1" applyAlignment="1">
      <alignment horizontal="center" vertical="center" textRotation="75"/>
    </xf>
    <xf numFmtId="1" fontId="5" fillId="0" borderId="35" xfId="0" applyNumberFormat="1" applyFont="1" applyBorder="1" applyAlignment="1">
      <alignment horizontal="center" vertical="center"/>
    </xf>
    <xf numFmtId="1" fontId="5" fillId="0" borderId="37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53" xfId="0" applyFont="1" applyFill="1" applyBorder="1" applyAlignment="1">
      <alignment horizontal="center" vertical="center" textRotation="60"/>
    </xf>
    <xf numFmtId="0" fontId="6" fillId="3" borderId="51" xfId="0" applyFont="1" applyFill="1" applyBorder="1" applyAlignment="1">
      <alignment horizontal="center" vertical="center" textRotation="60"/>
    </xf>
    <xf numFmtId="0" fontId="6" fillId="3" borderId="52" xfId="0" applyFont="1" applyFill="1" applyBorder="1" applyAlignment="1">
      <alignment horizontal="center" vertical="center" textRotation="60"/>
    </xf>
    <xf numFmtId="0" fontId="6" fillId="15" borderId="50" xfId="0" applyFont="1" applyFill="1" applyBorder="1" applyAlignment="1">
      <alignment horizontal="center" vertical="center" textRotation="60"/>
    </xf>
    <xf numFmtId="0" fontId="6" fillId="15" borderId="51" xfId="0" applyFont="1" applyFill="1" applyBorder="1" applyAlignment="1">
      <alignment horizontal="center" vertical="center" textRotation="60"/>
    </xf>
    <xf numFmtId="0" fontId="6" fillId="15" borderId="52" xfId="0" applyFont="1" applyFill="1" applyBorder="1" applyAlignment="1">
      <alignment horizontal="center" vertical="center" textRotation="60"/>
    </xf>
    <xf numFmtId="0" fontId="6" fillId="17" borderId="53" xfId="0" applyFont="1" applyFill="1" applyBorder="1" applyAlignment="1">
      <alignment horizontal="center" vertical="center" textRotation="60"/>
    </xf>
    <xf numFmtId="0" fontId="6" fillId="17" borderId="51" xfId="0" applyFont="1" applyFill="1" applyBorder="1" applyAlignment="1">
      <alignment horizontal="center" vertical="center" textRotation="60"/>
    </xf>
    <xf numFmtId="0" fontId="6" fillId="17" borderId="52" xfId="0" applyFont="1" applyFill="1" applyBorder="1" applyAlignment="1">
      <alignment horizontal="center" vertical="center" textRotation="60"/>
    </xf>
    <xf numFmtId="0" fontId="6" fillId="16" borderId="53" xfId="0" applyFont="1" applyFill="1" applyBorder="1" applyAlignment="1">
      <alignment horizontal="center" vertical="center" textRotation="60"/>
    </xf>
    <xf numFmtId="0" fontId="6" fillId="16" borderId="52" xfId="0" applyFont="1" applyFill="1" applyBorder="1" applyAlignment="1">
      <alignment horizontal="center" vertical="center" textRotation="60"/>
    </xf>
    <xf numFmtId="0" fontId="6" fillId="8" borderId="53" xfId="0" applyFont="1" applyFill="1" applyBorder="1" applyAlignment="1">
      <alignment horizontal="center" vertical="center" textRotation="60"/>
    </xf>
    <xf numFmtId="0" fontId="6" fillId="8" borderId="52" xfId="0" applyFont="1" applyFill="1" applyBorder="1" applyAlignment="1">
      <alignment horizontal="center" vertical="center" textRotation="60"/>
    </xf>
    <xf numFmtId="0" fontId="6" fillId="4" borderId="53" xfId="0" applyFont="1" applyFill="1" applyBorder="1" applyAlignment="1">
      <alignment horizontal="center" vertical="center" textRotation="60"/>
    </xf>
    <xf numFmtId="0" fontId="6" fillId="4" borderId="52" xfId="0" applyFont="1" applyFill="1" applyBorder="1" applyAlignment="1">
      <alignment horizontal="center" vertical="center" textRotation="60"/>
    </xf>
    <xf numFmtId="0" fontId="6" fillId="5" borderId="51" xfId="0" applyFont="1" applyFill="1" applyBorder="1" applyAlignment="1">
      <alignment horizontal="center" vertical="center" textRotation="60"/>
    </xf>
    <xf numFmtId="0" fontId="6" fillId="5" borderId="52" xfId="0" applyFont="1" applyFill="1" applyBorder="1" applyAlignment="1">
      <alignment horizontal="center" vertical="center" textRotation="60"/>
    </xf>
    <xf numFmtId="166" fontId="5" fillId="0" borderId="35" xfId="0" applyNumberFormat="1" applyFont="1" applyBorder="1" applyAlignment="1">
      <alignment horizontal="center" vertical="center"/>
    </xf>
    <xf numFmtId="166" fontId="5" fillId="0" borderId="37" xfId="0" applyNumberFormat="1" applyFont="1" applyBorder="1" applyAlignment="1">
      <alignment horizontal="center" vertical="center"/>
    </xf>
    <xf numFmtId="0" fontId="4" fillId="15" borderId="29" xfId="0" applyFont="1" applyFill="1" applyBorder="1" applyAlignment="1">
      <alignment horizontal="center" vertical="center"/>
    </xf>
    <xf numFmtId="0" fontId="4" fillId="15" borderId="30" xfId="0" applyFont="1" applyFill="1" applyBorder="1" applyAlignment="1">
      <alignment horizontal="center" vertical="center"/>
    </xf>
    <xf numFmtId="0" fontId="4" fillId="15" borderId="31" xfId="0" applyFont="1" applyFill="1" applyBorder="1" applyAlignment="1">
      <alignment horizontal="center" vertical="center"/>
    </xf>
    <xf numFmtId="0" fontId="4" fillId="17" borderId="29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3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topLeftCell="A4" zoomScale="80" zoomScaleNormal="80" workbookViewId="0">
      <selection activeCell="M29" sqref="M29"/>
    </sheetView>
  </sheetViews>
  <sheetFormatPr defaultRowHeight="15" x14ac:dyDescent="0.25"/>
  <cols>
    <col min="1" max="1" width="10.140625" customWidth="1"/>
    <col min="2" max="2" width="10.42578125" customWidth="1"/>
    <col min="3" max="22" width="8.7109375" customWidth="1"/>
  </cols>
  <sheetData>
    <row r="1" spans="1:22" ht="28.5" customHeight="1" thickTop="1" thickBot="1" x14ac:dyDescent="0.3">
      <c r="A1" s="106">
        <v>2011</v>
      </c>
      <c r="B1" s="107"/>
      <c r="C1" s="108" t="s">
        <v>63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10"/>
    </row>
    <row r="2" spans="1:22" ht="145.5" customHeight="1" thickTop="1" thickBot="1" x14ac:dyDescent="0.3">
      <c r="A2" s="111"/>
      <c r="B2" s="112"/>
      <c r="C2" s="121" t="s">
        <v>3</v>
      </c>
      <c r="D2" s="122"/>
      <c r="E2" s="123"/>
      <c r="F2" s="126" t="s">
        <v>7</v>
      </c>
      <c r="G2" s="127"/>
      <c r="H2" s="51" t="s">
        <v>8</v>
      </c>
      <c r="I2" s="115" t="s">
        <v>9</v>
      </c>
      <c r="J2" s="116"/>
      <c r="K2" s="117"/>
      <c r="L2" s="130" t="s">
        <v>25</v>
      </c>
      <c r="M2" s="130"/>
      <c r="N2" s="131"/>
      <c r="O2" s="128" t="s">
        <v>6</v>
      </c>
      <c r="P2" s="129"/>
      <c r="Q2" s="118" t="s">
        <v>2</v>
      </c>
      <c r="R2" s="119"/>
      <c r="S2" s="120"/>
      <c r="T2" s="124" t="s">
        <v>4</v>
      </c>
      <c r="U2" s="125"/>
      <c r="V2" s="71" t="s">
        <v>5</v>
      </c>
    </row>
    <row r="3" spans="1:22" ht="119.25" customHeight="1" thickBot="1" x14ac:dyDescent="0.3">
      <c r="A3" s="113"/>
      <c r="B3" s="114"/>
      <c r="C3" s="54" t="s">
        <v>48</v>
      </c>
      <c r="D3" s="54" t="s">
        <v>49</v>
      </c>
      <c r="E3" s="54" t="s">
        <v>50</v>
      </c>
      <c r="F3" s="56" t="s">
        <v>54</v>
      </c>
      <c r="G3" s="56" t="s">
        <v>55</v>
      </c>
      <c r="H3" s="58" t="s">
        <v>56</v>
      </c>
      <c r="I3" s="60" t="s">
        <v>60</v>
      </c>
      <c r="J3" s="60" t="s">
        <v>61</v>
      </c>
      <c r="K3" s="60" t="s">
        <v>62</v>
      </c>
      <c r="L3" s="68" t="s">
        <v>57</v>
      </c>
      <c r="M3" s="59" t="s">
        <v>58</v>
      </c>
      <c r="N3" s="59" t="s">
        <v>59</v>
      </c>
      <c r="O3" s="57" t="s">
        <v>0</v>
      </c>
      <c r="P3" s="57" t="s">
        <v>1</v>
      </c>
      <c r="Q3" s="52" t="s">
        <v>45</v>
      </c>
      <c r="R3" s="53" t="s">
        <v>46</v>
      </c>
      <c r="S3" s="53" t="s">
        <v>47</v>
      </c>
      <c r="T3" s="55" t="s">
        <v>51</v>
      </c>
      <c r="U3" s="55" t="s">
        <v>52</v>
      </c>
      <c r="V3" s="72" t="s">
        <v>53</v>
      </c>
    </row>
    <row r="4" spans="1:22" ht="15.75" customHeight="1" thickTop="1" x14ac:dyDescent="0.25">
      <c r="A4" s="103" t="s">
        <v>64</v>
      </c>
      <c r="B4" s="50" t="s">
        <v>33</v>
      </c>
      <c r="C4" s="61" t="str">
        <f>January!$E$38</f>
        <v/>
      </c>
      <c r="D4" s="61" t="str">
        <f>January!$F$38</f>
        <v/>
      </c>
      <c r="E4" s="61" t="str">
        <f>January!$G$38</f>
        <v/>
      </c>
      <c r="F4" s="61" t="str">
        <f>January!$K$38</f>
        <v/>
      </c>
      <c r="G4" s="61" t="str">
        <f>January!$L$38</f>
        <v/>
      </c>
      <c r="H4" s="61" t="str">
        <f>January!$O$38</f>
        <v/>
      </c>
      <c r="I4" s="61" t="str">
        <f>January!$S$38</f>
        <v/>
      </c>
      <c r="J4" s="61" t="str">
        <f>January!$T$38</f>
        <v/>
      </c>
      <c r="K4" s="61" t="str">
        <f>January!$U$38</f>
        <v/>
      </c>
      <c r="L4" s="69" t="str">
        <f>January!$P$38</f>
        <v/>
      </c>
      <c r="M4" s="61" t="str">
        <f>January!$Q$38</f>
        <v/>
      </c>
      <c r="N4" s="61" t="str">
        <f>January!$R$38</f>
        <v/>
      </c>
      <c r="O4" s="61" t="str">
        <f>January!$M$38</f>
        <v/>
      </c>
      <c r="P4" s="61" t="str">
        <f>January!$N$38</f>
        <v/>
      </c>
      <c r="Q4" s="61" t="str">
        <f>January!$B$38</f>
        <v/>
      </c>
      <c r="R4" s="61" t="str">
        <f>January!$C$38</f>
        <v/>
      </c>
      <c r="S4" s="61" t="str">
        <f>January!$D$38</f>
        <v/>
      </c>
      <c r="T4" s="61" t="str">
        <f>January!$H$38</f>
        <v/>
      </c>
      <c r="U4" s="61">
        <f>January!$I$38</f>
        <v>1.9508680295289299E-5</v>
      </c>
      <c r="V4" s="62" t="str">
        <f>January!$J$38</f>
        <v/>
      </c>
    </row>
    <row r="5" spans="1:22" ht="15.75" customHeight="1" x14ac:dyDescent="0.25">
      <c r="A5" s="104"/>
      <c r="B5" s="49" t="s">
        <v>34</v>
      </c>
      <c r="C5" s="63" t="str">
        <f>February!$E$38</f>
        <v/>
      </c>
      <c r="D5" s="63" t="str">
        <f>February!$F$38</f>
        <v/>
      </c>
      <c r="E5" s="63" t="str">
        <f>February!$G$38</f>
        <v/>
      </c>
      <c r="F5" s="63" t="str">
        <f>February!$K$38</f>
        <v/>
      </c>
      <c r="G5" s="63" t="str">
        <f>February!$L$38</f>
        <v/>
      </c>
      <c r="H5" s="63" t="str">
        <f>February!$O$38</f>
        <v/>
      </c>
      <c r="I5" s="63" t="str">
        <f>February!$S$38</f>
        <v/>
      </c>
      <c r="J5" s="63" t="str">
        <f>February!$T$38</f>
        <v/>
      </c>
      <c r="K5" s="63" t="str">
        <f>February!$U$38</f>
        <v/>
      </c>
      <c r="L5" s="70" t="str">
        <f>February!$P$38</f>
        <v/>
      </c>
      <c r="M5" s="63" t="str">
        <f>February!$Q$38</f>
        <v/>
      </c>
      <c r="N5" s="63" t="str">
        <f>February!$R$38</f>
        <v/>
      </c>
      <c r="O5" s="63" t="str">
        <f>February!$M$38</f>
        <v/>
      </c>
      <c r="P5" s="63" t="str">
        <f>February!$N$38</f>
        <v/>
      </c>
      <c r="Q5" s="63" t="str">
        <f>February!$B$38</f>
        <v/>
      </c>
      <c r="R5" s="63" t="str">
        <f>February!$C$38</f>
        <v/>
      </c>
      <c r="S5" s="63" t="str">
        <f>February!$D$38</f>
        <v/>
      </c>
      <c r="T5" s="63" t="str">
        <f>February!$H$38</f>
        <v/>
      </c>
      <c r="U5" s="63">
        <f>February!$I$38</f>
        <v>1.7720558336004627E-5</v>
      </c>
      <c r="V5" s="64" t="str">
        <f>February!$J$38</f>
        <v/>
      </c>
    </row>
    <row r="6" spans="1:22" ht="15.75" customHeight="1" x14ac:dyDescent="0.25">
      <c r="A6" s="104"/>
      <c r="B6" s="49" t="s">
        <v>35</v>
      </c>
      <c r="C6" s="63" t="str">
        <f>March!$E$38</f>
        <v/>
      </c>
      <c r="D6" s="63" t="str">
        <f>March!$F$38</f>
        <v/>
      </c>
      <c r="E6" s="63" t="str">
        <f>March!$G$38</f>
        <v/>
      </c>
      <c r="F6" s="63" t="str">
        <f>March!$K$38</f>
        <v/>
      </c>
      <c r="G6" s="63" t="str">
        <f>March!$L$38</f>
        <v/>
      </c>
      <c r="H6" s="63" t="str">
        <f>March!$O$38</f>
        <v/>
      </c>
      <c r="I6" s="63" t="str">
        <f>March!$S$38</f>
        <v/>
      </c>
      <c r="J6" s="63" t="str">
        <f>March!$T$38</f>
        <v/>
      </c>
      <c r="K6" s="63" t="str">
        <f>March!$U$38</f>
        <v/>
      </c>
      <c r="L6" s="70" t="str">
        <f>March!$P$38</f>
        <v/>
      </c>
      <c r="M6" s="63" t="str">
        <f>March!$Q$38</f>
        <v/>
      </c>
      <c r="N6" s="63" t="str">
        <f>March!$R$38</f>
        <v/>
      </c>
      <c r="O6" s="63" t="str">
        <f>March!$M$38</f>
        <v/>
      </c>
      <c r="P6" s="63" t="str">
        <f>March!$N$38</f>
        <v/>
      </c>
      <c r="Q6" s="63" t="str">
        <f>March!$B$38</f>
        <v/>
      </c>
      <c r="R6" s="63" t="str">
        <f>March!$C$38</f>
        <v/>
      </c>
      <c r="S6" s="63" t="str">
        <f>March!$D$38</f>
        <v/>
      </c>
      <c r="T6" s="63" t="str">
        <f>March!$H$38</f>
        <v/>
      </c>
      <c r="U6" s="63">
        <f>March!$I$38</f>
        <v>1.7720558336004627E-5</v>
      </c>
      <c r="V6" s="64" t="str">
        <f>March!$J$38</f>
        <v/>
      </c>
    </row>
    <row r="7" spans="1:22" ht="15.75" customHeight="1" x14ac:dyDescent="0.25">
      <c r="A7" s="104"/>
      <c r="B7" s="49" t="s">
        <v>36</v>
      </c>
      <c r="C7" s="63" t="str">
        <f>April!$E$38</f>
        <v/>
      </c>
      <c r="D7" s="63" t="str">
        <f>April!$F$38</f>
        <v/>
      </c>
      <c r="E7" s="63" t="str">
        <f>April!$G$38</f>
        <v/>
      </c>
      <c r="F7" s="63" t="str">
        <f>April!$K$38</f>
        <v/>
      </c>
      <c r="G7" s="63" t="str">
        <f>April!$L$38</f>
        <v/>
      </c>
      <c r="H7" s="63" t="str">
        <f>April!$O$38</f>
        <v/>
      </c>
      <c r="I7" s="63" t="str">
        <f>April!$S$38</f>
        <v/>
      </c>
      <c r="J7" s="63" t="str">
        <f>April!$T$38</f>
        <v/>
      </c>
      <c r="K7" s="63" t="str">
        <f>April!$U$38</f>
        <v/>
      </c>
      <c r="L7" s="70">
        <f>April!$P$38</f>
        <v>9.6289229301452627E-3</v>
      </c>
      <c r="M7" s="63" t="str">
        <f>April!$Q$38</f>
        <v/>
      </c>
      <c r="N7" s="63" t="str">
        <f>April!$R$38</f>
        <v/>
      </c>
      <c r="O7" s="63" t="str">
        <f>April!$M$38</f>
        <v/>
      </c>
      <c r="P7" s="63" t="str">
        <f>April!$N$38</f>
        <v/>
      </c>
      <c r="Q7" s="63" t="str">
        <f>April!$B$38</f>
        <v/>
      </c>
      <c r="R7" s="63" t="str">
        <f>April!$C$38</f>
        <v/>
      </c>
      <c r="S7" s="63" t="str">
        <f>April!$D$38</f>
        <v/>
      </c>
      <c r="T7" s="63" t="str">
        <f>April!$H$38</f>
        <v/>
      </c>
      <c r="U7" s="63">
        <f>April!$I$38</f>
        <v>1.7720558336004627E-5</v>
      </c>
      <c r="V7" s="64" t="str">
        <f>April!$J$38</f>
        <v/>
      </c>
    </row>
    <row r="8" spans="1:22" ht="15.75" customHeight="1" x14ac:dyDescent="0.25">
      <c r="A8" s="104"/>
      <c r="B8" s="49" t="s">
        <v>37</v>
      </c>
      <c r="C8" s="63">
        <f>May!$E$38</f>
        <v>6.7085468264690356</v>
      </c>
      <c r="D8" s="63" t="str">
        <f>May!$F$38</f>
        <v/>
      </c>
      <c r="E8" s="63">
        <f>May!$G$38</f>
        <v>6.7185016850059185</v>
      </c>
      <c r="F8" s="63">
        <f>May!$K$38</f>
        <v>4.4939697976023778</v>
      </c>
      <c r="G8" s="63" t="str">
        <f>May!$L$38</f>
        <v/>
      </c>
      <c r="H8" s="63" t="str">
        <f>May!$O$38</f>
        <v/>
      </c>
      <c r="I8" s="63" t="str">
        <f>May!$S$38</f>
        <v/>
      </c>
      <c r="J8" s="63">
        <f>May!$T$38</f>
        <v>4.3783238052249827</v>
      </c>
      <c r="K8" s="63" t="str">
        <f>May!$U$38</f>
        <v/>
      </c>
      <c r="L8" s="70">
        <f>May!$P$38</f>
        <v>0.11293202328903446</v>
      </c>
      <c r="M8" s="63">
        <f>May!$Q$38</f>
        <v>1.7477460288912716</v>
      </c>
      <c r="N8" s="63" t="str">
        <f>May!$R$38</f>
        <v/>
      </c>
      <c r="O8" s="63">
        <f>May!$M$38</f>
        <v>0.4838709677419355</v>
      </c>
      <c r="P8" s="63" t="str">
        <f>May!$N$38</f>
        <v/>
      </c>
      <c r="Q8" s="63">
        <f>May!$B$38</f>
        <v>0.49219419244606261</v>
      </c>
      <c r="R8" s="63" t="str">
        <f>May!$C$38</f>
        <v/>
      </c>
      <c r="S8" s="63">
        <f>May!$D$38</f>
        <v>0.49219419244606261</v>
      </c>
      <c r="T8" s="63">
        <f>May!$H$38</f>
        <v>0.29872154245358135</v>
      </c>
      <c r="U8" s="63">
        <f>May!$I$38</f>
        <v>2.2513870155288572E-5</v>
      </c>
      <c r="V8" s="64">
        <f>May!$J$38</f>
        <v>1.2100764869531504E-2</v>
      </c>
    </row>
    <row r="9" spans="1:22" ht="15.75" customHeight="1" x14ac:dyDescent="0.25">
      <c r="A9" s="104"/>
      <c r="B9" s="49" t="s">
        <v>38</v>
      </c>
      <c r="C9" s="63">
        <f>June!$E$38</f>
        <v>21.980650756376797</v>
      </c>
      <c r="D9" s="63">
        <f>June!$F$38</f>
        <v>2.5705406319010526</v>
      </c>
      <c r="E9" s="63">
        <f>June!$G$38</f>
        <v>24.551191388277843</v>
      </c>
      <c r="F9" s="63">
        <f>June!$K$38</f>
        <v>21.181952162945482</v>
      </c>
      <c r="G9" s="63">
        <f>June!$L$38</f>
        <v>2.2519728288042171</v>
      </c>
      <c r="H9" s="63">
        <f>June!$O$38</f>
        <v>2.3074560296402433</v>
      </c>
      <c r="I9" s="63">
        <f>June!$S$38</f>
        <v>0.31734172037815112</v>
      </c>
      <c r="J9" s="63">
        <f>June!$T$38</f>
        <v>20.867533954073718</v>
      </c>
      <c r="K9" s="63">
        <f>June!$U$38</f>
        <v>2.2022547111054958</v>
      </c>
      <c r="L9" s="70">
        <f>June!$P$38</f>
        <v>0.34240696560419021</v>
      </c>
      <c r="M9" s="63">
        <f>June!$Q$38</f>
        <v>0.20286144974533923</v>
      </c>
      <c r="N9" s="63">
        <f>June!$R$38</f>
        <v>2.1729360966302114E-2</v>
      </c>
      <c r="O9" s="63">
        <f>June!$M$38</f>
        <v>0.9131408050008909</v>
      </c>
      <c r="P9" s="63">
        <f>June!$N$38</f>
        <v>8.6859194999108907E-2</v>
      </c>
      <c r="Q9" s="63">
        <f>June!$B$38</f>
        <v>0.77787745866446634</v>
      </c>
      <c r="R9" s="63" t="str">
        <f>June!$C$38</f>
        <v/>
      </c>
      <c r="S9" s="63">
        <f>June!$D$38</f>
        <v>0.77787745866446634</v>
      </c>
      <c r="T9" s="63">
        <f>June!$H$38</f>
        <v>0.53358724055277063</v>
      </c>
      <c r="U9" s="63">
        <f>June!$I$38</f>
        <v>5.3929986914141937E-3</v>
      </c>
      <c r="V9" s="64">
        <f>June!$J$38</f>
        <v>2.1481510055441144E-2</v>
      </c>
    </row>
    <row r="10" spans="1:22" ht="15.75" customHeight="1" x14ac:dyDescent="0.25">
      <c r="A10" s="104"/>
      <c r="B10" s="49" t="s">
        <v>39</v>
      </c>
      <c r="C10" s="63">
        <f>July!$E$38</f>
        <v>19.712794391241559</v>
      </c>
      <c r="D10" s="63">
        <f>July!$F$38</f>
        <v>7.1948258695831893</v>
      </c>
      <c r="E10" s="63">
        <f>July!$G$38</f>
        <v>26.907620260824746</v>
      </c>
      <c r="F10" s="63">
        <f>July!$K$38</f>
        <v>19.135024768188821</v>
      </c>
      <c r="G10" s="63">
        <f>July!$L$38</f>
        <v>7.0986088487508807</v>
      </c>
      <c r="H10" s="63">
        <f>July!$O$38</f>
        <v>7.3064193888630653</v>
      </c>
      <c r="I10" s="63">
        <f>July!$S$38</f>
        <v>0.35103063432679749</v>
      </c>
      <c r="J10" s="63">
        <f>July!$T$38</f>
        <v>18.67497957070065</v>
      </c>
      <c r="K10" s="63">
        <f>July!$U$38</f>
        <v>6.9271350539717744</v>
      </c>
      <c r="L10" s="70">
        <f>July!$P$38</f>
        <v>0.62599556506661436</v>
      </c>
      <c r="M10" s="63">
        <f>July!$Q$38</f>
        <v>0.19151308745727127</v>
      </c>
      <c r="N10" s="63">
        <f>July!$R$38</f>
        <v>5.523427200667781E-3</v>
      </c>
      <c r="O10" s="63">
        <f>July!$M$38</f>
        <v>0.72953877045080673</v>
      </c>
      <c r="P10" s="63">
        <f>July!$N$38</f>
        <v>0.27046122954919327</v>
      </c>
      <c r="Q10" s="63">
        <f>July!$B$38</f>
        <v>0.44279307604094481</v>
      </c>
      <c r="R10" s="63">
        <f>July!$C$38</f>
        <v>0.35496760275957662</v>
      </c>
      <c r="S10" s="63">
        <f>July!$D$38</f>
        <v>0.79776067880052137</v>
      </c>
      <c r="T10" s="63">
        <f>July!$H$38</f>
        <v>0.34294612322395085</v>
      </c>
      <c r="U10" s="63">
        <f>July!$I$38</f>
        <v>5.9992709406714645E-3</v>
      </c>
      <c r="V10" s="64">
        <f>July!$J$38</f>
        <v>2.1540851199555133E-2</v>
      </c>
    </row>
    <row r="11" spans="1:22" ht="15.75" customHeight="1" x14ac:dyDescent="0.25">
      <c r="A11" s="104"/>
      <c r="B11" s="49" t="s">
        <v>40</v>
      </c>
      <c r="C11" s="63">
        <f>August!$E$38</f>
        <v>16.952180249793106</v>
      </c>
      <c r="D11" s="63">
        <f>August!$F$38</f>
        <v>9.6645636528362751</v>
      </c>
      <c r="E11" s="63">
        <f>August!$G$38</f>
        <v>26.616743902629384</v>
      </c>
      <c r="F11" s="63">
        <f>August!$K$38</f>
        <v>16.392413153300208</v>
      </c>
      <c r="G11" s="63">
        <f>August!$L$38</f>
        <v>9.5056949896303973</v>
      </c>
      <c r="H11" s="63">
        <f>August!$O$38</f>
        <v>9.7454782586737441</v>
      </c>
      <c r="I11" s="63">
        <f>August!$S$38</f>
        <v>0.33632545957908427</v>
      </c>
      <c r="J11" s="63">
        <f>August!$T$38</f>
        <v>16.213816323079158</v>
      </c>
      <c r="K11" s="63">
        <f>August!$U$38</f>
        <v>9.3887219180341379</v>
      </c>
      <c r="L11" s="70">
        <f>August!$P$38</f>
        <v>0.27826764223271033</v>
      </c>
      <c r="M11" s="63">
        <f>August!$Q$38</f>
        <v>0.2066097293186839</v>
      </c>
      <c r="N11" s="63">
        <f>August!$R$38</f>
        <v>1.730225958459377E-2</v>
      </c>
      <c r="O11" s="63">
        <f>August!$M$38</f>
        <v>0.63147309185488187</v>
      </c>
      <c r="P11" s="63">
        <f>August!$N$38</f>
        <v>0.36852690814511813</v>
      </c>
      <c r="Q11" s="63" t="str">
        <f>August!$B$38</f>
        <v/>
      </c>
      <c r="R11" s="63">
        <f>August!$C$38</f>
        <v>0.5241965752661919</v>
      </c>
      <c r="S11" s="63">
        <f>August!$D$38</f>
        <v>0.5241965752661919</v>
      </c>
      <c r="T11" s="63">
        <f>August!$H$38</f>
        <v>0.34616032239077171</v>
      </c>
      <c r="U11" s="63">
        <f>August!$I$38</f>
        <v>1.2458348744584909E-2</v>
      </c>
      <c r="V11" s="64">
        <f>August!$J$38</f>
        <v>2.1485667735224888E-2</v>
      </c>
    </row>
    <row r="12" spans="1:22" ht="15.75" customHeight="1" x14ac:dyDescent="0.25">
      <c r="A12" s="104"/>
      <c r="B12" s="49" t="s">
        <v>41</v>
      </c>
      <c r="C12" s="63">
        <f>September!$E$38</f>
        <v>15.549296461646547</v>
      </c>
      <c r="D12" s="63">
        <f>September!$F$38</f>
        <v>7.2105264367448685</v>
      </c>
      <c r="E12" s="63">
        <f>September!$G$38</f>
        <v>22.759822898391416</v>
      </c>
      <c r="F12" s="63">
        <f>September!$K$38</f>
        <v>15.031402350909364</v>
      </c>
      <c r="G12" s="63">
        <f>September!$L$38</f>
        <v>7.1121726525988844</v>
      </c>
      <c r="H12" s="63">
        <f>September!$O$38</f>
        <v>7.2382507205657705</v>
      </c>
      <c r="I12" s="63">
        <f>September!$S$38</f>
        <v>0.30279535390834567</v>
      </c>
      <c r="J12" s="63">
        <f>September!$T$38</f>
        <v>14.880537111232785</v>
      </c>
      <c r="K12" s="63">
        <f>September!$U$38</f>
        <v>7.0219853391424385</v>
      </c>
      <c r="L12" s="70">
        <f>September!$P$38</f>
        <v>0.22688553112204871</v>
      </c>
      <c r="M12" s="63">
        <f>September!$Q$38</f>
        <v>0.14650200792293214</v>
      </c>
      <c r="N12" s="63">
        <f>September!$R$38</f>
        <v>1.4167022010975841E-2</v>
      </c>
      <c r="O12" s="63">
        <f>September!$M$38</f>
        <v>0.68083717003297162</v>
      </c>
      <c r="P12" s="63">
        <f>September!$N$38</f>
        <v>0.31916282996702827</v>
      </c>
      <c r="Q12" s="63">
        <f>September!$B$38</f>
        <v>8.6974142329915363E-2</v>
      </c>
      <c r="R12" s="63">
        <f>September!$C$38</f>
        <v>0.59152878586018887</v>
      </c>
      <c r="S12" s="63">
        <f>September!$D$38</f>
        <v>0.67850292819010416</v>
      </c>
      <c r="T12" s="63">
        <f>September!$H$38</f>
        <v>0.35679469279479981</v>
      </c>
      <c r="U12" s="63">
        <f>September!$I$38</f>
        <v>1.7361418935374111E-2</v>
      </c>
      <c r="V12" s="64">
        <f>September!$J$38</f>
        <v>2.1505316460982419E-2</v>
      </c>
    </row>
    <row r="13" spans="1:22" ht="15.75" customHeight="1" x14ac:dyDescent="0.25">
      <c r="A13" s="104"/>
      <c r="B13" s="49" t="s">
        <v>42</v>
      </c>
      <c r="C13" s="63">
        <f>October!$E$38</f>
        <v>13.117841802588545</v>
      </c>
      <c r="D13" s="63">
        <f>October!$F$38</f>
        <v>4.2548272244683254</v>
      </c>
      <c r="E13" s="63">
        <f>October!$G$38</f>
        <v>17.369078971349989</v>
      </c>
      <c r="F13" s="63">
        <f>October!$K$38</f>
        <v>12.655512448576893</v>
      </c>
      <c r="G13" s="63">
        <f>October!$L$38</f>
        <v>4.0785450966605632</v>
      </c>
      <c r="H13" s="63">
        <f>October!$O$38</f>
        <v>4.1529629718645813</v>
      </c>
      <c r="I13" s="63">
        <f>October!$S$38</f>
        <v>0.25033063429361185</v>
      </c>
      <c r="J13" s="63">
        <f>October!$T$38</f>
        <v>12.579533199482498</v>
      </c>
      <c r="K13" s="63">
        <f>October!$U$38</f>
        <v>4.0464701519178812</v>
      </c>
      <c r="L13" s="70">
        <f>October!$P$38</f>
        <v>9.0637916813911923E-2</v>
      </c>
      <c r="M13" s="63">
        <f>October!$Q$38</f>
        <v>0.24909825917679476</v>
      </c>
      <c r="N13" s="63">
        <f>October!$R$38</f>
        <v>1.741627702316452E-2</v>
      </c>
      <c r="O13" s="63">
        <f>October!$M$38</f>
        <v>0.74659981509909146</v>
      </c>
      <c r="P13" s="63">
        <f>October!$N$38</f>
        <v>0.25340018490090849</v>
      </c>
      <c r="Q13" s="63">
        <f>October!$B$38</f>
        <v>3.8403103163196194E-2</v>
      </c>
      <c r="R13" s="63">
        <f>October!$C$38</f>
        <v>0.42803480699551488</v>
      </c>
      <c r="S13" s="63">
        <f>October!$D$38</f>
        <v>0.46284785445182558</v>
      </c>
      <c r="T13" s="63">
        <f>October!$H$38</f>
        <v>0.34231620159629084</v>
      </c>
      <c r="U13" s="63">
        <f>October!$I$38</f>
        <v>8.3953701306831441E-3</v>
      </c>
      <c r="V13" s="64">
        <f>October!$J$38</f>
        <v>2.1475529053562946E-2</v>
      </c>
    </row>
    <row r="14" spans="1:22" ht="15.75" customHeight="1" x14ac:dyDescent="0.25">
      <c r="A14" s="104"/>
      <c r="B14" s="49" t="s">
        <v>43</v>
      </c>
      <c r="C14" s="63">
        <f>November!$E$38</f>
        <v>9.0719700947991999</v>
      </c>
      <c r="D14" s="63">
        <f>November!$F$38</f>
        <v>4.7858211137701234</v>
      </c>
      <c r="E14" s="63">
        <f>November!$G$38</f>
        <v>13.857791208569322</v>
      </c>
      <c r="F14" s="63">
        <f>November!$K$38</f>
        <v>8.4650153710546743</v>
      </c>
      <c r="G14" s="63">
        <f>November!$L$38</f>
        <v>4.7428167865960278</v>
      </c>
      <c r="H14" s="63">
        <f>November!$O$38</f>
        <v>4.8864177740862562</v>
      </c>
      <c r="I14" s="63">
        <f>November!$S$38</f>
        <v>0.20429103930669032</v>
      </c>
      <c r="J14" s="63">
        <f>November!$T$38</f>
        <v>8.3681115974413949</v>
      </c>
      <c r="K14" s="63">
        <f>November!$U$38</f>
        <v>4.6878524479630146</v>
      </c>
      <c r="L14" s="70">
        <f>November!$P$38</f>
        <v>0.15165165264205935</v>
      </c>
      <c r="M14" s="63">
        <f>November!$Q$38</f>
        <v>0.2194792023177066</v>
      </c>
      <c r="N14" s="63">
        <f>November!$R$38</f>
        <v>2.1645960423088075E-4</v>
      </c>
      <c r="O14" s="63">
        <f>November!$M$38</f>
        <v>0.64048228188305911</v>
      </c>
      <c r="P14" s="63">
        <f>November!$N$38</f>
        <v>0.35951771811694061</v>
      </c>
      <c r="Q14" s="63" t="str">
        <f>November!$B$38</f>
        <v/>
      </c>
      <c r="R14" s="63">
        <f>November!$C$38</f>
        <v>0.4960429080861411</v>
      </c>
      <c r="S14" s="63">
        <f>November!$D$38</f>
        <v>0.4960429080861411</v>
      </c>
      <c r="T14" s="63">
        <f>November!$H$38</f>
        <v>0.32616096811472572</v>
      </c>
      <c r="U14" s="63">
        <f>November!$I$38</f>
        <v>7.0164413972060337E-3</v>
      </c>
      <c r="V14" s="64">
        <f>November!$J$38</f>
        <v>2.1381134475453679E-2</v>
      </c>
    </row>
    <row r="15" spans="1:22" ht="15.75" customHeight="1" x14ac:dyDescent="0.25">
      <c r="A15" s="105"/>
      <c r="B15" s="73" t="s">
        <v>44</v>
      </c>
      <c r="C15" s="74">
        <f>December!$E$38</f>
        <v>8.6454361735502658</v>
      </c>
      <c r="D15" s="74">
        <f>December!$F$38</f>
        <v>4.4865251519827742</v>
      </c>
      <c r="E15" s="74">
        <f>December!$G$38</f>
        <v>13.131961325533043</v>
      </c>
      <c r="F15" s="74">
        <f>December!$K$38</f>
        <v>7.4964452966728761</v>
      </c>
      <c r="G15" s="74">
        <f>December!$L$38</f>
        <v>4.4747602297357938</v>
      </c>
      <c r="H15" s="74">
        <f>December!$O$38</f>
        <v>4.6080218829297026</v>
      </c>
      <c r="I15" s="74">
        <f>December!$S$38</f>
        <v>0.16632188220779417</v>
      </c>
      <c r="J15" s="74">
        <f>December!$T$38</f>
        <v>7.3961869934420399</v>
      </c>
      <c r="K15" s="74">
        <f>December!$U$38</f>
        <v>4.4156173031762185</v>
      </c>
      <c r="L15" s="75">
        <f>December!$P$38</f>
        <v>0.15940122979041069</v>
      </c>
      <c r="M15" s="74">
        <f>December!$Q$38</f>
        <v>6.7104229433903997E-2</v>
      </c>
      <c r="N15" s="74" t="str">
        <f>December!$R$38</f>
        <v/>
      </c>
      <c r="O15" s="74">
        <f>December!$M$38</f>
        <v>0.62622344946865527</v>
      </c>
      <c r="P15" s="74">
        <f>December!$N$38</f>
        <v>0.37377655053134479</v>
      </c>
      <c r="Q15" s="74" t="str">
        <f>December!$B$38</f>
        <v/>
      </c>
      <c r="R15" s="74">
        <f>December!$C$38</f>
        <v>0.46619842273195322</v>
      </c>
      <c r="S15" s="74">
        <f>December!$D$38</f>
        <v>0.46619842273195322</v>
      </c>
      <c r="T15" s="74">
        <f>December!$H$38</f>
        <v>0.35582184247219945</v>
      </c>
      <c r="U15" s="74">
        <f>December!$I$38</f>
        <v>8.8904255604189946E-3</v>
      </c>
      <c r="V15" s="76">
        <f>December!$J$38</f>
        <v>2.1234365121541997E-2</v>
      </c>
    </row>
    <row r="16" spans="1:22" ht="15.75" customHeight="1" thickBot="1" x14ac:dyDescent="0.3">
      <c r="A16" s="81" t="s">
        <v>66</v>
      </c>
      <c r="B16" s="82" t="s">
        <v>65</v>
      </c>
      <c r="C16" s="83">
        <f>IF(SUM(C4:C15)&gt;0, AVERAGE(C4:C15), "")</f>
        <v>13.967339594558132</v>
      </c>
      <c r="D16" s="83">
        <f t="shared" ref="D16:V16" si="0">IF(SUM(D4:D15)&gt;0, AVERAGE(D4:D15), "")</f>
        <v>5.7382328687552304</v>
      </c>
      <c r="E16" s="83">
        <f t="shared" si="0"/>
        <v>18.989088955072706</v>
      </c>
      <c r="F16" s="83">
        <f t="shared" si="0"/>
        <v>13.106466918656338</v>
      </c>
      <c r="G16" s="83">
        <f t="shared" si="0"/>
        <v>5.6092244903966817</v>
      </c>
      <c r="H16" s="83">
        <f t="shared" si="0"/>
        <v>5.7492867180890528</v>
      </c>
      <c r="I16" s="83">
        <f t="shared" si="0"/>
        <v>0.27549096057149641</v>
      </c>
      <c r="J16" s="83">
        <f t="shared" si="0"/>
        <v>12.919877819334655</v>
      </c>
      <c r="K16" s="83">
        <f t="shared" si="0"/>
        <v>5.5271481321872802</v>
      </c>
      <c r="L16" s="83">
        <f t="shared" si="0"/>
        <v>0.22197860549901394</v>
      </c>
      <c r="M16" s="83">
        <f t="shared" si="0"/>
        <v>0.37886424928298795</v>
      </c>
      <c r="N16" s="83">
        <f t="shared" si="0"/>
        <v>1.272580106498915E-2</v>
      </c>
      <c r="O16" s="83">
        <f t="shared" si="0"/>
        <v>0.68152079394153664</v>
      </c>
      <c r="P16" s="83">
        <f t="shared" si="0"/>
        <v>0.29024351660137748</v>
      </c>
      <c r="Q16" s="83">
        <f t="shared" si="0"/>
        <v>0.36764839452891707</v>
      </c>
      <c r="R16" s="83">
        <f t="shared" si="0"/>
        <v>0.47682818361659446</v>
      </c>
      <c r="S16" s="83">
        <f t="shared" si="0"/>
        <v>0.58695262732965836</v>
      </c>
      <c r="T16" s="83">
        <f t="shared" si="0"/>
        <v>0.36281361669988632</v>
      </c>
      <c r="U16" s="83">
        <f t="shared" si="0"/>
        <v>5.4674548854842867E-3</v>
      </c>
      <c r="V16" s="84">
        <f t="shared" si="0"/>
        <v>2.0275642371411714E-2</v>
      </c>
    </row>
    <row r="17" spans="1:22" ht="15.75" customHeight="1" thickTop="1" x14ac:dyDescent="0.25">
      <c r="A17" s="103" t="s">
        <v>67</v>
      </c>
      <c r="B17" s="50" t="s">
        <v>33</v>
      </c>
      <c r="C17" s="61">
        <f>January!$E$39</f>
        <v>0</v>
      </c>
      <c r="D17" s="61">
        <f>January!$F$39</f>
        <v>0</v>
      </c>
      <c r="E17" s="61">
        <f>January!$G$39</f>
        <v>0</v>
      </c>
      <c r="F17" s="61">
        <f>January!$K$39</f>
        <v>0</v>
      </c>
      <c r="G17" s="61">
        <f>January!$L$39</f>
        <v>0</v>
      </c>
      <c r="H17" s="61">
        <f>January!$O$39</f>
        <v>0</v>
      </c>
      <c r="I17" s="61">
        <f>January!$S$39</f>
        <v>0</v>
      </c>
      <c r="J17" s="61">
        <f>January!$T$39</f>
        <v>0</v>
      </c>
      <c r="K17" s="61">
        <f>January!$U$39</f>
        <v>0</v>
      </c>
      <c r="L17" s="69">
        <f>January!$P$39</f>
        <v>0</v>
      </c>
      <c r="M17" s="61">
        <f>January!$Q$39</f>
        <v>0</v>
      </c>
      <c r="N17" s="61">
        <f>January!$R$39</f>
        <v>0</v>
      </c>
      <c r="O17" s="86"/>
      <c r="P17" s="86"/>
      <c r="Q17" s="61">
        <f>January!$B$39</f>
        <v>0</v>
      </c>
      <c r="R17" s="61">
        <f>January!$C$39</f>
        <v>0</v>
      </c>
      <c r="S17" s="61">
        <f>January!$D$39</f>
        <v>0</v>
      </c>
      <c r="T17" s="61">
        <f>January!$H$39</f>
        <v>0</v>
      </c>
      <c r="U17" s="61">
        <f>January!$I$39</f>
        <v>6.0476908915396829E-4</v>
      </c>
      <c r="V17" s="62">
        <f>January!$J$39</f>
        <v>0</v>
      </c>
    </row>
    <row r="18" spans="1:22" ht="15.75" customHeight="1" x14ac:dyDescent="0.25">
      <c r="A18" s="104"/>
      <c r="B18" s="49" t="s">
        <v>34</v>
      </c>
      <c r="C18" s="63">
        <f>February!$E$39</f>
        <v>0</v>
      </c>
      <c r="D18" s="63">
        <f>February!$F$39</f>
        <v>0</v>
      </c>
      <c r="E18" s="63">
        <f>February!$G$39</f>
        <v>0</v>
      </c>
      <c r="F18" s="63">
        <f>February!$K$39</f>
        <v>0</v>
      </c>
      <c r="G18" s="63">
        <f>February!$L$39</f>
        <v>0</v>
      </c>
      <c r="H18" s="63">
        <f>February!$O$39</f>
        <v>0</v>
      </c>
      <c r="I18" s="63">
        <f>February!$S$39</f>
        <v>0</v>
      </c>
      <c r="J18" s="63">
        <f>February!$T$39</f>
        <v>0</v>
      </c>
      <c r="K18" s="63">
        <f>February!$U$39</f>
        <v>0</v>
      </c>
      <c r="L18" s="70">
        <f>February!$P$39</f>
        <v>0</v>
      </c>
      <c r="M18" s="63">
        <f>February!$Q$39</f>
        <v>0</v>
      </c>
      <c r="N18" s="63">
        <f>February!$R$39</f>
        <v>0</v>
      </c>
      <c r="O18" s="87"/>
      <c r="P18" s="87"/>
      <c r="Q18" s="63">
        <f>February!$B$39</f>
        <v>0</v>
      </c>
      <c r="R18" s="63">
        <f>February!$C$39</f>
        <v>0</v>
      </c>
      <c r="S18" s="63">
        <f>February!$D$39</f>
        <v>0</v>
      </c>
      <c r="T18" s="63">
        <f>February!$H$39</f>
        <v>0</v>
      </c>
      <c r="U18" s="63">
        <f>February!$I$39</f>
        <v>5.1389619174413415E-4</v>
      </c>
      <c r="V18" s="64">
        <f>February!$J$39</f>
        <v>0</v>
      </c>
    </row>
    <row r="19" spans="1:22" ht="15.75" customHeight="1" x14ac:dyDescent="0.25">
      <c r="A19" s="104"/>
      <c r="B19" s="49" t="s">
        <v>35</v>
      </c>
      <c r="C19" s="63">
        <f>March!$E$39</f>
        <v>0</v>
      </c>
      <c r="D19" s="63">
        <f>March!$F$39</f>
        <v>0</v>
      </c>
      <c r="E19" s="63">
        <f>March!$G$39</f>
        <v>0</v>
      </c>
      <c r="F19" s="63">
        <f>March!$K$39</f>
        <v>0</v>
      </c>
      <c r="G19" s="63">
        <f>March!$L$39</f>
        <v>0</v>
      </c>
      <c r="H19" s="63">
        <f>March!$O$39</f>
        <v>0</v>
      </c>
      <c r="I19" s="63">
        <f>March!$S$39</f>
        <v>0</v>
      </c>
      <c r="J19" s="63">
        <f>March!$T$39</f>
        <v>0</v>
      </c>
      <c r="K19" s="63">
        <f>March!$U$39</f>
        <v>0</v>
      </c>
      <c r="L19" s="70">
        <f>March!$P$39</f>
        <v>0</v>
      </c>
      <c r="M19" s="63">
        <f>March!$Q$39</f>
        <v>0</v>
      </c>
      <c r="N19" s="63">
        <f>March!$R$39</f>
        <v>0</v>
      </c>
      <c r="O19" s="87"/>
      <c r="P19" s="87"/>
      <c r="Q19" s="63">
        <f>March!$B$39</f>
        <v>0</v>
      </c>
      <c r="R19" s="63">
        <f>March!$C$39</f>
        <v>0</v>
      </c>
      <c r="S19" s="63">
        <f>March!$D$39</f>
        <v>0</v>
      </c>
      <c r="T19" s="63">
        <f>March!$H$39</f>
        <v>0</v>
      </c>
      <c r="U19" s="63">
        <f>March!$I$39</f>
        <v>5.4933730841614343E-4</v>
      </c>
      <c r="V19" s="64">
        <f>March!$J$39</f>
        <v>0</v>
      </c>
    </row>
    <row r="20" spans="1:22" ht="15.75" customHeight="1" x14ac:dyDescent="0.25">
      <c r="A20" s="104"/>
      <c r="B20" s="49" t="s">
        <v>36</v>
      </c>
      <c r="C20" s="63">
        <f>April!$E$39</f>
        <v>0</v>
      </c>
      <c r="D20" s="63">
        <f>April!$F$39</f>
        <v>0</v>
      </c>
      <c r="E20" s="63">
        <f>April!$G$39</f>
        <v>0</v>
      </c>
      <c r="F20" s="63">
        <f>April!$K$39</f>
        <v>0</v>
      </c>
      <c r="G20" s="63">
        <f>April!$L$39</f>
        <v>0</v>
      </c>
      <c r="H20" s="63">
        <f>April!$O$39</f>
        <v>0</v>
      </c>
      <c r="I20" s="63">
        <f>April!$S$39</f>
        <v>0</v>
      </c>
      <c r="J20" s="63">
        <f>April!$T$39</f>
        <v>0</v>
      </c>
      <c r="K20" s="63">
        <f>April!$U$39</f>
        <v>0</v>
      </c>
      <c r="L20" s="70">
        <f>April!$P$39</f>
        <v>0.28886768790435791</v>
      </c>
      <c r="M20" s="63">
        <f>April!$Q$39</f>
        <v>0</v>
      </c>
      <c r="N20" s="63">
        <f>April!$R$39</f>
        <v>0</v>
      </c>
      <c r="O20" s="87"/>
      <c r="P20" s="87"/>
      <c r="Q20" s="63">
        <f>April!$B$39</f>
        <v>0</v>
      </c>
      <c r="R20" s="63">
        <f>April!$C$39</f>
        <v>0</v>
      </c>
      <c r="S20" s="63">
        <f>April!$D$39</f>
        <v>0</v>
      </c>
      <c r="T20" s="63">
        <f>April!$H$39</f>
        <v>0</v>
      </c>
      <c r="U20" s="63">
        <f>April!$I$39</f>
        <v>5.3161675008013879E-4</v>
      </c>
      <c r="V20" s="64">
        <f>April!$J$39</f>
        <v>0</v>
      </c>
    </row>
    <row r="21" spans="1:22" ht="15.75" customHeight="1" x14ac:dyDescent="0.25">
      <c r="A21" s="104"/>
      <c r="B21" s="49" t="s">
        <v>37</v>
      </c>
      <c r="C21" s="63">
        <f>May!$E$39</f>
        <v>207.96495162054009</v>
      </c>
      <c r="D21" s="63">
        <f>May!$F$39</f>
        <v>0</v>
      </c>
      <c r="E21" s="63">
        <f>May!$G$39</f>
        <v>208.27355223518347</v>
      </c>
      <c r="F21" s="63">
        <f>May!$K$39</f>
        <v>139.31306372567371</v>
      </c>
      <c r="G21" s="63">
        <f>May!$L$39</f>
        <v>0</v>
      </c>
      <c r="H21" s="63">
        <f>May!$O$39</f>
        <v>0</v>
      </c>
      <c r="I21" s="63">
        <f>May!$S$39</f>
        <v>-14.363999237933529</v>
      </c>
      <c r="J21" s="63">
        <f>May!$T$39</f>
        <v>135.72803796197445</v>
      </c>
      <c r="K21" s="63">
        <f>May!$U$39</f>
        <v>0</v>
      </c>
      <c r="L21" s="70">
        <f>May!$P$39</f>
        <v>3.5008927219600681</v>
      </c>
      <c r="M21" s="63">
        <f>May!$Q$39</f>
        <v>54.180126895629421</v>
      </c>
      <c r="N21" s="63">
        <f>May!$R$39</f>
        <v>0</v>
      </c>
      <c r="O21" s="87"/>
      <c r="P21" s="87"/>
      <c r="Q21" s="63">
        <f>May!$B$39</f>
        <v>15.258019965827941</v>
      </c>
      <c r="R21" s="63">
        <f>May!$C$39</f>
        <v>0</v>
      </c>
      <c r="S21" s="63">
        <f>May!$D$39</f>
        <v>15.258019965827941</v>
      </c>
      <c r="T21" s="63">
        <f>May!$H$39</f>
        <v>9.2603678160610219</v>
      </c>
      <c r="U21" s="63">
        <f>May!$I$39</f>
        <v>6.9792997481394573E-4</v>
      </c>
      <c r="V21" s="64">
        <f>May!$J$39</f>
        <v>0.37512371095547664</v>
      </c>
    </row>
    <row r="22" spans="1:22" ht="15.75" customHeight="1" x14ac:dyDescent="0.25">
      <c r="A22" s="104"/>
      <c r="B22" s="49" t="s">
        <v>38</v>
      </c>
      <c r="C22" s="63">
        <f>June!$E$39</f>
        <v>637.43887193492708</v>
      </c>
      <c r="D22" s="63">
        <f>June!$F$39</f>
        <v>74.545678325130524</v>
      </c>
      <c r="E22" s="63">
        <f>June!$G$39</f>
        <v>711.9845502600574</v>
      </c>
      <c r="F22" s="63">
        <f>June!$K$39</f>
        <v>614.276612725419</v>
      </c>
      <c r="G22" s="63">
        <f>June!$L$39</f>
        <v>65.307212035322294</v>
      </c>
      <c r="H22" s="63">
        <f>June!$O$39</f>
        <v>66.916224859567052</v>
      </c>
      <c r="I22" s="63">
        <f>June!$S$39</f>
        <v>9.2029098909663816</v>
      </c>
      <c r="J22" s="63">
        <f>June!$T$39</f>
        <v>605.15848466813782</v>
      </c>
      <c r="K22" s="63">
        <f>June!$U$39</f>
        <v>63.865386622059376</v>
      </c>
      <c r="L22" s="70">
        <f>June!$P$39</f>
        <v>9.9298020025215159</v>
      </c>
      <c r="M22" s="63">
        <f>June!$Q$39</f>
        <v>5.882982042614838</v>
      </c>
      <c r="N22" s="63">
        <f>June!$R$39</f>
        <v>0.63015146802276134</v>
      </c>
      <c r="O22" s="87"/>
      <c r="P22" s="87"/>
      <c r="Q22" s="63">
        <f>June!$B$39</f>
        <v>22.558446301269523</v>
      </c>
      <c r="R22" s="63">
        <f>June!$C$39</f>
        <v>0</v>
      </c>
      <c r="S22" s="63">
        <f>June!$D$39</f>
        <v>22.558446301269523</v>
      </c>
      <c r="T22" s="63">
        <f>June!$H$39</f>
        <v>15.47402997603035</v>
      </c>
      <c r="U22" s="63">
        <f>June!$I$39</f>
        <v>0.15639696205101161</v>
      </c>
      <c r="V22" s="64">
        <f>June!$J$39</f>
        <v>0.62296379160779314</v>
      </c>
    </row>
    <row r="23" spans="1:22" ht="15.75" customHeight="1" x14ac:dyDescent="0.25">
      <c r="A23" s="104"/>
      <c r="B23" s="49" t="s">
        <v>39</v>
      </c>
      <c r="C23" s="63">
        <f>July!$E$39</f>
        <v>611.09662612848831</v>
      </c>
      <c r="D23" s="63">
        <f>July!$F$39</f>
        <v>223.03960195707887</v>
      </c>
      <c r="E23" s="63">
        <f>July!$G$39</f>
        <v>834.13622808556715</v>
      </c>
      <c r="F23" s="63">
        <f>July!$K$39</f>
        <v>593.18576781385343</v>
      </c>
      <c r="G23" s="63">
        <f>July!$L$39</f>
        <v>220.05687431127731</v>
      </c>
      <c r="H23" s="63">
        <f>July!$O$39</f>
        <v>226.49900105475501</v>
      </c>
      <c r="I23" s="63">
        <f>July!$S$39</f>
        <v>10.881949664130723</v>
      </c>
      <c r="J23" s="63">
        <f>July!$T$39</f>
        <v>578.92436669172014</v>
      </c>
      <c r="K23" s="63">
        <f>July!$U$39</f>
        <v>214.74118667312501</v>
      </c>
      <c r="L23" s="70">
        <f>July!$P$39</f>
        <v>19.405862517065046</v>
      </c>
      <c r="M23" s="63">
        <f>July!$Q$39</f>
        <v>5.9369057111754096</v>
      </c>
      <c r="N23" s="63">
        <f>July!$R$39</f>
        <v>0.17122624322070121</v>
      </c>
      <c r="O23" s="87"/>
      <c r="P23" s="87"/>
      <c r="Q23" s="63">
        <f>July!$B$39</f>
        <v>13.72658535726929</v>
      </c>
      <c r="R23" s="63">
        <f>July!$C$39</f>
        <v>11.003995685546876</v>
      </c>
      <c r="S23" s="63">
        <f>July!$D$39</f>
        <v>24.730581042816162</v>
      </c>
      <c r="T23" s="63">
        <f>July!$H$39</f>
        <v>10.631329819942476</v>
      </c>
      <c r="U23" s="63">
        <f>July!$I$39</f>
        <v>0.1859773991608154</v>
      </c>
      <c r="V23" s="64">
        <f>July!$J$39</f>
        <v>0.66776638718620906</v>
      </c>
    </row>
    <row r="24" spans="1:22" ht="15.75" customHeight="1" x14ac:dyDescent="0.25">
      <c r="A24" s="104"/>
      <c r="B24" s="49" t="s">
        <v>40</v>
      </c>
      <c r="C24" s="63">
        <f>August!$E$39</f>
        <v>525.51758774358632</v>
      </c>
      <c r="D24" s="63">
        <f>August!$F$39</f>
        <v>299.60147323792455</v>
      </c>
      <c r="E24" s="63">
        <f>August!$G$39</f>
        <v>825.11906098151087</v>
      </c>
      <c r="F24" s="63">
        <f>August!$K$39</f>
        <v>508.16480775230639</v>
      </c>
      <c r="G24" s="63">
        <f>August!$L$39</f>
        <v>294.67654467854231</v>
      </c>
      <c r="H24" s="63">
        <f>August!$O$39</f>
        <v>302.10982601888605</v>
      </c>
      <c r="I24" s="63">
        <f>August!$S$39</f>
        <v>10.426089246951612</v>
      </c>
      <c r="J24" s="63">
        <f>August!$T$39</f>
        <v>502.62830601545386</v>
      </c>
      <c r="K24" s="63">
        <f>August!$U$39</f>
        <v>291.05037945905826</v>
      </c>
      <c r="L24" s="70">
        <f>August!$P$39</f>
        <v>8.6262969092140196</v>
      </c>
      <c r="M24" s="63">
        <f>August!$Q$39</f>
        <v>6.404901608879201</v>
      </c>
      <c r="N24" s="63">
        <f>August!$R$39</f>
        <v>0.53637004712240688</v>
      </c>
      <c r="O24" s="87"/>
      <c r="P24" s="87"/>
      <c r="Q24" s="63">
        <f>August!$B$39</f>
        <v>0</v>
      </c>
      <c r="R24" s="63">
        <f>August!$C$39</f>
        <v>16.250093833251949</v>
      </c>
      <c r="S24" s="63">
        <f>August!$D$39</f>
        <v>16.250093833251949</v>
      </c>
      <c r="T24" s="63">
        <f>August!$H$39</f>
        <v>10.730969994113924</v>
      </c>
      <c r="U24" s="63">
        <f>August!$I$39</f>
        <v>0.38620881108213218</v>
      </c>
      <c r="V24" s="64">
        <f>August!$J$39</f>
        <v>0.66605569979197154</v>
      </c>
    </row>
    <row r="25" spans="1:22" ht="15.75" customHeight="1" x14ac:dyDescent="0.25">
      <c r="A25" s="104"/>
      <c r="B25" s="49" t="s">
        <v>41</v>
      </c>
      <c r="C25" s="63">
        <f>September!$E$39</f>
        <v>466.4788938493964</v>
      </c>
      <c r="D25" s="63">
        <f>September!$F$39</f>
        <v>216.31579310234605</v>
      </c>
      <c r="E25" s="63">
        <f>September!$G$39</f>
        <v>682.79468695174251</v>
      </c>
      <c r="F25" s="63">
        <f>September!$K$39</f>
        <v>450.94207052728092</v>
      </c>
      <c r="G25" s="63">
        <f>September!$L$39</f>
        <v>213.36517957796653</v>
      </c>
      <c r="H25" s="63">
        <f>September!$O$39</f>
        <v>217.14752161697311</v>
      </c>
      <c r="I25" s="63">
        <f>September!$S$39</f>
        <v>9.0838606172503695</v>
      </c>
      <c r="J25" s="63">
        <f>September!$T$39</f>
        <v>446.41611333698353</v>
      </c>
      <c r="K25" s="63">
        <f>September!$U$39</f>
        <v>210.65956017427317</v>
      </c>
      <c r="L25" s="70">
        <f>September!$P$39</f>
        <v>6.806565933661461</v>
      </c>
      <c r="M25" s="63">
        <f>September!$Q$39</f>
        <v>4.3950602376879644</v>
      </c>
      <c r="N25" s="63">
        <f>September!$R$39</f>
        <v>0.42501066032927526</v>
      </c>
      <c r="O25" s="87"/>
      <c r="P25" s="87"/>
      <c r="Q25" s="63">
        <f>September!$B$39</f>
        <v>2.609224269897461</v>
      </c>
      <c r="R25" s="63">
        <f>September!$C$39</f>
        <v>17.745863575805664</v>
      </c>
      <c r="S25" s="63">
        <f>September!$D$39</f>
        <v>20.355087845703125</v>
      </c>
      <c r="T25" s="63">
        <f>September!$H$39</f>
        <v>10.703840783843994</v>
      </c>
      <c r="U25" s="63">
        <f>September!$I$39</f>
        <v>0.52084256806122331</v>
      </c>
      <c r="V25" s="64">
        <f>September!$J$39</f>
        <v>0.64515949382947257</v>
      </c>
    </row>
    <row r="26" spans="1:22" ht="15.75" customHeight="1" x14ac:dyDescent="0.25">
      <c r="A26" s="104"/>
      <c r="B26" s="49" t="s">
        <v>42</v>
      </c>
      <c r="C26" s="63">
        <f>October!$E$39</f>
        <v>406.6530958802449</v>
      </c>
      <c r="D26" s="63">
        <f>October!$F$39</f>
        <v>131.89964395851808</v>
      </c>
      <c r="E26" s="63">
        <f>October!$G$39</f>
        <v>538.4414481118497</v>
      </c>
      <c r="F26" s="63">
        <f>October!$K$39</f>
        <v>392.3208859058837</v>
      </c>
      <c r="G26" s="63">
        <f>October!$L$39</f>
        <v>126.43489799647746</v>
      </c>
      <c r="H26" s="63">
        <f>October!$O$39</f>
        <v>128.74185212780202</v>
      </c>
      <c r="I26" s="63">
        <f>October!$S$39</f>
        <v>7.760249663101968</v>
      </c>
      <c r="J26" s="63">
        <f>October!$T$39</f>
        <v>389.96552918395741</v>
      </c>
      <c r="K26" s="63">
        <f>October!$U$39</f>
        <v>125.44057470945431</v>
      </c>
      <c r="L26" s="70">
        <f>October!$P$39</f>
        <v>2.8097754212312696</v>
      </c>
      <c r="M26" s="63">
        <f>October!$Q$39</f>
        <v>7.7220460344806376</v>
      </c>
      <c r="N26" s="63">
        <f>October!$R$39</f>
        <v>0.53990458771810013</v>
      </c>
      <c r="O26" s="87"/>
      <c r="P26" s="87"/>
      <c r="Q26" s="63">
        <f>October!$B$39</f>
        <v>1.190496198059082</v>
      </c>
      <c r="R26" s="63">
        <f>October!$C$39</f>
        <v>13.269079016860962</v>
      </c>
      <c r="S26" s="63">
        <f>October!$D$39</f>
        <v>14.348283488006594</v>
      </c>
      <c r="T26" s="63">
        <f>October!$H$39</f>
        <v>10.611802249485017</v>
      </c>
      <c r="U26" s="63">
        <f>October!$I$39</f>
        <v>0.26025647405117747</v>
      </c>
      <c r="V26" s="64">
        <f>October!$J$39</f>
        <v>0.66574140066045129</v>
      </c>
    </row>
    <row r="27" spans="1:22" ht="15.75" customHeight="1" x14ac:dyDescent="0.25">
      <c r="A27" s="104"/>
      <c r="B27" s="49" t="s">
        <v>43</v>
      </c>
      <c r="C27" s="63">
        <f>November!$E$39</f>
        <v>272.15910284397597</v>
      </c>
      <c r="D27" s="63">
        <f>November!$F$39</f>
        <v>143.5746334131037</v>
      </c>
      <c r="E27" s="63">
        <f>November!$G$39</f>
        <v>415.73373625707967</v>
      </c>
      <c r="F27" s="63">
        <f>November!$K$39</f>
        <v>253.95046113164022</v>
      </c>
      <c r="G27" s="63">
        <f>November!$L$39</f>
        <v>142.28450359788084</v>
      </c>
      <c r="H27" s="63">
        <f>November!$O$39</f>
        <v>146.59253322258769</v>
      </c>
      <c r="I27" s="63">
        <f>November!$S$39</f>
        <v>6.1287311792007095</v>
      </c>
      <c r="J27" s="63">
        <f>November!$T$39</f>
        <v>251.04334792324184</v>
      </c>
      <c r="K27" s="63">
        <f>November!$U$39</f>
        <v>140.63557343889045</v>
      </c>
      <c r="L27" s="70">
        <f>November!$P$39</f>
        <v>4.5495495792617806</v>
      </c>
      <c r="M27" s="63">
        <f>November!$Q$39</f>
        <v>6.5843760695311975</v>
      </c>
      <c r="N27" s="63">
        <f>November!$R$39</f>
        <v>6.4937881269264228E-3</v>
      </c>
      <c r="O27" s="87"/>
      <c r="P27" s="87"/>
      <c r="Q27" s="63">
        <f>November!$B$39</f>
        <v>0</v>
      </c>
      <c r="R27" s="63">
        <f>November!$C$39</f>
        <v>14.881287242584232</v>
      </c>
      <c r="S27" s="63">
        <f>November!$D$39</f>
        <v>14.881287242584232</v>
      </c>
      <c r="T27" s="63">
        <f>November!$H$39</f>
        <v>9.7848290434417713</v>
      </c>
      <c r="U27" s="63">
        <f>November!$I$39</f>
        <v>0.21049324191618102</v>
      </c>
      <c r="V27" s="64">
        <f>November!$J$39</f>
        <v>0.64143403426361034</v>
      </c>
    </row>
    <row r="28" spans="1:22" ht="15.75" customHeight="1" x14ac:dyDescent="0.25">
      <c r="A28" s="105"/>
      <c r="B28" s="73" t="s">
        <v>44</v>
      </c>
      <c r="C28" s="74">
        <f>December!$E$39</f>
        <v>268.00852138005826</v>
      </c>
      <c r="D28" s="74">
        <f>December!$F$39</f>
        <v>139.08227971146601</v>
      </c>
      <c r="E28" s="74">
        <f>December!$G$39</f>
        <v>407.09080109152433</v>
      </c>
      <c r="F28" s="74">
        <f>December!$K$39</f>
        <v>232.38980419685916</v>
      </c>
      <c r="G28" s="74">
        <f>December!$L$39</f>
        <v>138.71756712180959</v>
      </c>
      <c r="H28" s="74">
        <f>December!$O$39</f>
        <v>142.84867837082078</v>
      </c>
      <c r="I28" s="74">
        <f>December!$S$39</f>
        <v>5.1559783484416197</v>
      </c>
      <c r="J28" s="74">
        <f>December!$T$39</f>
        <v>229.28179679670325</v>
      </c>
      <c r="K28" s="74">
        <f>December!$U$39</f>
        <v>136.88413639846277</v>
      </c>
      <c r="L28" s="75">
        <f>December!$P$39</f>
        <v>4.9414381235027314</v>
      </c>
      <c r="M28" s="74">
        <f>December!$Q$39</f>
        <v>2.080231112451024</v>
      </c>
      <c r="N28" s="74">
        <f>December!$R$39</f>
        <v>0</v>
      </c>
      <c r="O28" s="88"/>
      <c r="P28" s="88"/>
      <c r="Q28" s="74">
        <f>December!$B$39</f>
        <v>0</v>
      </c>
      <c r="R28" s="74">
        <f>December!$C$39</f>
        <v>14.45215110469055</v>
      </c>
      <c r="S28" s="74">
        <f>December!$D$39</f>
        <v>14.45215110469055</v>
      </c>
      <c r="T28" s="74">
        <f>December!$H$39</f>
        <v>11.030477116638183</v>
      </c>
      <c r="U28" s="74">
        <f>December!$I$39</f>
        <v>0.27560319237298886</v>
      </c>
      <c r="V28" s="76">
        <f>December!$J$39</f>
        <v>0.65826531876780192</v>
      </c>
    </row>
    <row r="29" spans="1:22" ht="15.75" customHeight="1" thickBot="1" x14ac:dyDescent="0.3">
      <c r="A29" s="79" t="s">
        <v>68</v>
      </c>
      <c r="B29" s="80" t="s">
        <v>65</v>
      </c>
      <c r="C29" s="77">
        <f>SUM(C17:C28)</f>
        <v>3395.3176513812177</v>
      </c>
      <c r="D29" s="77">
        <f t="shared" ref="D29:V29" si="1">SUM(D17:D28)</f>
        <v>1228.0591037055678</v>
      </c>
      <c r="E29" s="77">
        <f t="shared" si="1"/>
        <v>4623.5740639745145</v>
      </c>
      <c r="F29" s="77">
        <f t="shared" si="1"/>
        <v>3184.5434737789165</v>
      </c>
      <c r="G29" s="77">
        <f t="shared" si="1"/>
        <v>1200.8427793192764</v>
      </c>
      <c r="H29" s="77">
        <f t="shared" si="1"/>
        <v>1230.8556372713917</v>
      </c>
      <c r="I29" s="77">
        <f t="shared" si="1"/>
        <v>44.275769372109863</v>
      </c>
      <c r="J29" s="77">
        <f t="shared" si="1"/>
        <v>3139.1459825781722</v>
      </c>
      <c r="K29" s="77">
        <f t="shared" si="1"/>
        <v>1183.2767974753231</v>
      </c>
      <c r="L29" s="77">
        <f t="shared" si="1"/>
        <v>60.859050896322245</v>
      </c>
      <c r="M29" s="77">
        <f t="shared" si="1"/>
        <v>93.186629712449701</v>
      </c>
      <c r="N29" s="77">
        <f t="shared" si="1"/>
        <v>2.3091567945401712</v>
      </c>
      <c r="O29" s="89"/>
      <c r="P29" s="89"/>
      <c r="Q29" s="77">
        <f t="shared" si="1"/>
        <v>55.342772092323294</v>
      </c>
      <c r="R29" s="77">
        <f t="shared" si="1"/>
        <v>87.602470458740243</v>
      </c>
      <c r="S29" s="77">
        <f t="shared" si="1"/>
        <v>142.83395082415007</v>
      </c>
      <c r="T29" s="77">
        <f t="shared" si="1"/>
        <v>88.227646799556737</v>
      </c>
      <c r="U29" s="77">
        <f t="shared" si="1"/>
        <v>1.9986761980097381</v>
      </c>
      <c r="V29" s="78">
        <f t="shared" si="1"/>
        <v>4.9425098370627856</v>
      </c>
    </row>
    <row r="30" spans="1:22" ht="16.5" customHeight="1" thickTop="1" x14ac:dyDescent="0.25"/>
  </sheetData>
  <sheetProtection password="A25B" sheet="1" objects="1" scenarios="1"/>
  <mergeCells count="12">
    <mergeCell ref="A4:A15"/>
    <mergeCell ref="A17:A28"/>
    <mergeCell ref="A1:B1"/>
    <mergeCell ref="C1:V1"/>
    <mergeCell ref="A2:B3"/>
    <mergeCell ref="I2:K2"/>
    <mergeCell ref="Q2:S2"/>
    <mergeCell ref="C2:E2"/>
    <mergeCell ref="T2:U2"/>
    <mergeCell ref="F2:G2"/>
    <mergeCell ref="O2:P2"/>
    <mergeCell ref="L2:N2"/>
  </mergeCells>
  <pageMargins left="0.7" right="0.7" top="0.75" bottom="0.75" header="0.3" footer="0.3"/>
  <pageSetup scale="6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Z299"/>
  <sheetViews>
    <sheetView topLeftCell="A4" zoomScale="90" zoomScaleNormal="90" workbookViewId="0">
      <selection activeCell="P12" sqref="P12"/>
    </sheetView>
  </sheetViews>
  <sheetFormatPr defaultRowHeight="15" x14ac:dyDescent="0.25"/>
  <cols>
    <col min="1" max="1" width="25.7109375" style="95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v>42370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96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97">
        <v>42370</v>
      </c>
      <c r="B7" s="30">
        <v>0</v>
      </c>
      <c r="C7" s="31">
        <v>0</v>
      </c>
      <c r="D7" s="32">
        <v>0</v>
      </c>
      <c r="E7" s="33">
        <v>0</v>
      </c>
      <c r="F7" s="31">
        <v>0</v>
      </c>
      <c r="G7" s="32">
        <v>0</v>
      </c>
      <c r="H7" s="33">
        <v>0</v>
      </c>
      <c r="I7" s="32">
        <v>1.7706224624998868E-5</v>
      </c>
      <c r="J7" s="34">
        <v>0</v>
      </c>
      <c r="K7" s="33">
        <v>0</v>
      </c>
      <c r="L7" s="32">
        <v>0</v>
      </c>
      <c r="M7" s="33">
        <v>0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</v>
      </c>
      <c r="T7" s="31">
        <v>0</v>
      </c>
      <c r="U7" s="32">
        <v>0</v>
      </c>
    </row>
    <row r="8" spans="1:21" x14ac:dyDescent="0.25">
      <c r="A8" s="98">
        <v>42371</v>
      </c>
      <c r="B8" s="35">
        <v>0</v>
      </c>
      <c r="C8" s="36">
        <v>0</v>
      </c>
      <c r="D8" s="37">
        <v>0</v>
      </c>
      <c r="E8" s="38">
        <v>0</v>
      </c>
      <c r="F8" s="36">
        <v>0</v>
      </c>
      <c r="G8" s="37">
        <v>0</v>
      </c>
      <c r="H8" s="38">
        <v>0</v>
      </c>
      <c r="I8" s="37">
        <v>1.8863331045024098E-5</v>
      </c>
      <c r="J8" s="39">
        <v>0</v>
      </c>
      <c r="K8" s="38">
        <v>0</v>
      </c>
      <c r="L8" s="37">
        <v>0</v>
      </c>
      <c r="M8" s="38">
        <v>0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</v>
      </c>
      <c r="T8" s="36">
        <v>0</v>
      </c>
      <c r="U8" s="37">
        <v>0</v>
      </c>
    </row>
    <row r="9" spans="1:21" x14ac:dyDescent="0.25">
      <c r="A9" s="98">
        <v>42372</v>
      </c>
      <c r="B9" s="35">
        <v>0</v>
      </c>
      <c r="C9" s="36">
        <v>0</v>
      </c>
      <c r="D9" s="37">
        <v>0</v>
      </c>
      <c r="E9" s="38">
        <v>0</v>
      </c>
      <c r="F9" s="36">
        <v>0</v>
      </c>
      <c r="G9" s="37">
        <v>0</v>
      </c>
      <c r="H9" s="38">
        <v>0</v>
      </c>
      <c r="I9" s="37">
        <v>2.1947135935537517E-5</v>
      </c>
      <c r="J9" s="39">
        <v>0</v>
      </c>
      <c r="K9" s="38">
        <v>0</v>
      </c>
      <c r="L9" s="37">
        <v>0</v>
      </c>
      <c r="M9" s="38">
        <v>0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</v>
      </c>
      <c r="T9" s="36">
        <v>0</v>
      </c>
      <c r="U9" s="37">
        <v>0</v>
      </c>
    </row>
    <row r="10" spans="1:21" x14ac:dyDescent="0.25">
      <c r="A10" s="98">
        <v>42373</v>
      </c>
      <c r="B10" s="35">
        <v>0</v>
      </c>
      <c r="C10" s="36">
        <v>0</v>
      </c>
      <c r="D10" s="37">
        <v>0</v>
      </c>
      <c r="E10" s="38">
        <v>0</v>
      </c>
      <c r="F10" s="36">
        <v>0</v>
      </c>
      <c r="G10" s="37">
        <v>0</v>
      </c>
      <c r="H10" s="38">
        <v>0</v>
      </c>
      <c r="I10" s="37">
        <v>2.6596384012140335E-5</v>
      </c>
      <c r="J10" s="39">
        <v>0</v>
      </c>
      <c r="K10" s="38">
        <v>0</v>
      </c>
      <c r="L10" s="37">
        <v>0</v>
      </c>
      <c r="M10" s="38">
        <v>0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</v>
      </c>
      <c r="T10" s="36">
        <v>0</v>
      </c>
      <c r="U10" s="37">
        <v>0</v>
      </c>
    </row>
    <row r="11" spans="1:21" x14ac:dyDescent="0.25">
      <c r="A11" s="98">
        <v>42374</v>
      </c>
      <c r="B11" s="35">
        <v>0</v>
      </c>
      <c r="C11" s="36">
        <v>0</v>
      </c>
      <c r="D11" s="37">
        <v>0</v>
      </c>
      <c r="E11" s="38">
        <v>0</v>
      </c>
      <c r="F11" s="36">
        <v>0</v>
      </c>
      <c r="G11" s="37">
        <v>0</v>
      </c>
      <c r="H11" s="38">
        <v>0</v>
      </c>
      <c r="I11" s="37">
        <v>2.9261810299009084E-5</v>
      </c>
      <c r="J11" s="39">
        <v>0</v>
      </c>
      <c r="K11" s="38">
        <v>0</v>
      </c>
      <c r="L11" s="37">
        <v>0</v>
      </c>
      <c r="M11" s="38">
        <v>0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</v>
      </c>
      <c r="T11" s="36">
        <v>0</v>
      </c>
      <c r="U11" s="37">
        <v>0</v>
      </c>
    </row>
    <row r="12" spans="1:21" x14ac:dyDescent="0.25">
      <c r="A12" s="98">
        <v>42375</v>
      </c>
      <c r="B12" s="35">
        <v>0</v>
      </c>
      <c r="C12" s="36">
        <v>0</v>
      </c>
      <c r="D12" s="37">
        <v>0</v>
      </c>
      <c r="E12" s="38">
        <v>0</v>
      </c>
      <c r="F12" s="36">
        <v>0</v>
      </c>
      <c r="G12" s="37">
        <v>0</v>
      </c>
      <c r="H12" s="38">
        <v>0</v>
      </c>
      <c r="I12" s="37">
        <v>2.9217939373105765E-5</v>
      </c>
      <c r="J12" s="39">
        <v>0</v>
      </c>
      <c r="K12" s="38">
        <v>0</v>
      </c>
      <c r="L12" s="37">
        <v>0</v>
      </c>
      <c r="M12" s="38">
        <v>0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</v>
      </c>
      <c r="T12" s="36">
        <v>0</v>
      </c>
      <c r="U12" s="37">
        <v>0</v>
      </c>
    </row>
    <row r="13" spans="1:21" x14ac:dyDescent="0.25">
      <c r="A13" s="98">
        <v>42376</v>
      </c>
      <c r="B13" s="35">
        <v>0</v>
      </c>
      <c r="C13" s="36">
        <v>0</v>
      </c>
      <c r="D13" s="37">
        <v>0</v>
      </c>
      <c r="E13" s="38">
        <v>0</v>
      </c>
      <c r="F13" s="36">
        <v>0</v>
      </c>
      <c r="G13" s="37">
        <v>0</v>
      </c>
      <c r="H13" s="38">
        <v>0</v>
      </c>
      <c r="I13" s="37">
        <v>3.0051486969925465E-5</v>
      </c>
      <c r="J13" s="39">
        <v>0</v>
      </c>
      <c r="K13" s="38">
        <v>0</v>
      </c>
      <c r="L13" s="37">
        <v>0</v>
      </c>
      <c r="M13" s="38">
        <v>0</v>
      </c>
      <c r="N13" s="37">
        <v>0</v>
      </c>
      <c r="O13" s="39">
        <v>0</v>
      </c>
      <c r="P13" s="94">
        <v>0</v>
      </c>
      <c r="Q13" s="36">
        <v>0</v>
      </c>
      <c r="R13" s="37">
        <v>0</v>
      </c>
      <c r="S13" s="38">
        <v>0</v>
      </c>
      <c r="T13" s="36">
        <v>0</v>
      </c>
      <c r="U13" s="37">
        <v>0</v>
      </c>
    </row>
    <row r="14" spans="1:21" x14ac:dyDescent="0.25">
      <c r="A14" s="98">
        <v>42377</v>
      </c>
      <c r="B14" s="35">
        <v>0</v>
      </c>
      <c r="C14" s="36">
        <v>0</v>
      </c>
      <c r="D14" s="37">
        <v>0</v>
      </c>
      <c r="E14" s="38">
        <v>0</v>
      </c>
      <c r="F14" s="36">
        <v>0</v>
      </c>
      <c r="G14" s="37">
        <v>0</v>
      </c>
      <c r="H14" s="38">
        <v>0</v>
      </c>
      <c r="I14" s="37">
        <v>2.211619944218546E-5</v>
      </c>
      <c r="J14" s="39">
        <v>0</v>
      </c>
      <c r="K14" s="38">
        <v>0</v>
      </c>
      <c r="L14" s="37">
        <v>0</v>
      </c>
      <c r="M14" s="38">
        <v>0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</v>
      </c>
      <c r="T14" s="36">
        <v>0</v>
      </c>
      <c r="U14" s="37">
        <v>0</v>
      </c>
    </row>
    <row r="15" spans="1:21" x14ac:dyDescent="0.25">
      <c r="A15" s="98">
        <v>42378</v>
      </c>
      <c r="B15" s="35">
        <v>0</v>
      </c>
      <c r="C15" s="36">
        <v>0</v>
      </c>
      <c r="D15" s="37">
        <v>0</v>
      </c>
      <c r="E15" s="38">
        <v>0</v>
      </c>
      <c r="F15" s="36">
        <v>0</v>
      </c>
      <c r="G15" s="37">
        <v>0</v>
      </c>
      <c r="H15" s="38">
        <v>0</v>
      </c>
      <c r="I15" s="37">
        <v>1.9003503975458443E-5</v>
      </c>
      <c r="J15" s="39">
        <v>0</v>
      </c>
      <c r="K15" s="38">
        <v>0</v>
      </c>
      <c r="L15" s="37">
        <v>0</v>
      </c>
      <c r="M15" s="38">
        <v>0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</v>
      </c>
      <c r="T15" s="36">
        <v>0</v>
      </c>
      <c r="U15" s="37">
        <v>0</v>
      </c>
    </row>
    <row r="16" spans="1:21" x14ac:dyDescent="0.25">
      <c r="A16" s="98">
        <v>42379</v>
      </c>
      <c r="B16" s="35">
        <v>0</v>
      </c>
      <c r="C16" s="36">
        <v>0</v>
      </c>
      <c r="D16" s="37">
        <v>0</v>
      </c>
      <c r="E16" s="38">
        <v>0</v>
      </c>
      <c r="F16" s="36">
        <v>0</v>
      </c>
      <c r="G16" s="37">
        <v>0</v>
      </c>
      <c r="H16" s="38">
        <v>0</v>
      </c>
      <c r="I16" s="37">
        <v>1.7873348420485853E-5</v>
      </c>
      <c r="J16" s="39">
        <v>0</v>
      </c>
      <c r="K16" s="38">
        <v>0</v>
      </c>
      <c r="L16" s="37">
        <v>0</v>
      </c>
      <c r="M16" s="38">
        <v>0</v>
      </c>
      <c r="N16" s="37">
        <v>0</v>
      </c>
      <c r="O16" s="39">
        <v>0</v>
      </c>
      <c r="P16" s="38">
        <v>0</v>
      </c>
      <c r="Q16" s="36">
        <v>0</v>
      </c>
      <c r="R16" s="37">
        <v>0</v>
      </c>
      <c r="S16" s="38">
        <v>0</v>
      </c>
      <c r="T16" s="36">
        <v>0</v>
      </c>
      <c r="U16" s="37">
        <v>0</v>
      </c>
    </row>
    <row r="17" spans="1:21" x14ac:dyDescent="0.25">
      <c r="A17" s="98">
        <v>42380</v>
      </c>
      <c r="B17" s="35">
        <v>0</v>
      </c>
      <c r="C17" s="36">
        <v>0</v>
      </c>
      <c r="D17" s="37">
        <v>0</v>
      </c>
      <c r="E17" s="38">
        <v>0</v>
      </c>
      <c r="F17" s="36">
        <v>0</v>
      </c>
      <c r="G17" s="37">
        <v>0</v>
      </c>
      <c r="H17" s="38">
        <v>0</v>
      </c>
      <c r="I17" s="37">
        <v>1.7720558336004614E-5</v>
      </c>
      <c r="J17" s="39">
        <v>0</v>
      </c>
      <c r="K17" s="38">
        <v>0</v>
      </c>
      <c r="L17" s="37">
        <v>0</v>
      </c>
      <c r="M17" s="38">
        <v>0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</v>
      </c>
      <c r="T17" s="36">
        <v>0</v>
      </c>
      <c r="U17" s="37">
        <v>0</v>
      </c>
    </row>
    <row r="18" spans="1:21" x14ac:dyDescent="0.25">
      <c r="A18" s="98">
        <v>42381</v>
      </c>
      <c r="B18" s="35">
        <v>0</v>
      </c>
      <c r="C18" s="36">
        <v>0</v>
      </c>
      <c r="D18" s="37">
        <v>0</v>
      </c>
      <c r="E18" s="38">
        <v>0</v>
      </c>
      <c r="F18" s="36">
        <v>0</v>
      </c>
      <c r="G18" s="37">
        <v>0</v>
      </c>
      <c r="H18" s="38">
        <v>0</v>
      </c>
      <c r="I18" s="37">
        <v>1.7720558336004614E-5</v>
      </c>
      <c r="J18" s="39">
        <v>0</v>
      </c>
      <c r="K18" s="38">
        <v>0</v>
      </c>
      <c r="L18" s="37">
        <v>0</v>
      </c>
      <c r="M18" s="38">
        <v>0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</v>
      </c>
      <c r="T18" s="36">
        <v>0</v>
      </c>
      <c r="U18" s="37">
        <v>0</v>
      </c>
    </row>
    <row r="19" spans="1:21" x14ac:dyDescent="0.25">
      <c r="A19" s="98">
        <v>42382</v>
      </c>
      <c r="B19" s="35">
        <v>0</v>
      </c>
      <c r="C19" s="36">
        <v>0</v>
      </c>
      <c r="D19" s="37">
        <v>0</v>
      </c>
      <c r="E19" s="38">
        <v>0</v>
      </c>
      <c r="F19" s="36">
        <v>0</v>
      </c>
      <c r="G19" s="37">
        <v>0</v>
      </c>
      <c r="H19" s="38">
        <v>0</v>
      </c>
      <c r="I19" s="37">
        <v>1.7720558336004614E-5</v>
      </c>
      <c r="J19" s="39">
        <v>0</v>
      </c>
      <c r="K19" s="38">
        <v>0</v>
      </c>
      <c r="L19" s="37">
        <v>0</v>
      </c>
      <c r="M19" s="38">
        <v>0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</v>
      </c>
      <c r="T19" s="36">
        <v>0</v>
      </c>
      <c r="U19" s="37">
        <v>0</v>
      </c>
    </row>
    <row r="20" spans="1:21" x14ac:dyDescent="0.25">
      <c r="A20" s="98">
        <v>42383</v>
      </c>
      <c r="B20" s="35">
        <v>0</v>
      </c>
      <c r="C20" s="36">
        <v>0</v>
      </c>
      <c r="D20" s="37">
        <v>0</v>
      </c>
      <c r="E20" s="38">
        <v>0</v>
      </c>
      <c r="F20" s="36">
        <v>0</v>
      </c>
      <c r="G20" s="37">
        <v>0</v>
      </c>
      <c r="H20" s="38">
        <v>0</v>
      </c>
      <c r="I20" s="37">
        <v>1.7720558336004614E-5</v>
      </c>
      <c r="J20" s="39">
        <v>0</v>
      </c>
      <c r="K20" s="38">
        <v>0</v>
      </c>
      <c r="L20" s="37">
        <v>0</v>
      </c>
      <c r="M20" s="38">
        <v>0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</v>
      </c>
      <c r="T20" s="36">
        <v>0</v>
      </c>
      <c r="U20" s="37">
        <v>0</v>
      </c>
    </row>
    <row r="21" spans="1:21" x14ac:dyDescent="0.25">
      <c r="A21" s="98">
        <v>42384</v>
      </c>
      <c r="B21" s="35">
        <v>0</v>
      </c>
      <c r="C21" s="36">
        <v>0</v>
      </c>
      <c r="D21" s="37">
        <v>0</v>
      </c>
      <c r="E21" s="38">
        <v>0</v>
      </c>
      <c r="F21" s="36">
        <v>0</v>
      </c>
      <c r="G21" s="37">
        <v>0</v>
      </c>
      <c r="H21" s="38">
        <v>0</v>
      </c>
      <c r="I21" s="37">
        <v>1.7720558336004614E-5</v>
      </c>
      <c r="J21" s="39">
        <v>0</v>
      </c>
      <c r="K21" s="38">
        <v>0</v>
      </c>
      <c r="L21" s="37">
        <v>0</v>
      </c>
      <c r="M21" s="38">
        <v>0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</v>
      </c>
      <c r="T21" s="36">
        <v>0</v>
      </c>
      <c r="U21" s="37">
        <v>0</v>
      </c>
    </row>
    <row r="22" spans="1:21" x14ac:dyDescent="0.25">
      <c r="A22" s="98">
        <v>42385</v>
      </c>
      <c r="B22" s="35">
        <v>0</v>
      </c>
      <c r="C22" s="36">
        <v>0</v>
      </c>
      <c r="D22" s="37">
        <v>0</v>
      </c>
      <c r="E22" s="38">
        <v>0</v>
      </c>
      <c r="F22" s="36">
        <v>0</v>
      </c>
      <c r="G22" s="37">
        <v>0</v>
      </c>
      <c r="H22" s="38">
        <v>0</v>
      </c>
      <c r="I22" s="37">
        <v>1.7720558336004614E-5</v>
      </c>
      <c r="J22" s="39">
        <v>0</v>
      </c>
      <c r="K22" s="38">
        <v>0</v>
      </c>
      <c r="L22" s="37">
        <v>0</v>
      </c>
      <c r="M22" s="38">
        <v>0</v>
      </c>
      <c r="N22" s="37">
        <v>0</v>
      </c>
      <c r="O22" s="39">
        <v>0</v>
      </c>
      <c r="P22" s="38">
        <v>0</v>
      </c>
      <c r="Q22" s="36">
        <v>0</v>
      </c>
      <c r="R22" s="37">
        <v>0</v>
      </c>
      <c r="S22" s="38">
        <v>0</v>
      </c>
      <c r="T22" s="36">
        <v>0</v>
      </c>
      <c r="U22" s="37">
        <v>0</v>
      </c>
    </row>
    <row r="23" spans="1:21" x14ac:dyDescent="0.25">
      <c r="A23" s="98">
        <v>42386</v>
      </c>
      <c r="B23" s="35">
        <v>0</v>
      </c>
      <c r="C23" s="36">
        <v>0</v>
      </c>
      <c r="D23" s="37">
        <v>0</v>
      </c>
      <c r="E23" s="38">
        <v>0</v>
      </c>
      <c r="F23" s="36">
        <v>0</v>
      </c>
      <c r="G23" s="37">
        <v>0</v>
      </c>
      <c r="H23" s="38">
        <v>0</v>
      </c>
      <c r="I23" s="37">
        <v>1.7720558336004614E-5</v>
      </c>
      <c r="J23" s="39">
        <v>0</v>
      </c>
      <c r="K23" s="38">
        <v>0</v>
      </c>
      <c r="L23" s="37">
        <v>0</v>
      </c>
      <c r="M23" s="38">
        <v>0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</v>
      </c>
      <c r="T23" s="36">
        <v>0</v>
      </c>
      <c r="U23" s="37">
        <v>0</v>
      </c>
    </row>
    <row r="24" spans="1:21" x14ac:dyDescent="0.25">
      <c r="A24" s="98">
        <v>42387</v>
      </c>
      <c r="B24" s="35">
        <v>0</v>
      </c>
      <c r="C24" s="36">
        <v>0</v>
      </c>
      <c r="D24" s="37">
        <v>0</v>
      </c>
      <c r="E24" s="38">
        <v>0</v>
      </c>
      <c r="F24" s="36">
        <v>0</v>
      </c>
      <c r="G24" s="37">
        <v>0</v>
      </c>
      <c r="H24" s="38">
        <v>0</v>
      </c>
      <c r="I24" s="37">
        <v>1.7720558336004614E-5</v>
      </c>
      <c r="J24" s="39">
        <v>0</v>
      </c>
      <c r="K24" s="38">
        <v>0</v>
      </c>
      <c r="L24" s="37">
        <v>0</v>
      </c>
      <c r="M24" s="38">
        <v>0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</v>
      </c>
      <c r="T24" s="36">
        <v>0</v>
      </c>
      <c r="U24" s="37">
        <v>0</v>
      </c>
    </row>
    <row r="25" spans="1:21" x14ac:dyDescent="0.25">
      <c r="A25" s="98">
        <v>42388</v>
      </c>
      <c r="B25" s="35">
        <v>0</v>
      </c>
      <c r="C25" s="36">
        <v>0</v>
      </c>
      <c r="D25" s="37">
        <v>0</v>
      </c>
      <c r="E25" s="38">
        <v>0</v>
      </c>
      <c r="F25" s="36">
        <v>0</v>
      </c>
      <c r="G25" s="37">
        <v>0</v>
      </c>
      <c r="H25" s="38">
        <v>0</v>
      </c>
      <c r="I25" s="37">
        <v>1.7720558336004614E-5</v>
      </c>
      <c r="J25" s="39">
        <v>0</v>
      </c>
      <c r="K25" s="38">
        <v>0</v>
      </c>
      <c r="L25" s="37">
        <v>0</v>
      </c>
      <c r="M25" s="38">
        <v>0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8">
        <v>0</v>
      </c>
      <c r="T25" s="36">
        <v>0</v>
      </c>
      <c r="U25" s="37">
        <v>0</v>
      </c>
    </row>
    <row r="26" spans="1:21" x14ac:dyDescent="0.25">
      <c r="A26" s="98">
        <v>42389</v>
      </c>
      <c r="B26" s="35">
        <v>0</v>
      </c>
      <c r="C26" s="36">
        <v>0</v>
      </c>
      <c r="D26" s="37">
        <v>0</v>
      </c>
      <c r="E26" s="38">
        <v>0</v>
      </c>
      <c r="F26" s="36">
        <v>0</v>
      </c>
      <c r="G26" s="37">
        <v>0</v>
      </c>
      <c r="H26" s="38">
        <v>0</v>
      </c>
      <c r="I26" s="37">
        <v>1.7720558336004614E-5</v>
      </c>
      <c r="J26" s="39">
        <v>0</v>
      </c>
      <c r="K26" s="38">
        <v>0</v>
      </c>
      <c r="L26" s="37">
        <v>0</v>
      </c>
      <c r="M26" s="38">
        <v>0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</v>
      </c>
      <c r="T26" s="36">
        <v>0</v>
      </c>
      <c r="U26" s="37">
        <v>0</v>
      </c>
    </row>
    <row r="27" spans="1:21" x14ac:dyDescent="0.25">
      <c r="A27" s="98">
        <v>42390</v>
      </c>
      <c r="B27" s="35">
        <v>0</v>
      </c>
      <c r="C27" s="36">
        <v>0</v>
      </c>
      <c r="D27" s="37">
        <v>0</v>
      </c>
      <c r="E27" s="38">
        <v>0</v>
      </c>
      <c r="F27" s="36">
        <v>0</v>
      </c>
      <c r="G27" s="37">
        <v>0</v>
      </c>
      <c r="H27" s="38">
        <v>0</v>
      </c>
      <c r="I27" s="37">
        <v>1.7720558336004614E-5</v>
      </c>
      <c r="J27" s="39">
        <v>0</v>
      </c>
      <c r="K27" s="38">
        <v>0</v>
      </c>
      <c r="L27" s="37">
        <v>0</v>
      </c>
      <c r="M27" s="38">
        <v>0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8">
        <v>0</v>
      </c>
      <c r="T27" s="36">
        <v>0</v>
      </c>
      <c r="U27" s="37">
        <v>0</v>
      </c>
    </row>
    <row r="28" spans="1:21" x14ac:dyDescent="0.25">
      <c r="A28" s="98">
        <v>42391</v>
      </c>
      <c r="B28" s="35">
        <v>0</v>
      </c>
      <c r="C28" s="36">
        <v>0</v>
      </c>
      <c r="D28" s="37">
        <v>0</v>
      </c>
      <c r="E28" s="38">
        <v>0</v>
      </c>
      <c r="F28" s="36">
        <v>0</v>
      </c>
      <c r="G28" s="37">
        <v>0</v>
      </c>
      <c r="H28" s="38">
        <v>0</v>
      </c>
      <c r="I28" s="37">
        <v>1.7720558336004614E-5</v>
      </c>
      <c r="J28" s="39">
        <v>0</v>
      </c>
      <c r="K28" s="38">
        <v>0</v>
      </c>
      <c r="L28" s="37">
        <v>0</v>
      </c>
      <c r="M28" s="38">
        <v>0</v>
      </c>
      <c r="N28" s="37">
        <v>0</v>
      </c>
      <c r="O28" s="39">
        <v>0</v>
      </c>
      <c r="P28" s="38">
        <v>0</v>
      </c>
      <c r="Q28" s="36">
        <v>0</v>
      </c>
      <c r="R28" s="37">
        <v>0</v>
      </c>
      <c r="S28" s="38">
        <v>0</v>
      </c>
      <c r="T28" s="36">
        <v>0</v>
      </c>
      <c r="U28" s="37">
        <v>0</v>
      </c>
    </row>
    <row r="29" spans="1:21" x14ac:dyDescent="0.25">
      <c r="A29" s="98">
        <v>42392</v>
      </c>
      <c r="B29" s="35">
        <v>0</v>
      </c>
      <c r="C29" s="36">
        <v>0</v>
      </c>
      <c r="D29" s="37">
        <v>0</v>
      </c>
      <c r="E29" s="38">
        <v>0</v>
      </c>
      <c r="F29" s="36">
        <v>0</v>
      </c>
      <c r="G29" s="37">
        <v>0</v>
      </c>
      <c r="H29" s="38">
        <v>0</v>
      </c>
      <c r="I29" s="37">
        <v>1.7720558336004614E-5</v>
      </c>
      <c r="J29" s="39">
        <v>0</v>
      </c>
      <c r="K29" s="38">
        <v>0</v>
      </c>
      <c r="L29" s="37">
        <v>0</v>
      </c>
      <c r="M29" s="38">
        <v>0</v>
      </c>
      <c r="N29" s="37">
        <v>0</v>
      </c>
      <c r="O29" s="39">
        <v>0</v>
      </c>
      <c r="P29" s="38">
        <v>0</v>
      </c>
      <c r="Q29" s="36">
        <v>0</v>
      </c>
      <c r="R29" s="37">
        <v>0</v>
      </c>
      <c r="S29" s="38">
        <v>0</v>
      </c>
      <c r="T29" s="36">
        <v>0</v>
      </c>
      <c r="U29" s="37">
        <v>0</v>
      </c>
    </row>
    <row r="30" spans="1:21" x14ac:dyDescent="0.25">
      <c r="A30" s="98">
        <v>42393</v>
      </c>
      <c r="B30" s="35">
        <v>0</v>
      </c>
      <c r="C30" s="36">
        <v>0</v>
      </c>
      <c r="D30" s="37">
        <v>0</v>
      </c>
      <c r="E30" s="38">
        <v>0</v>
      </c>
      <c r="F30" s="36">
        <v>0</v>
      </c>
      <c r="G30" s="37">
        <v>0</v>
      </c>
      <c r="H30" s="38">
        <v>0</v>
      </c>
      <c r="I30" s="37">
        <v>1.7720558336004614E-5</v>
      </c>
      <c r="J30" s="39">
        <v>0</v>
      </c>
      <c r="K30" s="38">
        <v>0</v>
      </c>
      <c r="L30" s="37">
        <v>0</v>
      </c>
      <c r="M30" s="38">
        <v>0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</v>
      </c>
      <c r="T30" s="36">
        <v>0</v>
      </c>
      <c r="U30" s="37">
        <v>0</v>
      </c>
    </row>
    <row r="31" spans="1:21" x14ac:dyDescent="0.25">
      <c r="A31" s="98">
        <v>42394</v>
      </c>
      <c r="B31" s="35">
        <v>0</v>
      </c>
      <c r="C31" s="36">
        <v>0</v>
      </c>
      <c r="D31" s="37">
        <v>0</v>
      </c>
      <c r="E31" s="38">
        <v>0</v>
      </c>
      <c r="F31" s="36">
        <v>0</v>
      </c>
      <c r="G31" s="37">
        <v>0</v>
      </c>
      <c r="H31" s="38">
        <v>0</v>
      </c>
      <c r="I31" s="37">
        <v>1.7720558336004614E-5</v>
      </c>
      <c r="J31" s="39">
        <v>0</v>
      </c>
      <c r="K31" s="38">
        <v>0</v>
      </c>
      <c r="L31" s="37">
        <v>0</v>
      </c>
      <c r="M31" s="38">
        <v>0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</v>
      </c>
      <c r="T31" s="36">
        <v>0</v>
      </c>
      <c r="U31" s="37">
        <v>0</v>
      </c>
    </row>
    <row r="32" spans="1:21" x14ac:dyDescent="0.25">
      <c r="A32" s="98">
        <v>42395</v>
      </c>
      <c r="B32" s="35">
        <v>0</v>
      </c>
      <c r="C32" s="36">
        <v>0</v>
      </c>
      <c r="D32" s="37">
        <v>0</v>
      </c>
      <c r="E32" s="38">
        <v>0</v>
      </c>
      <c r="F32" s="36">
        <v>0</v>
      </c>
      <c r="G32" s="37">
        <v>0</v>
      </c>
      <c r="H32" s="38">
        <v>0</v>
      </c>
      <c r="I32" s="37">
        <v>1.7720558336004614E-5</v>
      </c>
      <c r="J32" s="39">
        <v>0</v>
      </c>
      <c r="K32" s="38">
        <v>0</v>
      </c>
      <c r="L32" s="37">
        <v>0</v>
      </c>
      <c r="M32" s="38">
        <v>0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</v>
      </c>
      <c r="T32" s="36">
        <v>0</v>
      </c>
      <c r="U32" s="37">
        <v>0</v>
      </c>
    </row>
    <row r="33" spans="1:21" x14ac:dyDescent="0.25">
      <c r="A33" s="98">
        <v>42396</v>
      </c>
      <c r="B33" s="35">
        <v>0</v>
      </c>
      <c r="C33" s="36">
        <v>0</v>
      </c>
      <c r="D33" s="37">
        <v>0</v>
      </c>
      <c r="E33" s="38">
        <v>0</v>
      </c>
      <c r="F33" s="36">
        <v>0</v>
      </c>
      <c r="G33" s="37">
        <v>0</v>
      </c>
      <c r="H33" s="38">
        <v>0</v>
      </c>
      <c r="I33" s="37">
        <v>1.7720558336004614E-5</v>
      </c>
      <c r="J33" s="39">
        <v>0</v>
      </c>
      <c r="K33" s="38">
        <v>0</v>
      </c>
      <c r="L33" s="37">
        <v>0</v>
      </c>
      <c r="M33" s="38">
        <v>0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</v>
      </c>
      <c r="T33" s="36">
        <v>0</v>
      </c>
      <c r="U33" s="37">
        <v>0</v>
      </c>
    </row>
    <row r="34" spans="1:21" x14ac:dyDescent="0.25">
      <c r="A34" s="98">
        <v>42397</v>
      </c>
      <c r="B34" s="35">
        <v>0</v>
      </c>
      <c r="C34" s="36">
        <v>0</v>
      </c>
      <c r="D34" s="37">
        <v>0</v>
      </c>
      <c r="E34" s="38">
        <v>0</v>
      </c>
      <c r="F34" s="36">
        <v>0</v>
      </c>
      <c r="G34" s="37">
        <v>0</v>
      </c>
      <c r="H34" s="38">
        <v>0</v>
      </c>
      <c r="I34" s="37">
        <v>1.7720558336004614E-5</v>
      </c>
      <c r="J34" s="39">
        <v>0</v>
      </c>
      <c r="K34" s="38">
        <v>0</v>
      </c>
      <c r="L34" s="37">
        <v>0</v>
      </c>
      <c r="M34" s="38">
        <v>0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</v>
      </c>
      <c r="T34" s="36">
        <v>0</v>
      </c>
      <c r="U34" s="37">
        <v>0</v>
      </c>
    </row>
    <row r="35" spans="1:21" x14ac:dyDescent="0.25">
      <c r="A35" s="98">
        <v>42398</v>
      </c>
      <c r="B35" s="35">
        <v>0</v>
      </c>
      <c r="C35" s="36">
        <v>0</v>
      </c>
      <c r="D35" s="37">
        <v>0</v>
      </c>
      <c r="E35" s="38">
        <v>0</v>
      </c>
      <c r="F35" s="36">
        <v>0</v>
      </c>
      <c r="G35" s="37">
        <v>0</v>
      </c>
      <c r="H35" s="38">
        <v>0</v>
      </c>
      <c r="I35" s="37">
        <v>1.7720558336004614E-5</v>
      </c>
      <c r="J35" s="39">
        <v>0</v>
      </c>
      <c r="K35" s="38">
        <v>0</v>
      </c>
      <c r="L35" s="37">
        <v>0</v>
      </c>
      <c r="M35" s="38">
        <v>0</v>
      </c>
      <c r="N35" s="37">
        <v>0</v>
      </c>
      <c r="O35" s="39">
        <v>0</v>
      </c>
      <c r="P35" s="38">
        <v>0</v>
      </c>
      <c r="Q35" s="36">
        <v>0</v>
      </c>
      <c r="R35" s="37">
        <v>0</v>
      </c>
      <c r="S35" s="38">
        <v>0</v>
      </c>
      <c r="T35" s="36">
        <v>0</v>
      </c>
      <c r="U35" s="37">
        <v>0</v>
      </c>
    </row>
    <row r="36" spans="1:21" x14ac:dyDescent="0.25">
      <c r="A36" s="98">
        <v>42399</v>
      </c>
      <c r="B36" s="35">
        <v>0</v>
      </c>
      <c r="C36" s="36">
        <v>0</v>
      </c>
      <c r="D36" s="37">
        <v>0</v>
      </c>
      <c r="E36" s="38">
        <v>0</v>
      </c>
      <c r="F36" s="36">
        <v>0</v>
      </c>
      <c r="G36" s="37">
        <v>0</v>
      </c>
      <c r="H36" s="38">
        <v>0</v>
      </c>
      <c r="I36" s="37">
        <v>1.7720558336004614E-5</v>
      </c>
      <c r="J36" s="39">
        <v>0</v>
      </c>
      <c r="K36" s="38">
        <v>0</v>
      </c>
      <c r="L36" s="37">
        <v>0</v>
      </c>
      <c r="M36" s="38">
        <v>0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</v>
      </c>
      <c r="T36" s="36">
        <v>0</v>
      </c>
      <c r="U36" s="37">
        <v>0</v>
      </c>
    </row>
    <row r="37" spans="1:21" ht="15.75" thickBot="1" x14ac:dyDescent="0.3">
      <c r="A37" s="99">
        <v>42400</v>
      </c>
      <c r="B37" s="40">
        <v>0</v>
      </c>
      <c r="C37" s="41">
        <v>0</v>
      </c>
      <c r="D37" s="42">
        <v>0</v>
      </c>
      <c r="E37" s="43">
        <v>0</v>
      </c>
      <c r="F37" s="41">
        <v>0</v>
      </c>
      <c r="G37" s="42">
        <v>0</v>
      </c>
      <c r="H37" s="43">
        <v>0</v>
      </c>
      <c r="I37" s="42">
        <v>1.7720558336004614E-5</v>
      </c>
      <c r="J37" s="44">
        <v>0</v>
      </c>
      <c r="K37" s="43">
        <v>0</v>
      </c>
      <c r="L37" s="42">
        <v>0</v>
      </c>
      <c r="M37" s="43">
        <v>0</v>
      </c>
      <c r="N37" s="42">
        <v>0</v>
      </c>
      <c r="O37" s="44">
        <v>0</v>
      </c>
      <c r="P37" s="38">
        <v>0</v>
      </c>
      <c r="Q37" s="41">
        <v>0</v>
      </c>
      <c r="R37" s="42">
        <v>0</v>
      </c>
      <c r="S37" s="43">
        <v>0</v>
      </c>
      <c r="T37" s="41">
        <v>0</v>
      </c>
      <c r="U37" s="42">
        <v>0</v>
      </c>
    </row>
    <row r="38" spans="1:21" ht="15.75" thickTop="1" x14ac:dyDescent="0.25">
      <c r="A38" s="26" t="s">
        <v>30</v>
      </c>
      <c r="B38" s="45" t="str">
        <f t="shared" ref="B38:U38" si="0">IF(SUM(B7:B37)&gt;0, AVERAGE(B7:B37), "")</f>
        <v/>
      </c>
      <c r="C38" s="45" t="str">
        <f t="shared" si="0"/>
        <v/>
      </c>
      <c r="D38" s="45" t="str">
        <f t="shared" si="0"/>
        <v/>
      </c>
      <c r="E38" s="45" t="str">
        <f t="shared" si="0"/>
        <v/>
      </c>
      <c r="F38" s="45" t="str">
        <f t="shared" si="0"/>
        <v/>
      </c>
      <c r="G38" s="45" t="str">
        <f t="shared" si="0"/>
        <v/>
      </c>
      <c r="H38" s="45" t="str">
        <f t="shared" si="0"/>
        <v/>
      </c>
      <c r="I38" s="45">
        <f t="shared" si="0"/>
        <v>1.9508680295289299E-5</v>
      </c>
      <c r="J38" s="45" t="str">
        <f t="shared" si="0"/>
        <v/>
      </c>
      <c r="K38" s="45" t="str">
        <f t="shared" si="0"/>
        <v/>
      </c>
      <c r="L38" s="45" t="str">
        <f t="shared" si="0"/>
        <v/>
      </c>
      <c r="M38" s="45" t="str">
        <f t="shared" si="0"/>
        <v/>
      </c>
      <c r="N38" s="45" t="str">
        <f t="shared" si="0"/>
        <v/>
      </c>
      <c r="O38" s="45" t="str">
        <f t="shared" si="0"/>
        <v/>
      </c>
      <c r="P38" s="45" t="str">
        <f t="shared" si="0"/>
        <v/>
      </c>
      <c r="Q38" s="45" t="str">
        <f t="shared" si="0"/>
        <v/>
      </c>
      <c r="R38" s="45" t="str">
        <f t="shared" si="0"/>
        <v/>
      </c>
      <c r="S38" s="45" t="str">
        <f t="shared" si="0"/>
        <v/>
      </c>
      <c r="T38" s="45" t="str">
        <f t="shared" si="0"/>
        <v/>
      </c>
      <c r="U38" s="85" t="str">
        <f t="shared" si="0"/>
        <v/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0</v>
      </c>
      <c r="D39" s="28">
        <f t="shared" si="1"/>
        <v>0</v>
      </c>
      <c r="E39" s="28">
        <f t="shared" si="1"/>
        <v>0</v>
      </c>
      <c r="F39" s="28">
        <f t="shared" si="1"/>
        <v>0</v>
      </c>
      <c r="G39" s="28">
        <f t="shared" si="1"/>
        <v>0</v>
      </c>
      <c r="H39" s="28">
        <f t="shared" si="1"/>
        <v>0</v>
      </c>
      <c r="I39" s="28">
        <f t="shared" si="1"/>
        <v>6.0476908915396829E-4</v>
      </c>
      <c r="J39" s="28">
        <f t="shared" si="1"/>
        <v>0</v>
      </c>
      <c r="K39" s="28">
        <f t="shared" si="1"/>
        <v>0</v>
      </c>
      <c r="L39" s="28">
        <f t="shared" si="1"/>
        <v>0</v>
      </c>
      <c r="M39" s="28">
        <f t="shared" si="1"/>
        <v>0</v>
      </c>
      <c r="N39" s="28">
        <f t="shared" si="1"/>
        <v>0</v>
      </c>
      <c r="O39" s="28">
        <f t="shared" si="1"/>
        <v>0</v>
      </c>
      <c r="P39" s="28">
        <f t="shared" si="1"/>
        <v>0</v>
      </c>
      <c r="Q39" s="28">
        <f t="shared" si="1"/>
        <v>0</v>
      </c>
      <c r="R39" s="28">
        <f t="shared" si="1"/>
        <v>0</v>
      </c>
      <c r="S39" s="28">
        <f t="shared" si="1"/>
        <v>0</v>
      </c>
      <c r="T39" s="28">
        <f t="shared" si="1"/>
        <v>0</v>
      </c>
      <c r="U39" s="29">
        <f t="shared" si="1"/>
        <v>0</v>
      </c>
    </row>
    <row r="40" spans="1:21" ht="15.75" thickTop="1" x14ac:dyDescent="0.25"/>
    <row r="299" spans="104:104" x14ac:dyDescent="0.25">
      <c r="CZ299" t="s">
        <v>69</v>
      </c>
    </row>
  </sheetData>
  <sheetProtection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7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zoomScale="90" zoomScaleNormal="90" workbookViewId="0">
      <selection activeCell="P36" sqref="P36"/>
    </sheetView>
  </sheetViews>
  <sheetFormatPr defaultRowHeight="15" x14ac:dyDescent="0.25"/>
  <cols>
    <col min="1" max="1" width="25.7109375" style="95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January!$A$4+31</f>
        <v>42401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96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97">
        <v>42401</v>
      </c>
      <c r="B7" s="30">
        <v>0</v>
      </c>
      <c r="C7" s="31">
        <v>0</v>
      </c>
      <c r="D7" s="32">
        <v>0</v>
      </c>
      <c r="E7" s="33">
        <v>0</v>
      </c>
      <c r="F7" s="31">
        <v>0</v>
      </c>
      <c r="G7" s="32">
        <v>0</v>
      </c>
      <c r="H7" s="33">
        <v>0</v>
      </c>
      <c r="I7" s="32">
        <v>1.7720558336004614E-5</v>
      </c>
      <c r="J7" s="34">
        <v>0</v>
      </c>
      <c r="K7" s="33">
        <v>0</v>
      </c>
      <c r="L7" s="32">
        <v>0</v>
      </c>
      <c r="M7" s="33">
        <v>0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</v>
      </c>
      <c r="T7" s="31">
        <v>0</v>
      </c>
      <c r="U7" s="32">
        <v>0</v>
      </c>
    </row>
    <row r="8" spans="1:21" x14ac:dyDescent="0.25">
      <c r="A8" s="97">
        <v>42402</v>
      </c>
      <c r="B8" s="35">
        <v>0</v>
      </c>
      <c r="C8" s="36">
        <v>0</v>
      </c>
      <c r="D8" s="37">
        <v>0</v>
      </c>
      <c r="E8" s="38">
        <v>0</v>
      </c>
      <c r="F8" s="36">
        <v>0</v>
      </c>
      <c r="G8" s="37">
        <v>0</v>
      </c>
      <c r="H8" s="38">
        <v>0</v>
      </c>
      <c r="I8" s="37">
        <v>1.7720558336004614E-5</v>
      </c>
      <c r="J8" s="39">
        <v>0</v>
      </c>
      <c r="K8" s="38">
        <v>0</v>
      </c>
      <c r="L8" s="37">
        <v>0</v>
      </c>
      <c r="M8" s="38">
        <v>0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</v>
      </c>
      <c r="T8" s="36">
        <v>0</v>
      </c>
      <c r="U8" s="37">
        <v>0</v>
      </c>
    </row>
    <row r="9" spans="1:21" x14ac:dyDescent="0.25">
      <c r="A9" s="97">
        <v>42403</v>
      </c>
      <c r="B9" s="35">
        <v>0</v>
      </c>
      <c r="C9" s="36">
        <v>0</v>
      </c>
      <c r="D9" s="37">
        <v>0</v>
      </c>
      <c r="E9" s="38">
        <v>0</v>
      </c>
      <c r="F9" s="36">
        <v>0</v>
      </c>
      <c r="G9" s="37">
        <v>0</v>
      </c>
      <c r="H9" s="38">
        <v>0</v>
      </c>
      <c r="I9" s="37">
        <v>1.7720558336004614E-5</v>
      </c>
      <c r="J9" s="39">
        <v>0</v>
      </c>
      <c r="K9" s="38">
        <v>0</v>
      </c>
      <c r="L9" s="37">
        <v>0</v>
      </c>
      <c r="M9" s="38">
        <v>0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</v>
      </c>
      <c r="T9" s="36">
        <v>0</v>
      </c>
      <c r="U9" s="37">
        <v>0</v>
      </c>
    </row>
    <row r="10" spans="1:21" x14ac:dyDescent="0.25">
      <c r="A10" s="97">
        <v>42404</v>
      </c>
      <c r="B10" s="35">
        <v>0</v>
      </c>
      <c r="C10" s="36">
        <v>0</v>
      </c>
      <c r="D10" s="37">
        <v>0</v>
      </c>
      <c r="E10" s="38">
        <v>0</v>
      </c>
      <c r="F10" s="36">
        <v>0</v>
      </c>
      <c r="G10" s="37">
        <v>0</v>
      </c>
      <c r="H10" s="38">
        <v>0</v>
      </c>
      <c r="I10" s="37">
        <v>1.7720558336004614E-5</v>
      </c>
      <c r="J10" s="39">
        <v>0</v>
      </c>
      <c r="K10" s="38">
        <v>0</v>
      </c>
      <c r="L10" s="37">
        <v>0</v>
      </c>
      <c r="M10" s="38">
        <v>0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</v>
      </c>
      <c r="T10" s="36">
        <v>0</v>
      </c>
      <c r="U10" s="37">
        <v>0</v>
      </c>
    </row>
    <row r="11" spans="1:21" x14ac:dyDescent="0.25">
      <c r="A11" s="97">
        <v>42405</v>
      </c>
      <c r="B11" s="35">
        <v>0</v>
      </c>
      <c r="C11" s="36">
        <v>0</v>
      </c>
      <c r="D11" s="37">
        <v>0</v>
      </c>
      <c r="E11" s="38">
        <v>0</v>
      </c>
      <c r="F11" s="36">
        <v>0</v>
      </c>
      <c r="G11" s="37">
        <v>0</v>
      </c>
      <c r="H11" s="38">
        <v>0</v>
      </c>
      <c r="I11" s="37">
        <v>1.7720558336004614E-5</v>
      </c>
      <c r="J11" s="39">
        <v>0</v>
      </c>
      <c r="K11" s="38">
        <v>0</v>
      </c>
      <c r="L11" s="37">
        <v>0</v>
      </c>
      <c r="M11" s="38">
        <v>0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</v>
      </c>
      <c r="T11" s="36">
        <v>0</v>
      </c>
      <c r="U11" s="37">
        <v>0</v>
      </c>
    </row>
    <row r="12" spans="1:21" x14ac:dyDescent="0.25">
      <c r="A12" s="97">
        <v>42406</v>
      </c>
      <c r="B12" s="35">
        <v>0</v>
      </c>
      <c r="C12" s="36">
        <v>0</v>
      </c>
      <c r="D12" s="37">
        <v>0</v>
      </c>
      <c r="E12" s="38">
        <v>0</v>
      </c>
      <c r="F12" s="36">
        <v>0</v>
      </c>
      <c r="G12" s="37">
        <v>0</v>
      </c>
      <c r="H12" s="38">
        <v>0</v>
      </c>
      <c r="I12" s="37">
        <v>1.7720558336004614E-5</v>
      </c>
      <c r="J12" s="39">
        <v>0</v>
      </c>
      <c r="K12" s="38">
        <v>0</v>
      </c>
      <c r="L12" s="37">
        <v>0</v>
      </c>
      <c r="M12" s="38">
        <v>0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</v>
      </c>
      <c r="T12" s="36">
        <v>0</v>
      </c>
      <c r="U12" s="37">
        <v>0</v>
      </c>
    </row>
    <row r="13" spans="1:21" x14ac:dyDescent="0.25">
      <c r="A13" s="97">
        <v>42407</v>
      </c>
      <c r="B13" s="35">
        <v>0</v>
      </c>
      <c r="C13" s="36">
        <v>0</v>
      </c>
      <c r="D13" s="37">
        <v>0</v>
      </c>
      <c r="E13" s="38">
        <v>0</v>
      </c>
      <c r="F13" s="36">
        <v>0</v>
      </c>
      <c r="G13" s="37">
        <v>0</v>
      </c>
      <c r="H13" s="38">
        <v>0</v>
      </c>
      <c r="I13" s="37">
        <v>1.7720558336004614E-5</v>
      </c>
      <c r="J13" s="39">
        <v>0</v>
      </c>
      <c r="K13" s="38">
        <v>0</v>
      </c>
      <c r="L13" s="37">
        <v>0</v>
      </c>
      <c r="M13" s="38">
        <v>0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</v>
      </c>
      <c r="T13" s="36">
        <v>0</v>
      </c>
      <c r="U13" s="37">
        <v>0</v>
      </c>
    </row>
    <row r="14" spans="1:21" x14ac:dyDescent="0.25">
      <c r="A14" s="97">
        <v>42408</v>
      </c>
      <c r="B14" s="35">
        <v>0</v>
      </c>
      <c r="C14" s="36">
        <v>0</v>
      </c>
      <c r="D14" s="37">
        <v>0</v>
      </c>
      <c r="E14" s="38">
        <v>0</v>
      </c>
      <c r="F14" s="36">
        <v>0</v>
      </c>
      <c r="G14" s="37">
        <v>0</v>
      </c>
      <c r="H14" s="38">
        <v>0</v>
      </c>
      <c r="I14" s="37">
        <v>1.7720558336004614E-5</v>
      </c>
      <c r="J14" s="39">
        <v>0</v>
      </c>
      <c r="K14" s="38">
        <v>0</v>
      </c>
      <c r="L14" s="37">
        <v>0</v>
      </c>
      <c r="M14" s="38">
        <v>0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</v>
      </c>
      <c r="T14" s="36">
        <v>0</v>
      </c>
      <c r="U14" s="37">
        <v>0</v>
      </c>
    </row>
    <row r="15" spans="1:21" x14ac:dyDescent="0.25">
      <c r="A15" s="97">
        <v>42409</v>
      </c>
      <c r="B15" s="35">
        <v>0</v>
      </c>
      <c r="C15" s="36">
        <v>0</v>
      </c>
      <c r="D15" s="37">
        <v>0</v>
      </c>
      <c r="E15" s="38">
        <v>0</v>
      </c>
      <c r="F15" s="36">
        <v>0</v>
      </c>
      <c r="G15" s="37">
        <v>0</v>
      </c>
      <c r="H15" s="38">
        <v>0</v>
      </c>
      <c r="I15" s="37">
        <v>1.7720558336004614E-5</v>
      </c>
      <c r="J15" s="39">
        <v>0</v>
      </c>
      <c r="K15" s="38">
        <v>0</v>
      </c>
      <c r="L15" s="37">
        <v>0</v>
      </c>
      <c r="M15" s="38">
        <v>0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</v>
      </c>
      <c r="T15" s="36">
        <v>0</v>
      </c>
      <c r="U15" s="37">
        <v>0</v>
      </c>
    </row>
    <row r="16" spans="1:21" x14ac:dyDescent="0.25">
      <c r="A16" s="97">
        <v>42410</v>
      </c>
      <c r="B16" s="35">
        <v>0</v>
      </c>
      <c r="C16" s="36">
        <v>0</v>
      </c>
      <c r="D16" s="37">
        <v>0</v>
      </c>
      <c r="E16" s="38">
        <v>0</v>
      </c>
      <c r="F16" s="36">
        <v>0</v>
      </c>
      <c r="G16" s="37">
        <v>0</v>
      </c>
      <c r="H16" s="38">
        <v>0</v>
      </c>
      <c r="I16" s="37">
        <v>1.7720558336004614E-5</v>
      </c>
      <c r="J16" s="39">
        <v>0</v>
      </c>
      <c r="K16" s="38">
        <v>0</v>
      </c>
      <c r="L16" s="37">
        <v>0</v>
      </c>
      <c r="M16" s="38">
        <v>0</v>
      </c>
      <c r="N16" s="37">
        <v>0</v>
      </c>
      <c r="O16" s="39">
        <v>0</v>
      </c>
      <c r="P16" s="38">
        <v>0</v>
      </c>
      <c r="Q16" s="36">
        <v>0</v>
      </c>
      <c r="R16" s="37">
        <v>0</v>
      </c>
      <c r="S16" s="38">
        <v>0</v>
      </c>
      <c r="T16" s="36">
        <v>0</v>
      </c>
      <c r="U16" s="37">
        <v>0</v>
      </c>
    </row>
    <row r="17" spans="1:21" x14ac:dyDescent="0.25">
      <c r="A17" s="97">
        <v>42411</v>
      </c>
      <c r="B17" s="35">
        <v>0</v>
      </c>
      <c r="C17" s="36">
        <v>0</v>
      </c>
      <c r="D17" s="37">
        <v>0</v>
      </c>
      <c r="E17" s="38">
        <v>0</v>
      </c>
      <c r="F17" s="36">
        <v>0</v>
      </c>
      <c r="G17" s="37">
        <v>0</v>
      </c>
      <c r="H17" s="38">
        <v>0</v>
      </c>
      <c r="I17" s="37">
        <v>1.7720558336004614E-5</v>
      </c>
      <c r="J17" s="39">
        <v>0</v>
      </c>
      <c r="K17" s="38">
        <v>0</v>
      </c>
      <c r="L17" s="37">
        <v>0</v>
      </c>
      <c r="M17" s="38">
        <v>0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</v>
      </c>
      <c r="T17" s="36">
        <v>0</v>
      </c>
      <c r="U17" s="37">
        <v>0</v>
      </c>
    </row>
    <row r="18" spans="1:21" x14ac:dyDescent="0.25">
      <c r="A18" s="97">
        <v>42412</v>
      </c>
      <c r="B18" s="35">
        <v>0</v>
      </c>
      <c r="C18" s="36">
        <v>0</v>
      </c>
      <c r="D18" s="37">
        <v>0</v>
      </c>
      <c r="E18" s="38">
        <v>0</v>
      </c>
      <c r="F18" s="36">
        <v>0</v>
      </c>
      <c r="G18" s="37">
        <v>0</v>
      </c>
      <c r="H18" s="38">
        <v>0</v>
      </c>
      <c r="I18" s="37">
        <v>1.7720558336004614E-5</v>
      </c>
      <c r="J18" s="39">
        <v>0</v>
      </c>
      <c r="K18" s="38">
        <v>0</v>
      </c>
      <c r="L18" s="37">
        <v>0</v>
      </c>
      <c r="M18" s="38">
        <v>0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</v>
      </c>
      <c r="T18" s="36">
        <v>0</v>
      </c>
      <c r="U18" s="37">
        <v>0</v>
      </c>
    </row>
    <row r="19" spans="1:21" x14ac:dyDescent="0.25">
      <c r="A19" s="97">
        <v>42413</v>
      </c>
      <c r="B19" s="35">
        <v>0</v>
      </c>
      <c r="C19" s="36">
        <v>0</v>
      </c>
      <c r="D19" s="37">
        <v>0</v>
      </c>
      <c r="E19" s="38">
        <v>0</v>
      </c>
      <c r="F19" s="36">
        <v>0</v>
      </c>
      <c r="G19" s="37">
        <v>0</v>
      </c>
      <c r="H19" s="38">
        <v>0</v>
      </c>
      <c r="I19" s="37">
        <v>1.7720558336004614E-5</v>
      </c>
      <c r="J19" s="39">
        <v>0</v>
      </c>
      <c r="K19" s="38">
        <v>0</v>
      </c>
      <c r="L19" s="37">
        <v>0</v>
      </c>
      <c r="M19" s="38">
        <v>0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</v>
      </c>
      <c r="T19" s="36">
        <v>0</v>
      </c>
      <c r="U19" s="37">
        <v>0</v>
      </c>
    </row>
    <row r="20" spans="1:21" x14ac:dyDescent="0.25">
      <c r="A20" s="97">
        <v>42414</v>
      </c>
      <c r="B20" s="35">
        <v>0</v>
      </c>
      <c r="C20" s="36">
        <v>0</v>
      </c>
      <c r="D20" s="37">
        <v>0</v>
      </c>
      <c r="E20" s="38">
        <v>0</v>
      </c>
      <c r="F20" s="36">
        <v>0</v>
      </c>
      <c r="G20" s="37">
        <v>0</v>
      </c>
      <c r="H20" s="38">
        <v>0</v>
      </c>
      <c r="I20" s="37">
        <v>1.7720558336004614E-5</v>
      </c>
      <c r="J20" s="39">
        <v>0</v>
      </c>
      <c r="K20" s="38">
        <v>0</v>
      </c>
      <c r="L20" s="37">
        <v>0</v>
      </c>
      <c r="M20" s="38">
        <v>0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</v>
      </c>
      <c r="T20" s="36">
        <v>0</v>
      </c>
      <c r="U20" s="37">
        <v>0</v>
      </c>
    </row>
    <row r="21" spans="1:21" x14ac:dyDescent="0.25">
      <c r="A21" s="97">
        <v>42415</v>
      </c>
      <c r="B21" s="35">
        <v>0</v>
      </c>
      <c r="C21" s="36">
        <v>0</v>
      </c>
      <c r="D21" s="37">
        <v>0</v>
      </c>
      <c r="E21" s="38">
        <v>0</v>
      </c>
      <c r="F21" s="36">
        <v>0</v>
      </c>
      <c r="G21" s="37">
        <v>0</v>
      </c>
      <c r="H21" s="38">
        <v>0</v>
      </c>
      <c r="I21" s="37">
        <v>1.7720558336004614E-5</v>
      </c>
      <c r="J21" s="39">
        <v>0</v>
      </c>
      <c r="K21" s="38">
        <v>0</v>
      </c>
      <c r="L21" s="37">
        <v>0</v>
      </c>
      <c r="M21" s="38">
        <v>0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</v>
      </c>
      <c r="T21" s="36">
        <v>0</v>
      </c>
      <c r="U21" s="37">
        <v>0</v>
      </c>
    </row>
    <row r="22" spans="1:21" x14ac:dyDescent="0.25">
      <c r="A22" s="97">
        <v>42416</v>
      </c>
      <c r="B22" s="35">
        <v>0</v>
      </c>
      <c r="C22" s="36">
        <v>0</v>
      </c>
      <c r="D22" s="37">
        <v>0</v>
      </c>
      <c r="E22" s="38">
        <v>0</v>
      </c>
      <c r="F22" s="36">
        <v>0</v>
      </c>
      <c r="G22" s="37">
        <v>0</v>
      </c>
      <c r="H22" s="38">
        <v>0</v>
      </c>
      <c r="I22" s="37">
        <v>1.7720558336004614E-5</v>
      </c>
      <c r="J22" s="39">
        <v>0</v>
      </c>
      <c r="K22" s="38">
        <v>0</v>
      </c>
      <c r="L22" s="37">
        <v>0</v>
      </c>
      <c r="M22" s="38">
        <v>0</v>
      </c>
      <c r="N22" s="37">
        <v>0</v>
      </c>
      <c r="O22" s="39">
        <v>0</v>
      </c>
      <c r="P22" s="38">
        <v>0</v>
      </c>
      <c r="Q22" s="36">
        <v>0</v>
      </c>
      <c r="R22" s="37">
        <v>0</v>
      </c>
      <c r="S22" s="38">
        <v>0</v>
      </c>
      <c r="T22" s="36">
        <v>0</v>
      </c>
      <c r="U22" s="37">
        <v>0</v>
      </c>
    </row>
    <row r="23" spans="1:21" x14ac:dyDescent="0.25">
      <c r="A23" s="97">
        <v>42417</v>
      </c>
      <c r="B23" s="35">
        <v>0</v>
      </c>
      <c r="C23" s="36">
        <v>0</v>
      </c>
      <c r="D23" s="37">
        <v>0</v>
      </c>
      <c r="E23" s="38">
        <v>0</v>
      </c>
      <c r="F23" s="36">
        <v>0</v>
      </c>
      <c r="G23" s="37">
        <v>0</v>
      </c>
      <c r="H23" s="38">
        <v>0</v>
      </c>
      <c r="I23" s="37">
        <v>1.7720558336004614E-5</v>
      </c>
      <c r="J23" s="39">
        <v>0</v>
      </c>
      <c r="K23" s="38">
        <v>0</v>
      </c>
      <c r="L23" s="37">
        <v>0</v>
      </c>
      <c r="M23" s="38">
        <v>0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</v>
      </c>
      <c r="T23" s="36">
        <v>0</v>
      </c>
      <c r="U23" s="37">
        <v>0</v>
      </c>
    </row>
    <row r="24" spans="1:21" x14ac:dyDescent="0.25">
      <c r="A24" s="97">
        <v>42418</v>
      </c>
      <c r="B24" s="35">
        <v>0</v>
      </c>
      <c r="C24" s="36">
        <v>0</v>
      </c>
      <c r="D24" s="37">
        <v>0</v>
      </c>
      <c r="E24" s="38">
        <v>0</v>
      </c>
      <c r="F24" s="36">
        <v>0</v>
      </c>
      <c r="G24" s="37">
        <v>0</v>
      </c>
      <c r="H24" s="38">
        <v>0</v>
      </c>
      <c r="I24" s="37">
        <v>1.7720558336004614E-5</v>
      </c>
      <c r="J24" s="39">
        <v>0</v>
      </c>
      <c r="K24" s="38">
        <v>0</v>
      </c>
      <c r="L24" s="37">
        <v>0</v>
      </c>
      <c r="M24" s="38">
        <v>0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</v>
      </c>
      <c r="T24" s="36">
        <v>0</v>
      </c>
      <c r="U24" s="37">
        <v>0</v>
      </c>
    </row>
    <row r="25" spans="1:21" x14ac:dyDescent="0.25">
      <c r="A25" s="97">
        <v>42419</v>
      </c>
      <c r="B25" s="35">
        <v>0</v>
      </c>
      <c r="C25" s="36">
        <v>0</v>
      </c>
      <c r="D25" s="37">
        <v>0</v>
      </c>
      <c r="E25" s="38">
        <v>0</v>
      </c>
      <c r="F25" s="36">
        <v>0</v>
      </c>
      <c r="G25" s="37">
        <v>0</v>
      </c>
      <c r="H25" s="38">
        <v>0</v>
      </c>
      <c r="I25" s="37">
        <v>1.7720558336004614E-5</v>
      </c>
      <c r="J25" s="39">
        <v>0</v>
      </c>
      <c r="K25" s="38">
        <v>0</v>
      </c>
      <c r="L25" s="37">
        <v>0</v>
      </c>
      <c r="M25" s="38">
        <v>0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8">
        <v>0</v>
      </c>
      <c r="T25" s="36">
        <v>0</v>
      </c>
      <c r="U25" s="37">
        <v>0</v>
      </c>
    </row>
    <row r="26" spans="1:21" x14ac:dyDescent="0.25">
      <c r="A26" s="97">
        <v>42420</v>
      </c>
      <c r="B26" s="35">
        <v>0</v>
      </c>
      <c r="C26" s="36">
        <v>0</v>
      </c>
      <c r="D26" s="37">
        <v>0</v>
      </c>
      <c r="E26" s="38">
        <v>0</v>
      </c>
      <c r="F26" s="36">
        <v>0</v>
      </c>
      <c r="G26" s="37">
        <v>0</v>
      </c>
      <c r="H26" s="38">
        <v>0</v>
      </c>
      <c r="I26" s="37">
        <v>1.7720558336004614E-5</v>
      </c>
      <c r="J26" s="39">
        <v>0</v>
      </c>
      <c r="K26" s="38">
        <v>0</v>
      </c>
      <c r="L26" s="37">
        <v>0</v>
      </c>
      <c r="M26" s="38">
        <v>0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</v>
      </c>
      <c r="T26" s="36">
        <v>0</v>
      </c>
      <c r="U26" s="37">
        <v>0</v>
      </c>
    </row>
    <row r="27" spans="1:21" x14ac:dyDescent="0.25">
      <c r="A27" s="97">
        <v>42421</v>
      </c>
      <c r="B27" s="35">
        <v>0</v>
      </c>
      <c r="C27" s="36">
        <v>0</v>
      </c>
      <c r="D27" s="37">
        <v>0</v>
      </c>
      <c r="E27" s="38">
        <v>0</v>
      </c>
      <c r="F27" s="36">
        <v>0</v>
      </c>
      <c r="G27" s="37">
        <v>0</v>
      </c>
      <c r="H27" s="38">
        <v>0</v>
      </c>
      <c r="I27" s="37">
        <v>1.7720558336004614E-5</v>
      </c>
      <c r="J27" s="39">
        <v>0</v>
      </c>
      <c r="K27" s="38">
        <v>0</v>
      </c>
      <c r="L27" s="37">
        <v>0</v>
      </c>
      <c r="M27" s="38">
        <v>0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8">
        <v>0</v>
      </c>
      <c r="T27" s="36">
        <v>0</v>
      </c>
      <c r="U27" s="37">
        <v>0</v>
      </c>
    </row>
    <row r="28" spans="1:21" x14ac:dyDescent="0.25">
      <c r="A28" s="97">
        <v>42422</v>
      </c>
      <c r="B28" s="35">
        <v>0</v>
      </c>
      <c r="C28" s="36">
        <v>0</v>
      </c>
      <c r="D28" s="37">
        <v>0</v>
      </c>
      <c r="E28" s="38">
        <v>0</v>
      </c>
      <c r="F28" s="36">
        <v>0</v>
      </c>
      <c r="G28" s="37">
        <v>0</v>
      </c>
      <c r="H28" s="38">
        <v>0</v>
      </c>
      <c r="I28" s="37">
        <v>1.7720558336004614E-5</v>
      </c>
      <c r="J28" s="39">
        <v>0</v>
      </c>
      <c r="K28" s="38">
        <v>0</v>
      </c>
      <c r="L28" s="37">
        <v>0</v>
      </c>
      <c r="M28" s="38">
        <v>0</v>
      </c>
      <c r="N28" s="37">
        <v>0</v>
      </c>
      <c r="O28" s="39">
        <v>0</v>
      </c>
      <c r="P28" s="38">
        <v>0</v>
      </c>
      <c r="Q28" s="36">
        <v>0</v>
      </c>
      <c r="R28" s="37">
        <v>0</v>
      </c>
      <c r="S28" s="38">
        <v>0</v>
      </c>
      <c r="T28" s="36">
        <v>0</v>
      </c>
      <c r="U28" s="37">
        <v>0</v>
      </c>
    </row>
    <row r="29" spans="1:21" x14ac:dyDescent="0.25">
      <c r="A29" s="97">
        <v>42423</v>
      </c>
      <c r="B29" s="35">
        <v>0</v>
      </c>
      <c r="C29" s="36">
        <v>0</v>
      </c>
      <c r="D29" s="37">
        <v>0</v>
      </c>
      <c r="E29" s="38">
        <v>0</v>
      </c>
      <c r="F29" s="36">
        <v>0</v>
      </c>
      <c r="G29" s="37">
        <v>0</v>
      </c>
      <c r="H29" s="38">
        <v>0</v>
      </c>
      <c r="I29" s="37">
        <v>1.7720558336004614E-5</v>
      </c>
      <c r="J29" s="39">
        <v>0</v>
      </c>
      <c r="K29" s="38">
        <v>0</v>
      </c>
      <c r="L29" s="37">
        <v>0</v>
      </c>
      <c r="M29" s="38">
        <v>0</v>
      </c>
      <c r="N29" s="37">
        <v>0</v>
      </c>
      <c r="O29" s="39">
        <v>0</v>
      </c>
      <c r="P29" s="38">
        <v>0</v>
      </c>
      <c r="Q29" s="36">
        <v>0</v>
      </c>
      <c r="R29" s="37">
        <v>0</v>
      </c>
      <c r="S29" s="38">
        <v>0</v>
      </c>
      <c r="T29" s="36">
        <v>0</v>
      </c>
      <c r="U29" s="37">
        <v>0</v>
      </c>
    </row>
    <row r="30" spans="1:21" x14ac:dyDescent="0.25">
      <c r="A30" s="97">
        <v>42424</v>
      </c>
      <c r="B30" s="35">
        <v>0</v>
      </c>
      <c r="C30" s="36">
        <v>0</v>
      </c>
      <c r="D30" s="37">
        <v>0</v>
      </c>
      <c r="E30" s="38">
        <v>0</v>
      </c>
      <c r="F30" s="36">
        <v>0</v>
      </c>
      <c r="G30" s="37">
        <v>0</v>
      </c>
      <c r="H30" s="38">
        <v>0</v>
      </c>
      <c r="I30" s="37">
        <v>1.7720558336004614E-5</v>
      </c>
      <c r="J30" s="39">
        <v>0</v>
      </c>
      <c r="K30" s="38">
        <v>0</v>
      </c>
      <c r="L30" s="37">
        <v>0</v>
      </c>
      <c r="M30" s="38">
        <v>0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</v>
      </c>
      <c r="T30" s="36">
        <v>0</v>
      </c>
      <c r="U30" s="37">
        <v>0</v>
      </c>
    </row>
    <row r="31" spans="1:21" x14ac:dyDescent="0.25">
      <c r="A31" s="97">
        <v>42425</v>
      </c>
      <c r="B31" s="35">
        <v>0</v>
      </c>
      <c r="C31" s="36">
        <v>0</v>
      </c>
      <c r="D31" s="37">
        <v>0</v>
      </c>
      <c r="E31" s="38">
        <v>0</v>
      </c>
      <c r="F31" s="36">
        <v>0</v>
      </c>
      <c r="G31" s="37">
        <v>0</v>
      </c>
      <c r="H31" s="38">
        <v>0</v>
      </c>
      <c r="I31" s="37">
        <v>1.7720558336004614E-5</v>
      </c>
      <c r="J31" s="39">
        <v>0</v>
      </c>
      <c r="K31" s="38">
        <v>0</v>
      </c>
      <c r="L31" s="37">
        <v>0</v>
      </c>
      <c r="M31" s="38">
        <v>0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</v>
      </c>
      <c r="T31" s="36">
        <v>0</v>
      </c>
      <c r="U31" s="37">
        <v>0</v>
      </c>
    </row>
    <row r="32" spans="1:21" x14ac:dyDescent="0.25">
      <c r="A32" s="97">
        <v>42426</v>
      </c>
      <c r="B32" s="35">
        <v>0</v>
      </c>
      <c r="C32" s="36">
        <v>0</v>
      </c>
      <c r="D32" s="37">
        <v>0</v>
      </c>
      <c r="E32" s="38">
        <v>0</v>
      </c>
      <c r="F32" s="36">
        <v>0</v>
      </c>
      <c r="G32" s="37">
        <v>0</v>
      </c>
      <c r="H32" s="38">
        <v>0</v>
      </c>
      <c r="I32" s="37">
        <v>1.7720558336004614E-5</v>
      </c>
      <c r="J32" s="39">
        <v>0</v>
      </c>
      <c r="K32" s="38">
        <v>0</v>
      </c>
      <c r="L32" s="37">
        <v>0</v>
      </c>
      <c r="M32" s="38">
        <v>0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</v>
      </c>
      <c r="T32" s="36">
        <v>0</v>
      </c>
      <c r="U32" s="37">
        <v>0</v>
      </c>
    </row>
    <row r="33" spans="1:21" x14ac:dyDescent="0.25">
      <c r="A33" s="97">
        <v>42427</v>
      </c>
      <c r="B33" s="35">
        <v>0</v>
      </c>
      <c r="C33" s="36">
        <v>0</v>
      </c>
      <c r="D33" s="37">
        <v>0</v>
      </c>
      <c r="E33" s="38">
        <v>0</v>
      </c>
      <c r="F33" s="36">
        <v>0</v>
      </c>
      <c r="G33" s="37">
        <v>0</v>
      </c>
      <c r="H33" s="38">
        <v>0</v>
      </c>
      <c r="I33" s="37">
        <v>1.7720558336004614E-5</v>
      </c>
      <c r="J33" s="39">
        <v>0</v>
      </c>
      <c r="K33" s="38">
        <v>0</v>
      </c>
      <c r="L33" s="37">
        <v>0</v>
      </c>
      <c r="M33" s="38">
        <v>0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</v>
      </c>
      <c r="T33" s="36">
        <v>0</v>
      </c>
      <c r="U33" s="37">
        <v>0</v>
      </c>
    </row>
    <row r="34" spans="1:21" x14ac:dyDescent="0.25">
      <c r="A34" s="97">
        <v>42428</v>
      </c>
      <c r="B34" s="35">
        <v>0</v>
      </c>
      <c r="C34" s="36">
        <v>0</v>
      </c>
      <c r="D34" s="37">
        <v>0</v>
      </c>
      <c r="E34" s="38">
        <v>0</v>
      </c>
      <c r="F34" s="36">
        <v>0</v>
      </c>
      <c r="G34" s="37">
        <v>0</v>
      </c>
      <c r="H34" s="38">
        <v>0</v>
      </c>
      <c r="I34" s="37">
        <v>1.7720558336004614E-5</v>
      </c>
      <c r="J34" s="39">
        <v>0</v>
      </c>
      <c r="K34" s="38">
        <v>0</v>
      </c>
      <c r="L34" s="37">
        <v>0</v>
      </c>
      <c r="M34" s="38">
        <v>0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</v>
      </c>
      <c r="T34" s="36">
        <v>0</v>
      </c>
      <c r="U34" s="37">
        <v>0</v>
      </c>
    </row>
    <row r="35" spans="1:21" x14ac:dyDescent="0.25">
      <c r="A35" s="98">
        <v>42429</v>
      </c>
      <c r="B35" s="35">
        <v>0</v>
      </c>
      <c r="C35" s="36">
        <v>0</v>
      </c>
      <c r="D35" s="37">
        <v>0</v>
      </c>
      <c r="E35" s="38">
        <v>0</v>
      </c>
      <c r="F35" s="36">
        <v>0</v>
      </c>
      <c r="G35" s="37">
        <v>0</v>
      </c>
      <c r="H35" s="38">
        <v>0</v>
      </c>
      <c r="I35" s="37">
        <v>1.7720558336004614E-5</v>
      </c>
      <c r="J35" s="39">
        <v>0</v>
      </c>
      <c r="K35" s="38">
        <v>0</v>
      </c>
      <c r="L35" s="37">
        <v>0</v>
      </c>
      <c r="M35" s="38">
        <v>0</v>
      </c>
      <c r="N35" s="37">
        <v>0</v>
      </c>
      <c r="O35" s="39">
        <v>0</v>
      </c>
      <c r="P35" s="38">
        <v>0</v>
      </c>
      <c r="Q35" s="36">
        <v>0</v>
      </c>
      <c r="R35" s="37">
        <v>0</v>
      </c>
      <c r="S35" s="38">
        <v>0</v>
      </c>
      <c r="T35" s="36">
        <v>0</v>
      </c>
      <c r="U35" s="37">
        <v>0</v>
      </c>
    </row>
    <row r="36" spans="1:21" x14ac:dyDescent="0.25">
      <c r="A36" s="98"/>
      <c r="B36" s="35"/>
      <c r="C36" s="36"/>
      <c r="D36" s="37"/>
      <c r="E36" s="38"/>
      <c r="F36" s="36"/>
      <c r="G36" s="37"/>
      <c r="H36" s="38"/>
      <c r="I36" s="37"/>
      <c r="J36" s="39"/>
      <c r="K36" s="38"/>
      <c r="L36" s="37"/>
      <c r="M36" s="38"/>
      <c r="N36" s="37"/>
      <c r="O36" s="39"/>
      <c r="P36" s="38"/>
      <c r="Q36" s="36"/>
      <c r="R36" s="37"/>
      <c r="S36" s="38"/>
      <c r="T36" s="36"/>
      <c r="U36" s="37"/>
    </row>
    <row r="37" spans="1:21" ht="15.75" thickBot="1" x14ac:dyDescent="0.3">
      <c r="A37" s="99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 t="str">
        <f t="shared" ref="C38:U38" si="0">IF(SUM(C7:C37)&gt;0, AVERAGE(C7:C37), "")</f>
        <v/>
      </c>
      <c r="D38" s="45" t="str">
        <f t="shared" si="0"/>
        <v/>
      </c>
      <c r="E38" s="45" t="str">
        <f t="shared" si="0"/>
        <v/>
      </c>
      <c r="F38" s="45" t="str">
        <f t="shared" si="0"/>
        <v/>
      </c>
      <c r="G38" s="45" t="str">
        <f t="shared" si="0"/>
        <v/>
      </c>
      <c r="H38" s="45" t="str">
        <f t="shared" si="0"/>
        <v/>
      </c>
      <c r="I38" s="45">
        <f t="shared" si="0"/>
        <v>1.7720558336004627E-5</v>
      </c>
      <c r="J38" s="45" t="str">
        <f t="shared" si="0"/>
        <v/>
      </c>
      <c r="K38" s="45" t="str">
        <f t="shared" si="0"/>
        <v/>
      </c>
      <c r="L38" s="45" t="str">
        <f t="shared" si="0"/>
        <v/>
      </c>
      <c r="M38" s="45" t="str">
        <f t="shared" si="0"/>
        <v/>
      </c>
      <c r="N38" s="45" t="str">
        <f t="shared" si="0"/>
        <v/>
      </c>
      <c r="O38" s="45" t="str">
        <f t="shared" si="0"/>
        <v/>
      </c>
      <c r="P38" s="45" t="str">
        <f t="shared" si="0"/>
        <v/>
      </c>
      <c r="Q38" s="45" t="str">
        <f t="shared" si="0"/>
        <v/>
      </c>
      <c r="R38" s="45" t="str">
        <f t="shared" si="0"/>
        <v/>
      </c>
      <c r="S38" s="45" t="str">
        <f t="shared" si="0"/>
        <v/>
      </c>
      <c r="T38" s="45" t="str">
        <f t="shared" si="0"/>
        <v/>
      </c>
      <c r="U38" s="45" t="str">
        <f t="shared" si="0"/>
        <v/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0</v>
      </c>
      <c r="D39" s="28">
        <f t="shared" si="1"/>
        <v>0</v>
      </c>
      <c r="E39" s="28">
        <f t="shared" si="1"/>
        <v>0</v>
      </c>
      <c r="F39" s="28">
        <f t="shared" si="1"/>
        <v>0</v>
      </c>
      <c r="G39" s="28">
        <f t="shared" si="1"/>
        <v>0</v>
      </c>
      <c r="H39" s="28">
        <f t="shared" si="1"/>
        <v>0</v>
      </c>
      <c r="I39" s="28">
        <f t="shared" si="1"/>
        <v>5.1389619174413415E-4</v>
      </c>
      <c r="J39" s="28">
        <f t="shared" si="1"/>
        <v>0</v>
      </c>
      <c r="K39" s="28">
        <f t="shared" si="1"/>
        <v>0</v>
      </c>
      <c r="L39" s="28">
        <f t="shared" si="1"/>
        <v>0</v>
      </c>
      <c r="M39" s="28">
        <f t="shared" si="1"/>
        <v>0</v>
      </c>
      <c r="N39" s="28">
        <f t="shared" si="1"/>
        <v>0</v>
      </c>
      <c r="O39" s="28">
        <f t="shared" si="1"/>
        <v>0</v>
      </c>
      <c r="P39" s="28">
        <f t="shared" si="1"/>
        <v>0</v>
      </c>
      <c r="Q39" s="28">
        <f t="shared" si="1"/>
        <v>0</v>
      </c>
      <c r="R39" s="28">
        <f t="shared" si="1"/>
        <v>0</v>
      </c>
      <c r="S39" s="28">
        <f t="shared" si="1"/>
        <v>0</v>
      </c>
      <c r="T39" s="28">
        <f t="shared" si="1"/>
        <v>0</v>
      </c>
      <c r="U39" s="29">
        <f t="shared" si="1"/>
        <v>0</v>
      </c>
    </row>
    <row r="40" spans="1:21" ht="15.75" thickTop="1" x14ac:dyDescent="0.25"/>
  </sheetData>
  <sheetProtection password="9DFB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topLeftCell="A4" zoomScale="90" zoomScaleNormal="90" workbookViewId="0">
      <selection activeCell="P38" sqref="P38"/>
    </sheetView>
  </sheetViews>
  <sheetFormatPr defaultRowHeight="15" x14ac:dyDescent="0.25"/>
  <cols>
    <col min="1" max="1" width="25.7109375" style="95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February!$A$4+31</f>
        <v>42432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96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97">
        <v>42430</v>
      </c>
      <c r="B7" s="30">
        <v>0</v>
      </c>
      <c r="C7" s="31">
        <v>0</v>
      </c>
      <c r="D7" s="32">
        <v>0</v>
      </c>
      <c r="E7" s="33">
        <v>0</v>
      </c>
      <c r="F7" s="31">
        <v>0</v>
      </c>
      <c r="G7" s="32">
        <v>0</v>
      </c>
      <c r="H7" s="33">
        <v>0</v>
      </c>
      <c r="I7" s="32">
        <v>1.7720558336004614E-5</v>
      </c>
      <c r="J7" s="34">
        <v>0</v>
      </c>
      <c r="K7" s="33">
        <v>0</v>
      </c>
      <c r="L7" s="32">
        <v>0</v>
      </c>
      <c r="M7" s="33">
        <v>0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</v>
      </c>
      <c r="T7" s="31">
        <v>0</v>
      </c>
      <c r="U7" s="32">
        <v>0</v>
      </c>
    </row>
    <row r="8" spans="1:21" x14ac:dyDescent="0.25">
      <c r="A8" s="97">
        <v>42431</v>
      </c>
      <c r="B8" s="35">
        <v>0</v>
      </c>
      <c r="C8" s="36">
        <v>0</v>
      </c>
      <c r="D8" s="37">
        <v>0</v>
      </c>
      <c r="E8" s="38">
        <v>0</v>
      </c>
      <c r="F8" s="36">
        <v>0</v>
      </c>
      <c r="G8" s="37">
        <v>0</v>
      </c>
      <c r="H8" s="38">
        <v>0</v>
      </c>
      <c r="I8" s="37">
        <v>1.7720558336004614E-5</v>
      </c>
      <c r="J8" s="39">
        <v>0</v>
      </c>
      <c r="K8" s="38">
        <v>0</v>
      </c>
      <c r="L8" s="37">
        <v>0</v>
      </c>
      <c r="M8" s="38">
        <v>0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</v>
      </c>
      <c r="T8" s="36">
        <v>0</v>
      </c>
      <c r="U8" s="37">
        <v>0</v>
      </c>
    </row>
    <row r="9" spans="1:21" x14ac:dyDescent="0.25">
      <c r="A9" s="97">
        <v>42432</v>
      </c>
      <c r="B9" s="35">
        <v>0</v>
      </c>
      <c r="C9" s="36">
        <v>0</v>
      </c>
      <c r="D9" s="37">
        <v>0</v>
      </c>
      <c r="E9" s="38">
        <v>0</v>
      </c>
      <c r="F9" s="36">
        <v>0</v>
      </c>
      <c r="G9" s="37">
        <v>0</v>
      </c>
      <c r="H9" s="38">
        <v>0</v>
      </c>
      <c r="I9" s="37">
        <v>1.7720558336004614E-5</v>
      </c>
      <c r="J9" s="39">
        <v>0</v>
      </c>
      <c r="K9" s="38">
        <v>0</v>
      </c>
      <c r="L9" s="37">
        <v>0</v>
      </c>
      <c r="M9" s="38">
        <v>0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</v>
      </c>
      <c r="T9" s="36">
        <v>0</v>
      </c>
      <c r="U9" s="37">
        <v>0</v>
      </c>
    </row>
    <row r="10" spans="1:21" x14ac:dyDescent="0.25">
      <c r="A10" s="97">
        <v>42433</v>
      </c>
      <c r="B10" s="35">
        <v>0</v>
      </c>
      <c r="C10" s="36">
        <v>0</v>
      </c>
      <c r="D10" s="37">
        <v>0</v>
      </c>
      <c r="E10" s="38">
        <v>0</v>
      </c>
      <c r="F10" s="36">
        <v>0</v>
      </c>
      <c r="G10" s="37">
        <v>0</v>
      </c>
      <c r="H10" s="38">
        <v>0</v>
      </c>
      <c r="I10" s="37">
        <v>1.7720558336004614E-5</v>
      </c>
      <c r="J10" s="39">
        <v>0</v>
      </c>
      <c r="K10" s="38">
        <v>0</v>
      </c>
      <c r="L10" s="37">
        <v>0</v>
      </c>
      <c r="M10" s="38">
        <v>0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</v>
      </c>
      <c r="T10" s="36">
        <v>0</v>
      </c>
      <c r="U10" s="37">
        <v>0</v>
      </c>
    </row>
    <row r="11" spans="1:21" x14ac:dyDescent="0.25">
      <c r="A11" s="97">
        <v>42434</v>
      </c>
      <c r="B11" s="35">
        <v>0</v>
      </c>
      <c r="C11" s="36">
        <v>0</v>
      </c>
      <c r="D11" s="37">
        <v>0</v>
      </c>
      <c r="E11" s="38">
        <v>0</v>
      </c>
      <c r="F11" s="36">
        <v>0</v>
      </c>
      <c r="G11" s="37">
        <v>0</v>
      </c>
      <c r="H11" s="38">
        <v>0</v>
      </c>
      <c r="I11" s="37">
        <v>1.7720558336004614E-5</v>
      </c>
      <c r="J11" s="39">
        <v>0</v>
      </c>
      <c r="K11" s="38">
        <v>0</v>
      </c>
      <c r="L11" s="37">
        <v>0</v>
      </c>
      <c r="M11" s="38">
        <v>0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</v>
      </c>
      <c r="T11" s="36">
        <v>0</v>
      </c>
      <c r="U11" s="37">
        <v>0</v>
      </c>
    </row>
    <row r="12" spans="1:21" x14ac:dyDescent="0.25">
      <c r="A12" s="97">
        <v>42435</v>
      </c>
      <c r="B12" s="35">
        <v>0</v>
      </c>
      <c r="C12" s="36">
        <v>0</v>
      </c>
      <c r="D12" s="37">
        <v>0</v>
      </c>
      <c r="E12" s="38">
        <v>0</v>
      </c>
      <c r="F12" s="36">
        <v>0</v>
      </c>
      <c r="G12" s="37">
        <v>0</v>
      </c>
      <c r="H12" s="38">
        <v>0</v>
      </c>
      <c r="I12" s="37">
        <v>1.7720558336004614E-5</v>
      </c>
      <c r="J12" s="39">
        <v>0</v>
      </c>
      <c r="K12" s="38">
        <v>0</v>
      </c>
      <c r="L12" s="37">
        <v>0</v>
      </c>
      <c r="M12" s="38">
        <v>0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</v>
      </c>
      <c r="T12" s="36">
        <v>0</v>
      </c>
      <c r="U12" s="37">
        <v>0</v>
      </c>
    </row>
    <row r="13" spans="1:21" x14ac:dyDescent="0.25">
      <c r="A13" s="97">
        <v>42436</v>
      </c>
      <c r="B13" s="35">
        <v>0</v>
      </c>
      <c r="C13" s="36">
        <v>0</v>
      </c>
      <c r="D13" s="37">
        <v>0</v>
      </c>
      <c r="E13" s="38">
        <v>0</v>
      </c>
      <c r="F13" s="36">
        <v>0</v>
      </c>
      <c r="G13" s="37">
        <v>0</v>
      </c>
      <c r="H13" s="38">
        <v>0</v>
      </c>
      <c r="I13" s="37">
        <v>1.7720558336004614E-5</v>
      </c>
      <c r="J13" s="39">
        <v>0</v>
      </c>
      <c r="K13" s="38">
        <v>0</v>
      </c>
      <c r="L13" s="37">
        <v>0</v>
      </c>
      <c r="M13" s="38">
        <v>0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</v>
      </c>
      <c r="T13" s="36">
        <v>0</v>
      </c>
      <c r="U13" s="37">
        <v>0</v>
      </c>
    </row>
    <row r="14" spans="1:21" x14ac:dyDescent="0.25">
      <c r="A14" s="97">
        <v>42437</v>
      </c>
      <c r="B14" s="35">
        <v>0</v>
      </c>
      <c r="C14" s="36">
        <v>0</v>
      </c>
      <c r="D14" s="37">
        <v>0</v>
      </c>
      <c r="E14" s="38">
        <v>0</v>
      </c>
      <c r="F14" s="36">
        <v>0</v>
      </c>
      <c r="G14" s="37">
        <v>0</v>
      </c>
      <c r="H14" s="38">
        <v>0</v>
      </c>
      <c r="I14" s="37">
        <v>1.7720558336004614E-5</v>
      </c>
      <c r="J14" s="39">
        <v>0</v>
      </c>
      <c r="K14" s="38">
        <v>0</v>
      </c>
      <c r="L14" s="37">
        <v>0</v>
      </c>
      <c r="M14" s="38">
        <v>0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</v>
      </c>
      <c r="T14" s="36">
        <v>0</v>
      </c>
      <c r="U14" s="37">
        <v>0</v>
      </c>
    </row>
    <row r="15" spans="1:21" x14ac:dyDescent="0.25">
      <c r="A15" s="97">
        <v>42438</v>
      </c>
      <c r="B15" s="35">
        <v>0</v>
      </c>
      <c r="C15" s="36">
        <v>0</v>
      </c>
      <c r="D15" s="37">
        <v>0</v>
      </c>
      <c r="E15" s="38">
        <v>0</v>
      </c>
      <c r="F15" s="36">
        <v>0</v>
      </c>
      <c r="G15" s="37">
        <v>0</v>
      </c>
      <c r="H15" s="38">
        <v>0</v>
      </c>
      <c r="I15" s="37">
        <v>1.7720558336004614E-5</v>
      </c>
      <c r="J15" s="39">
        <v>0</v>
      </c>
      <c r="K15" s="38">
        <v>0</v>
      </c>
      <c r="L15" s="37">
        <v>0</v>
      </c>
      <c r="M15" s="38">
        <v>0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</v>
      </c>
      <c r="T15" s="36">
        <v>0</v>
      </c>
      <c r="U15" s="37">
        <v>0</v>
      </c>
    </row>
    <row r="16" spans="1:21" x14ac:dyDescent="0.25">
      <c r="A16" s="97">
        <v>42439</v>
      </c>
      <c r="B16" s="35">
        <v>0</v>
      </c>
      <c r="C16" s="36">
        <v>0</v>
      </c>
      <c r="D16" s="37">
        <v>0</v>
      </c>
      <c r="E16" s="38">
        <v>0</v>
      </c>
      <c r="F16" s="36">
        <v>0</v>
      </c>
      <c r="G16" s="37">
        <v>0</v>
      </c>
      <c r="H16" s="38">
        <v>0</v>
      </c>
      <c r="I16" s="37">
        <v>1.7720558336004614E-5</v>
      </c>
      <c r="J16" s="39">
        <v>0</v>
      </c>
      <c r="K16" s="38">
        <v>0</v>
      </c>
      <c r="L16" s="37">
        <v>0</v>
      </c>
      <c r="M16" s="38">
        <v>0</v>
      </c>
      <c r="N16" s="37">
        <v>0</v>
      </c>
      <c r="O16" s="39">
        <v>0</v>
      </c>
      <c r="P16" s="38">
        <v>0</v>
      </c>
      <c r="Q16" s="36">
        <v>0</v>
      </c>
      <c r="R16" s="37">
        <v>0</v>
      </c>
      <c r="S16" s="38">
        <v>0</v>
      </c>
      <c r="T16" s="36">
        <v>0</v>
      </c>
      <c r="U16" s="37">
        <v>0</v>
      </c>
    </row>
    <row r="17" spans="1:21" x14ac:dyDescent="0.25">
      <c r="A17" s="97">
        <v>42440</v>
      </c>
      <c r="B17" s="35">
        <v>0</v>
      </c>
      <c r="C17" s="36">
        <v>0</v>
      </c>
      <c r="D17" s="37">
        <v>0</v>
      </c>
      <c r="E17" s="38">
        <v>0</v>
      </c>
      <c r="F17" s="36">
        <v>0</v>
      </c>
      <c r="G17" s="37">
        <v>0</v>
      </c>
      <c r="H17" s="38">
        <v>0</v>
      </c>
      <c r="I17" s="37">
        <v>1.7720558336004614E-5</v>
      </c>
      <c r="J17" s="39">
        <v>0</v>
      </c>
      <c r="K17" s="38">
        <v>0</v>
      </c>
      <c r="L17" s="37">
        <v>0</v>
      </c>
      <c r="M17" s="38">
        <v>0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</v>
      </c>
      <c r="T17" s="36">
        <v>0</v>
      </c>
      <c r="U17" s="37">
        <v>0</v>
      </c>
    </row>
    <row r="18" spans="1:21" x14ac:dyDescent="0.25">
      <c r="A18" s="97">
        <v>42441</v>
      </c>
      <c r="B18" s="35">
        <v>0</v>
      </c>
      <c r="C18" s="36">
        <v>0</v>
      </c>
      <c r="D18" s="37">
        <v>0</v>
      </c>
      <c r="E18" s="38">
        <v>0</v>
      </c>
      <c r="F18" s="36">
        <v>0</v>
      </c>
      <c r="G18" s="37">
        <v>0</v>
      </c>
      <c r="H18" s="38">
        <v>0</v>
      </c>
      <c r="I18" s="37">
        <v>1.7720558336004614E-5</v>
      </c>
      <c r="J18" s="39">
        <v>0</v>
      </c>
      <c r="K18" s="38">
        <v>0</v>
      </c>
      <c r="L18" s="37">
        <v>0</v>
      </c>
      <c r="M18" s="38">
        <v>0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</v>
      </c>
      <c r="T18" s="36">
        <v>0</v>
      </c>
      <c r="U18" s="37">
        <v>0</v>
      </c>
    </row>
    <row r="19" spans="1:21" x14ac:dyDescent="0.25">
      <c r="A19" s="97">
        <v>42442</v>
      </c>
      <c r="B19" s="35">
        <v>0</v>
      </c>
      <c r="C19" s="36">
        <v>0</v>
      </c>
      <c r="D19" s="37">
        <v>0</v>
      </c>
      <c r="E19" s="38">
        <v>0</v>
      </c>
      <c r="F19" s="36">
        <v>0</v>
      </c>
      <c r="G19" s="37">
        <v>0</v>
      </c>
      <c r="H19" s="38">
        <v>0</v>
      </c>
      <c r="I19" s="37">
        <v>1.7720558336004614E-5</v>
      </c>
      <c r="J19" s="39">
        <v>0</v>
      </c>
      <c r="K19" s="38">
        <v>0</v>
      </c>
      <c r="L19" s="37">
        <v>0</v>
      </c>
      <c r="M19" s="38">
        <v>0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</v>
      </c>
      <c r="T19" s="36">
        <v>0</v>
      </c>
      <c r="U19" s="37">
        <v>0</v>
      </c>
    </row>
    <row r="20" spans="1:21" x14ac:dyDescent="0.25">
      <c r="A20" s="97">
        <v>42443</v>
      </c>
      <c r="B20" s="35">
        <v>0</v>
      </c>
      <c r="C20" s="36">
        <v>0</v>
      </c>
      <c r="D20" s="37">
        <v>0</v>
      </c>
      <c r="E20" s="38">
        <v>0</v>
      </c>
      <c r="F20" s="36">
        <v>0</v>
      </c>
      <c r="G20" s="37">
        <v>0</v>
      </c>
      <c r="H20" s="38">
        <v>0</v>
      </c>
      <c r="I20" s="37">
        <v>1.7720558336004614E-5</v>
      </c>
      <c r="J20" s="39">
        <v>0</v>
      </c>
      <c r="K20" s="38">
        <v>0</v>
      </c>
      <c r="L20" s="37">
        <v>0</v>
      </c>
      <c r="M20" s="38">
        <v>0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</v>
      </c>
      <c r="T20" s="36">
        <v>0</v>
      </c>
      <c r="U20" s="37">
        <v>0</v>
      </c>
    </row>
    <row r="21" spans="1:21" x14ac:dyDescent="0.25">
      <c r="A21" s="97">
        <v>42444</v>
      </c>
      <c r="B21" s="35">
        <v>0</v>
      </c>
      <c r="C21" s="36">
        <v>0</v>
      </c>
      <c r="D21" s="37">
        <v>0</v>
      </c>
      <c r="E21" s="38">
        <v>0</v>
      </c>
      <c r="F21" s="36">
        <v>0</v>
      </c>
      <c r="G21" s="37">
        <v>0</v>
      </c>
      <c r="H21" s="38">
        <v>0</v>
      </c>
      <c r="I21" s="37">
        <v>1.7720558336004614E-5</v>
      </c>
      <c r="J21" s="39">
        <v>0</v>
      </c>
      <c r="K21" s="38">
        <v>0</v>
      </c>
      <c r="L21" s="37">
        <v>0</v>
      </c>
      <c r="M21" s="38">
        <v>0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</v>
      </c>
      <c r="T21" s="36">
        <v>0</v>
      </c>
      <c r="U21" s="37">
        <v>0</v>
      </c>
    </row>
    <row r="22" spans="1:21" x14ac:dyDescent="0.25">
      <c r="A22" s="97">
        <v>42445</v>
      </c>
      <c r="B22" s="35">
        <v>0</v>
      </c>
      <c r="C22" s="36">
        <v>0</v>
      </c>
      <c r="D22" s="37">
        <v>0</v>
      </c>
      <c r="E22" s="38">
        <v>0</v>
      </c>
      <c r="F22" s="36">
        <v>0</v>
      </c>
      <c r="G22" s="37">
        <v>0</v>
      </c>
      <c r="H22" s="38">
        <v>0</v>
      </c>
      <c r="I22" s="37">
        <v>1.7720558336004614E-5</v>
      </c>
      <c r="J22" s="39">
        <v>0</v>
      </c>
      <c r="K22" s="38">
        <v>0</v>
      </c>
      <c r="L22" s="37">
        <v>0</v>
      </c>
      <c r="M22" s="38">
        <v>0</v>
      </c>
      <c r="N22" s="37">
        <v>0</v>
      </c>
      <c r="O22" s="39">
        <v>0</v>
      </c>
      <c r="P22" s="38">
        <v>0</v>
      </c>
      <c r="Q22" s="36">
        <v>0</v>
      </c>
      <c r="R22" s="37">
        <v>0</v>
      </c>
      <c r="S22" s="38">
        <v>0</v>
      </c>
      <c r="T22" s="36">
        <v>0</v>
      </c>
      <c r="U22" s="37">
        <v>0</v>
      </c>
    </row>
    <row r="23" spans="1:21" x14ac:dyDescent="0.25">
      <c r="A23" s="97">
        <v>42446</v>
      </c>
      <c r="B23" s="35">
        <v>0</v>
      </c>
      <c r="C23" s="36">
        <v>0</v>
      </c>
      <c r="D23" s="37">
        <v>0</v>
      </c>
      <c r="E23" s="38">
        <v>0</v>
      </c>
      <c r="F23" s="36">
        <v>0</v>
      </c>
      <c r="G23" s="37">
        <v>0</v>
      </c>
      <c r="H23" s="38">
        <v>0</v>
      </c>
      <c r="I23" s="37">
        <v>1.7720558336004614E-5</v>
      </c>
      <c r="J23" s="39">
        <v>0</v>
      </c>
      <c r="K23" s="38">
        <v>0</v>
      </c>
      <c r="L23" s="37">
        <v>0</v>
      </c>
      <c r="M23" s="38">
        <v>0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</v>
      </c>
      <c r="T23" s="36">
        <v>0</v>
      </c>
      <c r="U23" s="37">
        <v>0</v>
      </c>
    </row>
    <row r="24" spans="1:21" x14ac:dyDescent="0.25">
      <c r="A24" s="97">
        <v>42447</v>
      </c>
      <c r="B24" s="35">
        <v>0</v>
      </c>
      <c r="C24" s="36">
        <v>0</v>
      </c>
      <c r="D24" s="37">
        <v>0</v>
      </c>
      <c r="E24" s="38">
        <v>0</v>
      </c>
      <c r="F24" s="36">
        <v>0</v>
      </c>
      <c r="G24" s="37">
        <v>0</v>
      </c>
      <c r="H24" s="38">
        <v>0</v>
      </c>
      <c r="I24" s="37">
        <v>1.7720558336004614E-5</v>
      </c>
      <c r="J24" s="39">
        <v>0</v>
      </c>
      <c r="K24" s="38">
        <v>0</v>
      </c>
      <c r="L24" s="37">
        <v>0</v>
      </c>
      <c r="M24" s="38">
        <v>0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</v>
      </c>
      <c r="T24" s="36">
        <v>0</v>
      </c>
      <c r="U24" s="37">
        <v>0</v>
      </c>
    </row>
    <row r="25" spans="1:21" x14ac:dyDescent="0.25">
      <c r="A25" s="97">
        <v>42448</v>
      </c>
      <c r="B25" s="35">
        <v>0</v>
      </c>
      <c r="C25" s="36">
        <v>0</v>
      </c>
      <c r="D25" s="37">
        <v>0</v>
      </c>
      <c r="E25" s="38">
        <v>0</v>
      </c>
      <c r="F25" s="36">
        <v>0</v>
      </c>
      <c r="G25" s="37">
        <v>0</v>
      </c>
      <c r="H25" s="38">
        <v>0</v>
      </c>
      <c r="I25" s="37">
        <v>1.7720558336004614E-5</v>
      </c>
      <c r="J25" s="39">
        <v>0</v>
      </c>
      <c r="K25" s="38">
        <v>0</v>
      </c>
      <c r="L25" s="37">
        <v>0</v>
      </c>
      <c r="M25" s="38">
        <v>0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8">
        <v>0</v>
      </c>
      <c r="T25" s="36">
        <v>0</v>
      </c>
      <c r="U25" s="37">
        <v>0</v>
      </c>
    </row>
    <row r="26" spans="1:21" x14ac:dyDescent="0.25">
      <c r="A26" s="97">
        <v>42449</v>
      </c>
      <c r="B26" s="35">
        <v>0</v>
      </c>
      <c r="C26" s="36">
        <v>0</v>
      </c>
      <c r="D26" s="37">
        <v>0</v>
      </c>
      <c r="E26" s="38">
        <v>0</v>
      </c>
      <c r="F26" s="36">
        <v>0</v>
      </c>
      <c r="G26" s="37">
        <v>0</v>
      </c>
      <c r="H26" s="38">
        <v>0</v>
      </c>
      <c r="I26" s="37">
        <v>1.7720558336004614E-5</v>
      </c>
      <c r="J26" s="39">
        <v>0</v>
      </c>
      <c r="K26" s="38">
        <v>0</v>
      </c>
      <c r="L26" s="37">
        <v>0</v>
      </c>
      <c r="M26" s="38">
        <v>0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</v>
      </c>
      <c r="T26" s="36">
        <v>0</v>
      </c>
      <c r="U26" s="37">
        <v>0</v>
      </c>
    </row>
    <row r="27" spans="1:21" x14ac:dyDescent="0.25">
      <c r="A27" s="97">
        <v>42450</v>
      </c>
      <c r="B27" s="35">
        <v>0</v>
      </c>
      <c r="C27" s="36">
        <v>0</v>
      </c>
      <c r="D27" s="37">
        <v>0</v>
      </c>
      <c r="E27" s="38">
        <v>0</v>
      </c>
      <c r="F27" s="36">
        <v>0</v>
      </c>
      <c r="G27" s="37">
        <v>0</v>
      </c>
      <c r="H27" s="38">
        <v>0</v>
      </c>
      <c r="I27" s="37">
        <v>1.7720558336004614E-5</v>
      </c>
      <c r="J27" s="39">
        <v>0</v>
      </c>
      <c r="K27" s="38">
        <v>0</v>
      </c>
      <c r="L27" s="37">
        <v>0</v>
      </c>
      <c r="M27" s="38">
        <v>0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8">
        <v>0</v>
      </c>
      <c r="T27" s="36">
        <v>0</v>
      </c>
      <c r="U27" s="37">
        <v>0</v>
      </c>
    </row>
    <row r="28" spans="1:21" x14ac:dyDescent="0.25">
      <c r="A28" s="97">
        <v>42451</v>
      </c>
      <c r="B28" s="35">
        <v>0</v>
      </c>
      <c r="C28" s="36">
        <v>0</v>
      </c>
      <c r="D28" s="37">
        <v>0</v>
      </c>
      <c r="E28" s="38">
        <v>0</v>
      </c>
      <c r="F28" s="36">
        <v>0</v>
      </c>
      <c r="G28" s="37">
        <v>0</v>
      </c>
      <c r="H28" s="38">
        <v>0</v>
      </c>
      <c r="I28" s="37">
        <v>1.7720558336004614E-5</v>
      </c>
      <c r="J28" s="39">
        <v>0</v>
      </c>
      <c r="K28" s="38">
        <v>0</v>
      </c>
      <c r="L28" s="37">
        <v>0</v>
      </c>
      <c r="M28" s="38">
        <v>0</v>
      </c>
      <c r="N28" s="37">
        <v>0</v>
      </c>
      <c r="O28" s="39">
        <v>0</v>
      </c>
      <c r="P28" s="38">
        <v>0</v>
      </c>
      <c r="Q28" s="36">
        <v>0</v>
      </c>
      <c r="R28" s="37">
        <v>0</v>
      </c>
      <c r="S28" s="38">
        <v>0</v>
      </c>
      <c r="T28" s="36">
        <v>0</v>
      </c>
      <c r="U28" s="37">
        <v>0</v>
      </c>
    </row>
    <row r="29" spans="1:21" x14ac:dyDescent="0.25">
      <c r="A29" s="97">
        <v>42452</v>
      </c>
      <c r="B29" s="35">
        <v>0</v>
      </c>
      <c r="C29" s="36">
        <v>0</v>
      </c>
      <c r="D29" s="37">
        <v>0</v>
      </c>
      <c r="E29" s="38">
        <v>0</v>
      </c>
      <c r="F29" s="36">
        <v>0</v>
      </c>
      <c r="G29" s="37">
        <v>0</v>
      </c>
      <c r="H29" s="38">
        <v>0</v>
      </c>
      <c r="I29" s="37">
        <v>1.7720558336004614E-5</v>
      </c>
      <c r="J29" s="39">
        <v>0</v>
      </c>
      <c r="K29" s="38">
        <v>0</v>
      </c>
      <c r="L29" s="37">
        <v>0</v>
      </c>
      <c r="M29" s="38">
        <v>0</v>
      </c>
      <c r="N29" s="37">
        <v>0</v>
      </c>
      <c r="O29" s="39">
        <v>0</v>
      </c>
      <c r="P29" s="38">
        <v>0</v>
      </c>
      <c r="Q29" s="36">
        <v>0</v>
      </c>
      <c r="R29" s="37">
        <v>0</v>
      </c>
      <c r="S29" s="38">
        <v>0</v>
      </c>
      <c r="T29" s="36">
        <v>0</v>
      </c>
      <c r="U29" s="37">
        <v>0</v>
      </c>
    </row>
    <row r="30" spans="1:21" x14ac:dyDescent="0.25">
      <c r="A30" s="97">
        <v>42453</v>
      </c>
      <c r="B30" s="35">
        <v>0</v>
      </c>
      <c r="C30" s="36">
        <v>0</v>
      </c>
      <c r="D30" s="37">
        <v>0</v>
      </c>
      <c r="E30" s="38">
        <v>0</v>
      </c>
      <c r="F30" s="36">
        <v>0</v>
      </c>
      <c r="G30" s="37">
        <v>0</v>
      </c>
      <c r="H30" s="38">
        <v>0</v>
      </c>
      <c r="I30" s="37">
        <v>1.7720558336004614E-5</v>
      </c>
      <c r="J30" s="39">
        <v>0</v>
      </c>
      <c r="K30" s="38">
        <v>0</v>
      </c>
      <c r="L30" s="37">
        <v>0</v>
      </c>
      <c r="M30" s="38">
        <v>0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</v>
      </c>
      <c r="T30" s="36">
        <v>0</v>
      </c>
      <c r="U30" s="37">
        <v>0</v>
      </c>
    </row>
    <row r="31" spans="1:21" x14ac:dyDescent="0.25">
      <c r="A31" s="97">
        <v>42454</v>
      </c>
      <c r="B31" s="35">
        <v>0</v>
      </c>
      <c r="C31" s="36">
        <v>0</v>
      </c>
      <c r="D31" s="37">
        <v>0</v>
      </c>
      <c r="E31" s="38">
        <v>0</v>
      </c>
      <c r="F31" s="36">
        <v>0</v>
      </c>
      <c r="G31" s="37">
        <v>0</v>
      </c>
      <c r="H31" s="38">
        <v>0</v>
      </c>
      <c r="I31" s="37">
        <v>1.7720558336004614E-5</v>
      </c>
      <c r="J31" s="39">
        <v>0</v>
      </c>
      <c r="K31" s="38">
        <v>0</v>
      </c>
      <c r="L31" s="37">
        <v>0</v>
      </c>
      <c r="M31" s="38">
        <v>0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</v>
      </c>
      <c r="T31" s="36">
        <v>0</v>
      </c>
      <c r="U31" s="37">
        <v>0</v>
      </c>
    </row>
    <row r="32" spans="1:21" x14ac:dyDescent="0.25">
      <c r="A32" s="97">
        <v>42455</v>
      </c>
      <c r="B32" s="35">
        <v>0</v>
      </c>
      <c r="C32" s="36">
        <v>0</v>
      </c>
      <c r="D32" s="37">
        <v>0</v>
      </c>
      <c r="E32" s="38">
        <v>0</v>
      </c>
      <c r="F32" s="36">
        <v>0</v>
      </c>
      <c r="G32" s="37">
        <v>0</v>
      </c>
      <c r="H32" s="38">
        <v>0</v>
      </c>
      <c r="I32" s="37">
        <v>1.7720558336004614E-5</v>
      </c>
      <c r="J32" s="39">
        <v>0</v>
      </c>
      <c r="K32" s="38">
        <v>0</v>
      </c>
      <c r="L32" s="37">
        <v>0</v>
      </c>
      <c r="M32" s="38">
        <v>0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</v>
      </c>
      <c r="T32" s="36">
        <v>0</v>
      </c>
      <c r="U32" s="37">
        <v>0</v>
      </c>
    </row>
    <row r="33" spans="1:21" x14ac:dyDescent="0.25">
      <c r="A33" s="97">
        <v>42456</v>
      </c>
      <c r="B33" s="35">
        <v>0</v>
      </c>
      <c r="C33" s="36">
        <v>0</v>
      </c>
      <c r="D33" s="37">
        <v>0</v>
      </c>
      <c r="E33" s="38">
        <v>0</v>
      </c>
      <c r="F33" s="36">
        <v>0</v>
      </c>
      <c r="G33" s="37">
        <v>0</v>
      </c>
      <c r="H33" s="38">
        <v>0</v>
      </c>
      <c r="I33" s="37">
        <v>1.7720558336004614E-5</v>
      </c>
      <c r="J33" s="39">
        <v>0</v>
      </c>
      <c r="K33" s="38">
        <v>0</v>
      </c>
      <c r="L33" s="37">
        <v>0</v>
      </c>
      <c r="M33" s="38">
        <v>0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</v>
      </c>
      <c r="T33" s="36">
        <v>0</v>
      </c>
      <c r="U33" s="37">
        <v>0</v>
      </c>
    </row>
    <row r="34" spans="1:21" x14ac:dyDescent="0.25">
      <c r="A34" s="97">
        <v>42457</v>
      </c>
      <c r="B34" s="35">
        <v>0</v>
      </c>
      <c r="C34" s="36">
        <v>0</v>
      </c>
      <c r="D34" s="37">
        <v>0</v>
      </c>
      <c r="E34" s="38">
        <v>0</v>
      </c>
      <c r="F34" s="36">
        <v>0</v>
      </c>
      <c r="G34" s="37">
        <v>0</v>
      </c>
      <c r="H34" s="38">
        <v>0</v>
      </c>
      <c r="I34" s="37">
        <v>1.7720558336004614E-5</v>
      </c>
      <c r="J34" s="39">
        <v>0</v>
      </c>
      <c r="K34" s="38">
        <v>0</v>
      </c>
      <c r="L34" s="37">
        <v>0</v>
      </c>
      <c r="M34" s="38">
        <v>0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</v>
      </c>
      <c r="T34" s="36">
        <v>0</v>
      </c>
      <c r="U34" s="37">
        <v>0</v>
      </c>
    </row>
    <row r="35" spans="1:21" x14ac:dyDescent="0.25">
      <c r="A35" s="97">
        <v>42458</v>
      </c>
      <c r="B35" s="35">
        <v>0</v>
      </c>
      <c r="C35" s="36">
        <v>0</v>
      </c>
      <c r="D35" s="37">
        <v>0</v>
      </c>
      <c r="E35" s="38">
        <v>0</v>
      </c>
      <c r="F35" s="36">
        <v>0</v>
      </c>
      <c r="G35" s="37">
        <v>0</v>
      </c>
      <c r="H35" s="38">
        <v>0</v>
      </c>
      <c r="I35" s="37">
        <v>1.7720558336004614E-5</v>
      </c>
      <c r="J35" s="39">
        <v>0</v>
      </c>
      <c r="K35" s="38">
        <v>0</v>
      </c>
      <c r="L35" s="37">
        <v>0</v>
      </c>
      <c r="M35" s="38">
        <v>0</v>
      </c>
      <c r="N35" s="37">
        <v>0</v>
      </c>
      <c r="O35" s="39">
        <v>0</v>
      </c>
      <c r="P35" s="38">
        <v>0</v>
      </c>
      <c r="Q35" s="36">
        <v>0</v>
      </c>
      <c r="R35" s="37">
        <v>0</v>
      </c>
      <c r="S35" s="38">
        <v>0</v>
      </c>
      <c r="T35" s="36">
        <v>0</v>
      </c>
      <c r="U35" s="37">
        <v>0</v>
      </c>
    </row>
    <row r="36" spans="1:21" x14ac:dyDescent="0.25">
      <c r="A36" s="97">
        <v>42459</v>
      </c>
      <c r="B36" s="35">
        <v>0</v>
      </c>
      <c r="C36" s="36">
        <v>0</v>
      </c>
      <c r="D36" s="37">
        <v>0</v>
      </c>
      <c r="E36" s="38">
        <v>0</v>
      </c>
      <c r="F36" s="36">
        <v>0</v>
      </c>
      <c r="G36" s="37">
        <v>0</v>
      </c>
      <c r="H36" s="38">
        <v>0</v>
      </c>
      <c r="I36" s="37">
        <v>1.7720558336004614E-5</v>
      </c>
      <c r="J36" s="39">
        <v>0</v>
      </c>
      <c r="K36" s="38">
        <v>0</v>
      </c>
      <c r="L36" s="37">
        <v>0</v>
      </c>
      <c r="M36" s="38">
        <v>0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</v>
      </c>
      <c r="T36" s="36">
        <v>0</v>
      </c>
      <c r="U36" s="37">
        <v>0</v>
      </c>
    </row>
    <row r="37" spans="1:21" ht="15.75" thickBot="1" x14ac:dyDescent="0.3">
      <c r="A37" s="97">
        <v>42460</v>
      </c>
      <c r="B37" s="40">
        <v>0</v>
      </c>
      <c r="C37" s="41">
        <v>0</v>
      </c>
      <c r="D37" s="42">
        <v>0</v>
      </c>
      <c r="E37" s="43">
        <v>0</v>
      </c>
      <c r="F37" s="41">
        <v>0</v>
      </c>
      <c r="G37" s="42">
        <v>0</v>
      </c>
      <c r="H37" s="43">
        <v>0</v>
      </c>
      <c r="I37" s="42">
        <v>1.7720558336004614E-5</v>
      </c>
      <c r="J37" s="44">
        <v>0</v>
      </c>
      <c r="K37" s="43">
        <v>0</v>
      </c>
      <c r="L37" s="42">
        <v>0</v>
      </c>
      <c r="M37" s="43">
        <v>0</v>
      </c>
      <c r="N37" s="42">
        <v>0</v>
      </c>
      <c r="O37" s="44">
        <v>0</v>
      </c>
      <c r="P37" s="43">
        <v>0</v>
      </c>
      <c r="Q37" s="41">
        <v>0</v>
      </c>
      <c r="R37" s="42">
        <v>0</v>
      </c>
      <c r="S37" s="43">
        <v>0</v>
      </c>
      <c r="T37" s="41">
        <v>0</v>
      </c>
      <c r="U37" s="42">
        <v>0</v>
      </c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 t="str">
        <f t="shared" ref="C38:U38" si="0">IF(SUM(C7:C37)&gt;0, AVERAGE(C7:C37), "")</f>
        <v/>
      </c>
      <c r="D38" s="45" t="str">
        <f t="shared" si="0"/>
        <v/>
      </c>
      <c r="E38" s="45" t="str">
        <f t="shared" si="0"/>
        <v/>
      </c>
      <c r="F38" s="45" t="str">
        <f t="shared" si="0"/>
        <v/>
      </c>
      <c r="G38" s="45" t="str">
        <f t="shared" si="0"/>
        <v/>
      </c>
      <c r="H38" s="45" t="str">
        <f t="shared" si="0"/>
        <v/>
      </c>
      <c r="I38" s="45">
        <f t="shared" si="0"/>
        <v>1.7720558336004627E-5</v>
      </c>
      <c r="J38" s="45" t="str">
        <f t="shared" si="0"/>
        <v/>
      </c>
      <c r="K38" s="45" t="str">
        <f t="shared" si="0"/>
        <v/>
      </c>
      <c r="L38" s="45" t="str">
        <f t="shared" si="0"/>
        <v/>
      </c>
      <c r="M38" s="45" t="str">
        <f t="shared" si="0"/>
        <v/>
      </c>
      <c r="N38" s="45" t="str">
        <f t="shared" si="0"/>
        <v/>
      </c>
      <c r="O38" s="45" t="str">
        <f t="shared" si="0"/>
        <v/>
      </c>
      <c r="P38" s="45" t="str">
        <f t="shared" si="0"/>
        <v/>
      </c>
      <c r="Q38" s="45" t="str">
        <f t="shared" si="0"/>
        <v/>
      </c>
      <c r="R38" s="45" t="str">
        <f t="shared" si="0"/>
        <v/>
      </c>
      <c r="S38" s="45" t="str">
        <f t="shared" si="0"/>
        <v/>
      </c>
      <c r="T38" s="45" t="str">
        <f t="shared" si="0"/>
        <v/>
      </c>
      <c r="U38" s="46" t="str">
        <f t="shared" si="0"/>
        <v/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0</v>
      </c>
      <c r="D39" s="28">
        <f t="shared" si="1"/>
        <v>0</v>
      </c>
      <c r="E39" s="28">
        <f t="shared" si="1"/>
        <v>0</v>
      </c>
      <c r="F39" s="28">
        <f t="shared" si="1"/>
        <v>0</v>
      </c>
      <c r="G39" s="28">
        <f t="shared" si="1"/>
        <v>0</v>
      </c>
      <c r="H39" s="28">
        <f t="shared" si="1"/>
        <v>0</v>
      </c>
      <c r="I39" s="28">
        <f t="shared" si="1"/>
        <v>5.4933730841614343E-4</v>
      </c>
      <c r="J39" s="28">
        <f t="shared" si="1"/>
        <v>0</v>
      </c>
      <c r="K39" s="28">
        <f t="shared" si="1"/>
        <v>0</v>
      </c>
      <c r="L39" s="28">
        <f t="shared" si="1"/>
        <v>0</v>
      </c>
      <c r="M39" s="28">
        <f t="shared" si="1"/>
        <v>0</v>
      </c>
      <c r="N39" s="28">
        <f t="shared" si="1"/>
        <v>0</v>
      </c>
      <c r="O39" s="28">
        <f t="shared" si="1"/>
        <v>0</v>
      </c>
      <c r="P39" s="28">
        <f t="shared" si="1"/>
        <v>0</v>
      </c>
      <c r="Q39" s="28">
        <f t="shared" si="1"/>
        <v>0</v>
      </c>
      <c r="R39" s="28">
        <f t="shared" si="1"/>
        <v>0</v>
      </c>
      <c r="S39" s="28">
        <f t="shared" si="1"/>
        <v>0</v>
      </c>
      <c r="T39" s="28">
        <f t="shared" si="1"/>
        <v>0</v>
      </c>
      <c r="U39" s="29">
        <f t="shared" si="1"/>
        <v>0</v>
      </c>
    </row>
    <row r="40" spans="1:21" ht="15.75" thickTop="1" x14ac:dyDescent="0.25"/>
  </sheetData>
  <sheetProtection algorithmName="SHA-512" hashValue="lZP2BgapA5MP8y35HR6xzUtwdxhcuZ7hpPcM7X/iXeeFgdgd+3D2y+GzhjiCko/LxsVKPKf7NsnYZK6H1TU03A==" saltValue="yR/DblCo+kv6jmm0tq+1nQ==" spinCount="100000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topLeftCell="A3" zoomScale="90" zoomScaleNormal="90" workbookViewId="0">
      <selection activeCell="A36" sqref="A36:XFD36"/>
    </sheetView>
  </sheetViews>
  <sheetFormatPr defaultRowHeight="15" x14ac:dyDescent="0.25"/>
  <cols>
    <col min="1" max="1" width="27.7109375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March!$A$4+31</f>
        <v>42463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42461</v>
      </c>
      <c r="B7" s="30">
        <v>0</v>
      </c>
      <c r="C7" s="31">
        <v>0</v>
      </c>
      <c r="D7" s="32">
        <v>0</v>
      </c>
      <c r="E7" s="33">
        <v>0</v>
      </c>
      <c r="F7" s="31">
        <v>0</v>
      </c>
      <c r="G7" s="32">
        <v>0</v>
      </c>
      <c r="H7" s="33">
        <v>0</v>
      </c>
      <c r="I7" s="32">
        <v>1.7720558336004614E-5</v>
      </c>
      <c r="J7" s="34">
        <v>0</v>
      </c>
      <c r="K7" s="33">
        <v>0</v>
      </c>
      <c r="L7" s="32">
        <v>0</v>
      </c>
      <c r="M7" s="33">
        <v>0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</v>
      </c>
      <c r="T7" s="31">
        <v>0</v>
      </c>
      <c r="U7" s="32">
        <v>0</v>
      </c>
    </row>
    <row r="8" spans="1:21" x14ac:dyDescent="0.25">
      <c r="A8" s="3">
        <v>42462</v>
      </c>
      <c r="B8" s="35">
        <v>0</v>
      </c>
      <c r="C8" s="36">
        <v>0</v>
      </c>
      <c r="D8" s="37">
        <v>0</v>
      </c>
      <c r="E8" s="38">
        <v>0</v>
      </c>
      <c r="F8" s="36">
        <v>0</v>
      </c>
      <c r="G8" s="37">
        <v>0</v>
      </c>
      <c r="H8" s="38">
        <v>0</v>
      </c>
      <c r="I8" s="37">
        <v>1.7720558336004614E-5</v>
      </c>
      <c r="J8" s="39">
        <v>0</v>
      </c>
      <c r="K8" s="38">
        <v>0</v>
      </c>
      <c r="L8" s="37">
        <v>0</v>
      </c>
      <c r="M8" s="38">
        <v>0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</v>
      </c>
      <c r="T8" s="36">
        <v>0</v>
      </c>
      <c r="U8" s="37">
        <v>0</v>
      </c>
    </row>
    <row r="9" spans="1:21" x14ac:dyDescent="0.25">
      <c r="A9" s="3">
        <v>42463</v>
      </c>
      <c r="B9" s="35">
        <v>0</v>
      </c>
      <c r="C9" s="36">
        <v>0</v>
      </c>
      <c r="D9" s="37">
        <v>0</v>
      </c>
      <c r="E9" s="38">
        <v>0</v>
      </c>
      <c r="F9" s="36">
        <v>0</v>
      </c>
      <c r="G9" s="37">
        <v>0</v>
      </c>
      <c r="H9" s="38">
        <v>0</v>
      </c>
      <c r="I9" s="37">
        <v>1.7720558336004614E-5</v>
      </c>
      <c r="J9" s="39">
        <v>0</v>
      </c>
      <c r="K9" s="38">
        <v>0</v>
      </c>
      <c r="L9" s="37">
        <v>0</v>
      </c>
      <c r="M9" s="38">
        <v>0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</v>
      </c>
      <c r="T9" s="36">
        <v>0</v>
      </c>
      <c r="U9" s="37">
        <v>0</v>
      </c>
    </row>
    <row r="10" spans="1:21" x14ac:dyDescent="0.25">
      <c r="A10" s="3">
        <v>42464</v>
      </c>
      <c r="B10" s="35">
        <v>0</v>
      </c>
      <c r="C10" s="36">
        <v>0</v>
      </c>
      <c r="D10" s="37">
        <v>0</v>
      </c>
      <c r="E10" s="38">
        <v>0</v>
      </c>
      <c r="F10" s="36">
        <v>0</v>
      </c>
      <c r="G10" s="37">
        <v>0</v>
      </c>
      <c r="H10" s="38">
        <v>0</v>
      </c>
      <c r="I10" s="37">
        <v>1.7720558336004614E-5</v>
      </c>
      <c r="J10" s="39">
        <v>0</v>
      </c>
      <c r="K10" s="38">
        <v>0</v>
      </c>
      <c r="L10" s="37">
        <v>0</v>
      </c>
      <c r="M10" s="38">
        <v>0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</v>
      </c>
      <c r="T10" s="36">
        <v>0</v>
      </c>
      <c r="U10" s="37">
        <v>0</v>
      </c>
    </row>
    <row r="11" spans="1:21" x14ac:dyDescent="0.25">
      <c r="A11" s="3">
        <v>42465</v>
      </c>
      <c r="B11" s="35">
        <v>0</v>
      </c>
      <c r="C11" s="36">
        <v>0</v>
      </c>
      <c r="D11" s="37">
        <v>0</v>
      </c>
      <c r="E11" s="38">
        <v>0</v>
      </c>
      <c r="F11" s="36">
        <v>0</v>
      </c>
      <c r="G11" s="37">
        <v>0</v>
      </c>
      <c r="H11" s="38">
        <v>0</v>
      </c>
      <c r="I11" s="37">
        <v>1.7720558336004614E-5</v>
      </c>
      <c r="J11" s="39">
        <v>0</v>
      </c>
      <c r="K11" s="38">
        <v>0</v>
      </c>
      <c r="L11" s="37">
        <v>0</v>
      </c>
      <c r="M11" s="38">
        <v>0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</v>
      </c>
      <c r="T11" s="36">
        <v>0</v>
      </c>
      <c r="U11" s="37">
        <v>0</v>
      </c>
    </row>
    <row r="12" spans="1:21" x14ac:dyDescent="0.25">
      <c r="A12" s="3">
        <v>42466</v>
      </c>
      <c r="B12" s="35">
        <v>0</v>
      </c>
      <c r="C12" s="36">
        <v>0</v>
      </c>
      <c r="D12" s="37">
        <v>0</v>
      </c>
      <c r="E12" s="38">
        <v>0</v>
      </c>
      <c r="F12" s="36">
        <v>0</v>
      </c>
      <c r="G12" s="37">
        <v>0</v>
      </c>
      <c r="H12" s="38">
        <v>0</v>
      </c>
      <c r="I12" s="37">
        <v>1.7720558336004614E-5</v>
      </c>
      <c r="J12" s="39">
        <v>0</v>
      </c>
      <c r="K12" s="38">
        <v>0</v>
      </c>
      <c r="L12" s="37">
        <v>0</v>
      </c>
      <c r="M12" s="38">
        <v>0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</v>
      </c>
      <c r="T12" s="36">
        <v>0</v>
      </c>
      <c r="U12" s="37">
        <v>0</v>
      </c>
    </row>
    <row r="13" spans="1:21" x14ac:dyDescent="0.25">
      <c r="A13" s="3">
        <v>42467</v>
      </c>
      <c r="B13" s="35">
        <v>0</v>
      </c>
      <c r="C13" s="36">
        <v>0</v>
      </c>
      <c r="D13" s="37">
        <v>0</v>
      </c>
      <c r="E13" s="38">
        <v>0</v>
      </c>
      <c r="F13" s="36">
        <v>0</v>
      </c>
      <c r="G13" s="37">
        <v>0</v>
      </c>
      <c r="H13" s="38">
        <v>0</v>
      </c>
      <c r="I13" s="37">
        <v>1.7720558336004614E-5</v>
      </c>
      <c r="J13" s="39">
        <v>0</v>
      </c>
      <c r="K13" s="38">
        <v>0</v>
      </c>
      <c r="L13" s="37">
        <v>0</v>
      </c>
      <c r="M13" s="38">
        <v>0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</v>
      </c>
      <c r="T13" s="36">
        <v>0</v>
      </c>
      <c r="U13" s="37">
        <v>0</v>
      </c>
    </row>
    <row r="14" spans="1:21" x14ac:dyDescent="0.25">
      <c r="A14" s="3">
        <v>42468</v>
      </c>
      <c r="B14" s="35">
        <v>0</v>
      </c>
      <c r="C14" s="36">
        <v>0</v>
      </c>
      <c r="D14" s="37">
        <v>0</v>
      </c>
      <c r="E14" s="38">
        <v>0</v>
      </c>
      <c r="F14" s="36">
        <v>0</v>
      </c>
      <c r="G14" s="37">
        <v>0</v>
      </c>
      <c r="H14" s="38">
        <v>0</v>
      </c>
      <c r="I14" s="37">
        <v>1.7720558336004614E-5</v>
      </c>
      <c r="J14" s="39">
        <v>0</v>
      </c>
      <c r="K14" s="38">
        <v>0</v>
      </c>
      <c r="L14" s="37">
        <v>0</v>
      </c>
      <c r="M14" s="38">
        <v>0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</v>
      </c>
      <c r="T14" s="36">
        <v>0</v>
      </c>
      <c r="U14" s="37">
        <v>0</v>
      </c>
    </row>
    <row r="15" spans="1:21" x14ac:dyDescent="0.25">
      <c r="A15" s="3">
        <v>42469</v>
      </c>
      <c r="B15" s="35">
        <v>0</v>
      </c>
      <c r="C15" s="36">
        <v>0</v>
      </c>
      <c r="D15" s="37">
        <v>0</v>
      </c>
      <c r="E15" s="38">
        <v>0</v>
      </c>
      <c r="F15" s="36">
        <v>0</v>
      </c>
      <c r="G15" s="37">
        <v>0</v>
      </c>
      <c r="H15" s="38">
        <v>0</v>
      </c>
      <c r="I15" s="37">
        <v>1.7720558336004614E-5</v>
      </c>
      <c r="J15" s="39">
        <v>0</v>
      </c>
      <c r="K15" s="38">
        <v>0</v>
      </c>
      <c r="L15" s="37">
        <v>0</v>
      </c>
      <c r="M15" s="38">
        <v>0</v>
      </c>
      <c r="N15" s="37">
        <v>0</v>
      </c>
      <c r="O15" s="39">
        <v>0</v>
      </c>
      <c r="P15" s="38">
        <v>0</v>
      </c>
      <c r="Q15" s="36">
        <v>0</v>
      </c>
      <c r="R15" s="37">
        <v>0</v>
      </c>
      <c r="S15" s="38">
        <v>0</v>
      </c>
      <c r="T15" s="36">
        <v>0</v>
      </c>
      <c r="U15" s="37">
        <v>0</v>
      </c>
    </row>
    <row r="16" spans="1:21" x14ac:dyDescent="0.25">
      <c r="A16" s="3">
        <v>42470</v>
      </c>
      <c r="B16" s="35">
        <v>0</v>
      </c>
      <c r="C16" s="36">
        <v>0</v>
      </c>
      <c r="D16" s="37">
        <v>0</v>
      </c>
      <c r="E16" s="38">
        <v>0</v>
      </c>
      <c r="F16" s="36">
        <v>0</v>
      </c>
      <c r="G16" s="37">
        <v>0</v>
      </c>
      <c r="H16" s="38">
        <v>0</v>
      </c>
      <c r="I16" s="37">
        <v>1.7720558336004614E-5</v>
      </c>
      <c r="J16" s="39">
        <v>0</v>
      </c>
      <c r="K16" s="38">
        <v>0</v>
      </c>
      <c r="L16" s="37">
        <v>0</v>
      </c>
      <c r="M16" s="38">
        <v>0</v>
      </c>
      <c r="N16" s="37">
        <v>0</v>
      </c>
      <c r="O16" s="39">
        <v>0</v>
      </c>
      <c r="P16" s="38">
        <v>0</v>
      </c>
      <c r="Q16" s="36">
        <v>0</v>
      </c>
      <c r="R16" s="37">
        <v>0</v>
      </c>
      <c r="S16" s="38">
        <v>0</v>
      </c>
      <c r="T16" s="36">
        <v>0</v>
      </c>
      <c r="U16" s="37">
        <v>0</v>
      </c>
    </row>
    <row r="17" spans="1:21" x14ac:dyDescent="0.25">
      <c r="A17" s="3">
        <v>42471</v>
      </c>
      <c r="B17" s="35">
        <v>0</v>
      </c>
      <c r="C17" s="36">
        <v>0</v>
      </c>
      <c r="D17" s="37">
        <v>0</v>
      </c>
      <c r="E17" s="38">
        <v>0</v>
      </c>
      <c r="F17" s="36">
        <v>0</v>
      </c>
      <c r="G17" s="37">
        <v>0</v>
      </c>
      <c r="H17" s="38">
        <v>0</v>
      </c>
      <c r="I17" s="37">
        <v>1.7720558336004614E-5</v>
      </c>
      <c r="J17" s="39">
        <v>0</v>
      </c>
      <c r="K17" s="38">
        <v>0</v>
      </c>
      <c r="L17" s="37">
        <v>0</v>
      </c>
      <c r="M17" s="38">
        <v>0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</v>
      </c>
      <c r="T17" s="36">
        <v>0</v>
      </c>
      <c r="U17" s="37">
        <v>0</v>
      </c>
    </row>
    <row r="18" spans="1:21" x14ac:dyDescent="0.25">
      <c r="A18" s="3">
        <v>42472</v>
      </c>
      <c r="B18" s="35">
        <v>0</v>
      </c>
      <c r="C18" s="36">
        <v>0</v>
      </c>
      <c r="D18" s="37">
        <v>0</v>
      </c>
      <c r="E18" s="38">
        <v>0</v>
      </c>
      <c r="F18" s="36">
        <v>0</v>
      </c>
      <c r="G18" s="37">
        <v>0</v>
      </c>
      <c r="H18" s="38">
        <v>0</v>
      </c>
      <c r="I18" s="37">
        <v>1.7720558336004614E-5</v>
      </c>
      <c r="J18" s="39">
        <v>0</v>
      </c>
      <c r="K18" s="38">
        <v>0</v>
      </c>
      <c r="L18" s="37">
        <v>0</v>
      </c>
      <c r="M18" s="38">
        <v>0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</v>
      </c>
      <c r="T18" s="36">
        <v>0</v>
      </c>
      <c r="U18" s="37">
        <v>0</v>
      </c>
    </row>
    <row r="19" spans="1:21" x14ac:dyDescent="0.25">
      <c r="A19" s="3">
        <v>42473</v>
      </c>
      <c r="B19" s="35">
        <v>0</v>
      </c>
      <c r="C19" s="36">
        <v>0</v>
      </c>
      <c r="D19" s="37">
        <v>0</v>
      </c>
      <c r="E19" s="38">
        <v>0</v>
      </c>
      <c r="F19" s="36">
        <v>0</v>
      </c>
      <c r="G19" s="37">
        <v>0</v>
      </c>
      <c r="H19" s="38">
        <v>0</v>
      </c>
      <c r="I19" s="37">
        <v>1.7720558336004614E-5</v>
      </c>
      <c r="J19" s="39">
        <v>0</v>
      </c>
      <c r="K19" s="38">
        <v>0</v>
      </c>
      <c r="L19" s="37">
        <v>0</v>
      </c>
      <c r="M19" s="38">
        <v>0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</v>
      </c>
      <c r="T19" s="36">
        <v>0</v>
      </c>
      <c r="U19" s="37">
        <v>0</v>
      </c>
    </row>
    <row r="20" spans="1:21" x14ac:dyDescent="0.25">
      <c r="A20" s="3">
        <v>42474</v>
      </c>
      <c r="B20" s="35">
        <v>0</v>
      </c>
      <c r="C20" s="36">
        <v>0</v>
      </c>
      <c r="D20" s="37">
        <v>0</v>
      </c>
      <c r="E20" s="38">
        <v>0</v>
      </c>
      <c r="F20" s="36">
        <v>0</v>
      </c>
      <c r="G20" s="37">
        <v>0</v>
      </c>
      <c r="H20" s="38">
        <v>0</v>
      </c>
      <c r="I20" s="37">
        <v>1.7720558336004614E-5</v>
      </c>
      <c r="J20" s="39">
        <v>0</v>
      </c>
      <c r="K20" s="38">
        <v>0</v>
      </c>
      <c r="L20" s="37">
        <v>0</v>
      </c>
      <c r="M20" s="38">
        <v>0</v>
      </c>
      <c r="N20" s="37">
        <v>0</v>
      </c>
      <c r="O20" s="39">
        <v>0</v>
      </c>
      <c r="P20" s="38">
        <v>0</v>
      </c>
      <c r="Q20" s="36">
        <v>0</v>
      </c>
      <c r="R20" s="37">
        <v>0</v>
      </c>
      <c r="S20" s="38">
        <v>0</v>
      </c>
      <c r="T20" s="36">
        <v>0</v>
      </c>
      <c r="U20" s="37">
        <v>0</v>
      </c>
    </row>
    <row r="21" spans="1:21" x14ac:dyDescent="0.25">
      <c r="A21" s="3">
        <v>42475</v>
      </c>
      <c r="B21" s="35">
        <v>0</v>
      </c>
      <c r="C21" s="36">
        <v>0</v>
      </c>
      <c r="D21" s="37">
        <v>0</v>
      </c>
      <c r="E21" s="38">
        <v>0</v>
      </c>
      <c r="F21" s="36">
        <v>0</v>
      </c>
      <c r="G21" s="37">
        <v>0</v>
      </c>
      <c r="H21" s="38">
        <v>0</v>
      </c>
      <c r="I21" s="37">
        <v>1.7720558336004614E-5</v>
      </c>
      <c r="J21" s="39">
        <v>0</v>
      </c>
      <c r="K21" s="38">
        <v>0</v>
      </c>
      <c r="L21" s="37">
        <v>0</v>
      </c>
      <c r="M21" s="38">
        <v>0</v>
      </c>
      <c r="N21" s="37">
        <v>0</v>
      </c>
      <c r="O21" s="39">
        <v>0</v>
      </c>
      <c r="P21" s="38">
        <v>0</v>
      </c>
      <c r="Q21" s="36">
        <v>0</v>
      </c>
      <c r="R21" s="37">
        <v>0</v>
      </c>
      <c r="S21" s="38">
        <v>0</v>
      </c>
      <c r="T21" s="36">
        <v>0</v>
      </c>
      <c r="U21" s="37">
        <v>0</v>
      </c>
    </row>
    <row r="22" spans="1:21" x14ac:dyDescent="0.25">
      <c r="A22" s="3">
        <v>42476</v>
      </c>
      <c r="B22" s="35">
        <v>0</v>
      </c>
      <c r="C22" s="36">
        <v>0</v>
      </c>
      <c r="D22" s="37">
        <v>0</v>
      </c>
      <c r="E22" s="38">
        <v>0</v>
      </c>
      <c r="F22" s="36">
        <v>0</v>
      </c>
      <c r="G22" s="37">
        <v>0</v>
      </c>
      <c r="H22" s="38">
        <v>0</v>
      </c>
      <c r="I22" s="37">
        <v>1.7720558336004614E-5</v>
      </c>
      <c r="J22" s="39">
        <v>0</v>
      </c>
      <c r="K22" s="38">
        <v>0</v>
      </c>
      <c r="L22" s="37">
        <v>0</v>
      </c>
      <c r="M22" s="38">
        <v>0</v>
      </c>
      <c r="N22" s="37">
        <v>0</v>
      </c>
      <c r="O22" s="39">
        <v>0</v>
      </c>
      <c r="P22" s="38">
        <v>0</v>
      </c>
      <c r="Q22" s="36">
        <v>0</v>
      </c>
      <c r="R22" s="37">
        <v>0</v>
      </c>
      <c r="S22" s="38">
        <v>0</v>
      </c>
      <c r="T22" s="36">
        <v>0</v>
      </c>
      <c r="U22" s="37">
        <v>0</v>
      </c>
    </row>
    <row r="23" spans="1:21" x14ac:dyDescent="0.25">
      <c r="A23" s="3">
        <v>42477</v>
      </c>
      <c r="B23" s="35">
        <v>0</v>
      </c>
      <c r="C23" s="36">
        <v>0</v>
      </c>
      <c r="D23" s="37">
        <v>0</v>
      </c>
      <c r="E23" s="38">
        <v>0</v>
      </c>
      <c r="F23" s="36">
        <v>0</v>
      </c>
      <c r="G23" s="37">
        <v>0</v>
      </c>
      <c r="H23" s="38">
        <v>0</v>
      </c>
      <c r="I23" s="37">
        <v>1.7720558336004614E-5</v>
      </c>
      <c r="J23" s="39">
        <v>0</v>
      </c>
      <c r="K23" s="38">
        <v>0</v>
      </c>
      <c r="L23" s="37">
        <v>0</v>
      </c>
      <c r="M23" s="38">
        <v>0</v>
      </c>
      <c r="N23" s="37">
        <v>0</v>
      </c>
      <c r="O23" s="39">
        <v>0</v>
      </c>
      <c r="P23" s="38">
        <v>0</v>
      </c>
      <c r="Q23" s="36">
        <v>0</v>
      </c>
      <c r="R23" s="37">
        <v>0</v>
      </c>
      <c r="S23" s="38">
        <v>0</v>
      </c>
      <c r="T23" s="36">
        <v>0</v>
      </c>
      <c r="U23" s="37">
        <v>0</v>
      </c>
    </row>
    <row r="24" spans="1:21" x14ac:dyDescent="0.25">
      <c r="A24" s="3">
        <v>42478</v>
      </c>
      <c r="B24" s="35">
        <v>0</v>
      </c>
      <c r="C24" s="36">
        <v>0</v>
      </c>
      <c r="D24" s="37">
        <v>0</v>
      </c>
      <c r="E24" s="38">
        <v>0</v>
      </c>
      <c r="F24" s="36">
        <v>0</v>
      </c>
      <c r="G24" s="37">
        <v>0</v>
      </c>
      <c r="H24" s="38">
        <v>0</v>
      </c>
      <c r="I24" s="37">
        <v>1.7720558336004614E-5</v>
      </c>
      <c r="J24" s="39">
        <v>0</v>
      </c>
      <c r="K24" s="38">
        <v>0</v>
      </c>
      <c r="L24" s="37">
        <v>0</v>
      </c>
      <c r="M24" s="38">
        <v>0</v>
      </c>
      <c r="N24" s="37">
        <v>0</v>
      </c>
      <c r="O24" s="39">
        <v>0</v>
      </c>
      <c r="P24" s="38">
        <v>0</v>
      </c>
      <c r="Q24" s="36">
        <v>0</v>
      </c>
      <c r="R24" s="37">
        <v>0</v>
      </c>
      <c r="S24" s="38">
        <v>0</v>
      </c>
      <c r="T24" s="36">
        <v>0</v>
      </c>
      <c r="U24" s="37">
        <v>0</v>
      </c>
    </row>
    <row r="25" spans="1:21" x14ac:dyDescent="0.25">
      <c r="A25" s="3">
        <v>42479</v>
      </c>
      <c r="B25" s="35">
        <v>0</v>
      </c>
      <c r="C25" s="36">
        <v>0</v>
      </c>
      <c r="D25" s="37">
        <v>0</v>
      </c>
      <c r="E25" s="38">
        <v>0</v>
      </c>
      <c r="F25" s="36">
        <v>0</v>
      </c>
      <c r="G25" s="37">
        <v>0</v>
      </c>
      <c r="H25" s="38">
        <v>0</v>
      </c>
      <c r="I25" s="37">
        <v>1.7720558336004614E-5</v>
      </c>
      <c r="J25" s="39">
        <v>0</v>
      </c>
      <c r="K25" s="38">
        <v>0</v>
      </c>
      <c r="L25" s="37">
        <v>0</v>
      </c>
      <c r="M25" s="38">
        <v>0</v>
      </c>
      <c r="N25" s="37">
        <v>0</v>
      </c>
      <c r="O25" s="39">
        <v>0</v>
      </c>
      <c r="P25" s="38">
        <v>0</v>
      </c>
      <c r="Q25" s="36">
        <v>0</v>
      </c>
      <c r="R25" s="37">
        <v>0</v>
      </c>
      <c r="S25" s="38">
        <v>0</v>
      </c>
      <c r="T25" s="36">
        <v>0</v>
      </c>
      <c r="U25" s="37">
        <v>0</v>
      </c>
    </row>
    <row r="26" spans="1:21" x14ac:dyDescent="0.25">
      <c r="A26" s="3">
        <v>42480</v>
      </c>
      <c r="B26" s="35">
        <v>0</v>
      </c>
      <c r="C26" s="36">
        <v>0</v>
      </c>
      <c r="D26" s="37">
        <v>0</v>
      </c>
      <c r="E26" s="38">
        <v>0</v>
      </c>
      <c r="F26" s="36">
        <v>0</v>
      </c>
      <c r="G26" s="37">
        <v>0</v>
      </c>
      <c r="H26" s="38">
        <v>0</v>
      </c>
      <c r="I26" s="37">
        <v>1.7720558336004614E-5</v>
      </c>
      <c r="J26" s="39">
        <v>0</v>
      </c>
      <c r="K26" s="38">
        <v>0</v>
      </c>
      <c r="L26" s="37">
        <v>0</v>
      </c>
      <c r="M26" s="38">
        <v>0</v>
      </c>
      <c r="N26" s="37">
        <v>0</v>
      </c>
      <c r="O26" s="39">
        <v>0</v>
      </c>
      <c r="P26" s="38">
        <v>0</v>
      </c>
      <c r="Q26" s="36">
        <v>0</v>
      </c>
      <c r="R26" s="37">
        <v>0</v>
      </c>
      <c r="S26" s="38">
        <v>0</v>
      </c>
      <c r="T26" s="36">
        <v>0</v>
      </c>
      <c r="U26" s="37">
        <v>0</v>
      </c>
    </row>
    <row r="27" spans="1:21" x14ac:dyDescent="0.25">
      <c r="A27" s="3">
        <v>42481</v>
      </c>
      <c r="B27" s="35">
        <v>0</v>
      </c>
      <c r="C27" s="36">
        <v>0</v>
      </c>
      <c r="D27" s="37">
        <v>0</v>
      </c>
      <c r="E27" s="38">
        <v>0</v>
      </c>
      <c r="F27" s="36">
        <v>0</v>
      </c>
      <c r="G27" s="37">
        <v>0</v>
      </c>
      <c r="H27" s="38">
        <v>0</v>
      </c>
      <c r="I27" s="37">
        <v>1.7720558336004614E-5</v>
      </c>
      <c r="J27" s="39">
        <v>0</v>
      </c>
      <c r="K27" s="38">
        <v>0</v>
      </c>
      <c r="L27" s="37">
        <v>0</v>
      </c>
      <c r="M27" s="38">
        <v>0</v>
      </c>
      <c r="N27" s="37">
        <v>0</v>
      </c>
      <c r="O27" s="39">
        <v>0</v>
      </c>
      <c r="P27" s="38">
        <v>0</v>
      </c>
      <c r="Q27" s="36">
        <v>0</v>
      </c>
      <c r="R27" s="37">
        <v>0</v>
      </c>
      <c r="S27" s="38">
        <v>0</v>
      </c>
      <c r="T27" s="36">
        <v>0</v>
      </c>
      <c r="U27" s="37">
        <v>0</v>
      </c>
    </row>
    <row r="28" spans="1:21" x14ac:dyDescent="0.25">
      <c r="A28" s="3">
        <v>42482</v>
      </c>
      <c r="B28" s="35">
        <v>0</v>
      </c>
      <c r="C28" s="36">
        <v>0</v>
      </c>
      <c r="D28" s="37">
        <v>0</v>
      </c>
      <c r="E28" s="38">
        <v>0</v>
      </c>
      <c r="F28" s="36">
        <v>0</v>
      </c>
      <c r="G28" s="37">
        <v>0</v>
      </c>
      <c r="H28" s="38">
        <v>0</v>
      </c>
      <c r="I28" s="37">
        <v>1.7720558336004614E-5</v>
      </c>
      <c r="J28" s="39">
        <v>0</v>
      </c>
      <c r="K28" s="38">
        <v>0</v>
      </c>
      <c r="L28" s="37">
        <v>0</v>
      </c>
      <c r="M28" s="38">
        <v>0</v>
      </c>
      <c r="N28" s="37">
        <v>0</v>
      </c>
      <c r="O28" s="39">
        <v>0</v>
      </c>
      <c r="P28" s="38">
        <v>0</v>
      </c>
      <c r="Q28" s="36">
        <v>0</v>
      </c>
      <c r="R28" s="37">
        <v>0</v>
      </c>
      <c r="S28" s="38">
        <v>0</v>
      </c>
      <c r="T28" s="36">
        <v>0</v>
      </c>
      <c r="U28" s="37">
        <v>0</v>
      </c>
    </row>
    <row r="29" spans="1:21" x14ac:dyDescent="0.25">
      <c r="A29" s="3">
        <v>42483</v>
      </c>
      <c r="B29" s="35">
        <v>0</v>
      </c>
      <c r="C29" s="36">
        <v>0</v>
      </c>
      <c r="D29" s="37">
        <v>0</v>
      </c>
      <c r="E29" s="38">
        <v>0</v>
      </c>
      <c r="F29" s="36">
        <v>0</v>
      </c>
      <c r="G29" s="37">
        <v>0</v>
      </c>
      <c r="H29" s="38">
        <v>0</v>
      </c>
      <c r="I29" s="37">
        <v>1.7720558336004614E-5</v>
      </c>
      <c r="J29" s="39">
        <v>0</v>
      </c>
      <c r="K29" s="38">
        <v>0</v>
      </c>
      <c r="L29" s="37">
        <v>0</v>
      </c>
      <c r="M29" s="38">
        <v>0</v>
      </c>
      <c r="N29" s="37">
        <v>0</v>
      </c>
      <c r="O29" s="39">
        <v>0</v>
      </c>
      <c r="P29" s="38">
        <v>0</v>
      </c>
      <c r="Q29" s="36">
        <v>0</v>
      </c>
      <c r="R29" s="37">
        <v>0</v>
      </c>
      <c r="S29" s="38">
        <v>0</v>
      </c>
      <c r="T29" s="36">
        <v>0</v>
      </c>
      <c r="U29" s="37">
        <v>0</v>
      </c>
    </row>
    <row r="30" spans="1:21" x14ac:dyDescent="0.25">
      <c r="A30" s="3">
        <v>42484</v>
      </c>
      <c r="B30" s="35">
        <v>0</v>
      </c>
      <c r="C30" s="36">
        <v>0</v>
      </c>
      <c r="D30" s="37">
        <v>0</v>
      </c>
      <c r="E30" s="38">
        <v>0</v>
      </c>
      <c r="F30" s="36">
        <v>0</v>
      </c>
      <c r="G30" s="37">
        <v>0</v>
      </c>
      <c r="H30" s="38">
        <v>0</v>
      </c>
      <c r="I30" s="37">
        <v>1.7720558336004614E-5</v>
      </c>
      <c r="J30" s="39">
        <v>0</v>
      </c>
      <c r="K30" s="38">
        <v>0</v>
      </c>
      <c r="L30" s="37">
        <v>0</v>
      </c>
      <c r="M30" s="38">
        <v>0</v>
      </c>
      <c r="N30" s="37">
        <v>0</v>
      </c>
      <c r="O30" s="39">
        <v>0</v>
      </c>
      <c r="P30" s="38">
        <v>0</v>
      </c>
      <c r="Q30" s="36">
        <v>0</v>
      </c>
      <c r="R30" s="37">
        <v>0</v>
      </c>
      <c r="S30" s="38">
        <v>0</v>
      </c>
      <c r="T30" s="36">
        <v>0</v>
      </c>
      <c r="U30" s="37">
        <v>0</v>
      </c>
    </row>
    <row r="31" spans="1:21" x14ac:dyDescent="0.25">
      <c r="A31" s="3">
        <v>42485</v>
      </c>
      <c r="B31" s="35">
        <v>0</v>
      </c>
      <c r="C31" s="36">
        <v>0</v>
      </c>
      <c r="D31" s="37">
        <v>0</v>
      </c>
      <c r="E31" s="38">
        <v>0</v>
      </c>
      <c r="F31" s="36">
        <v>0</v>
      </c>
      <c r="G31" s="37">
        <v>0</v>
      </c>
      <c r="H31" s="38">
        <v>0</v>
      </c>
      <c r="I31" s="37">
        <v>1.7720558336004614E-5</v>
      </c>
      <c r="J31" s="39">
        <v>0</v>
      </c>
      <c r="K31" s="38">
        <v>0</v>
      </c>
      <c r="L31" s="37">
        <v>0</v>
      </c>
      <c r="M31" s="38">
        <v>0</v>
      </c>
      <c r="N31" s="37">
        <v>0</v>
      </c>
      <c r="O31" s="39">
        <v>0</v>
      </c>
      <c r="P31" s="38">
        <v>7.2216921976089476E-2</v>
      </c>
      <c r="Q31" s="36">
        <v>0</v>
      </c>
      <c r="R31" s="37">
        <v>0</v>
      </c>
      <c r="S31" s="38">
        <v>0</v>
      </c>
      <c r="T31" s="36">
        <v>0</v>
      </c>
      <c r="U31" s="37">
        <v>0</v>
      </c>
    </row>
    <row r="32" spans="1:21" x14ac:dyDescent="0.25">
      <c r="A32" s="3">
        <v>42486</v>
      </c>
      <c r="B32" s="35">
        <v>0</v>
      </c>
      <c r="C32" s="36">
        <v>0</v>
      </c>
      <c r="D32" s="37">
        <v>0</v>
      </c>
      <c r="E32" s="38">
        <v>0</v>
      </c>
      <c r="F32" s="36">
        <v>0</v>
      </c>
      <c r="G32" s="37">
        <v>0</v>
      </c>
      <c r="H32" s="38">
        <v>0</v>
      </c>
      <c r="I32" s="37">
        <v>1.7720558336004614E-5</v>
      </c>
      <c r="J32" s="39">
        <v>0</v>
      </c>
      <c r="K32" s="38">
        <v>0</v>
      </c>
      <c r="L32" s="37">
        <v>0</v>
      </c>
      <c r="M32" s="38">
        <v>0</v>
      </c>
      <c r="N32" s="37">
        <v>0</v>
      </c>
      <c r="O32" s="39">
        <v>0</v>
      </c>
      <c r="P32" s="38">
        <v>7.2216921976089476E-2</v>
      </c>
      <c r="Q32" s="36">
        <v>0</v>
      </c>
      <c r="R32" s="37">
        <v>0</v>
      </c>
      <c r="S32" s="38">
        <v>0</v>
      </c>
      <c r="T32" s="36">
        <v>0</v>
      </c>
      <c r="U32" s="37">
        <v>0</v>
      </c>
    </row>
    <row r="33" spans="1:21" x14ac:dyDescent="0.25">
      <c r="A33" s="3">
        <v>42487</v>
      </c>
      <c r="B33" s="35">
        <v>0</v>
      </c>
      <c r="C33" s="36">
        <v>0</v>
      </c>
      <c r="D33" s="37">
        <v>0</v>
      </c>
      <c r="E33" s="38">
        <v>0</v>
      </c>
      <c r="F33" s="36">
        <v>0</v>
      </c>
      <c r="G33" s="37">
        <v>0</v>
      </c>
      <c r="H33" s="38">
        <v>0</v>
      </c>
      <c r="I33" s="37">
        <v>1.7720558336004614E-5</v>
      </c>
      <c r="J33" s="39">
        <v>0</v>
      </c>
      <c r="K33" s="38">
        <v>0</v>
      </c>
      <c r="L33" s="37">
        <v>0</v>
      </c>
      <c r="M33" s="38">
        <v>0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</v>
      </c>
      <c r="T33" s="36">
        <v>0</v>
      </c>
      <c r="U33" s="37">
        <v>0</v>
      </c>
    </row>
    <row r="34" spans="1:21" x14ac:dyDescent="0.25">
      <c r="A34" s="3">
        <v>42488</v>
      </c>
      <c r="B34" s="35">
        <v>0</v>
      </c>
      <c r="C34" s="36">
        <v>0</v>
      </c>
      <c r="D34" s="37">
        <v>0</v>
      </c>
      <c r="E34" s="38">
        <v>0</v>
      </c>
      <c r="F34" s="36">
        <v>0</v>
      </c>
      <c r="G34" s="37">
        <v>0</v>
      </c>
      <c r="H34" s="38">
        <v>0</v>
      </c>
      <c r="I34" s="37">
        <v>1.7720558336004614E-5</v>
      </c>
      <c r="J34" s="39">
        <v>0</v>
      </c>
      <c r="K34" s="38">
        <v>0</v>
      </c>
      <c r="L34" s="37">
        <v>0</v>
      </c>
      <c r="M34" s="38">
        <v>0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</v>
      </c>
      <c r="T34" s="36">
        <v>0</v>
      </c>
      <c r="U34" s="37">
        <v>0</v>
      </c>
    </row>
    <row r="35" spans="1:21" x14ac:dyDescent="0.25">
      <c r="A35" s="3">
        <v>42489</v>
      </c>
      <c r="B35" s="35">
        <v>0</v>
      </c>
      <c r="C35" s="36">
        <v>0</v>
      </c>
      <c r="D35" s="37">
        <v>0</v>
      </c>
      <c r="E35" s="38">
        <v>0</v>
      </c>
      <c r="F35" s="36">
        <v>0</v>
      </c>
      <c r="G35" s="37">
        <v>0</v>
      </c>
      <c r="H35" s="38">
        <v>0</v>
      </c>
      <c r="I35" s="37">
        <v>1.7720558336004614E-5</v>
      </c>
      <c r="J35" s="39">
        <v>0</v>
      </c>
      <c r="K35" s="38">
        <v>0</v>
      </c>
      <c r="L35" s="37">
        <v>0</v>
      </c>
      <c r="M35" s="38">
        <v>0</v>
      </c>
      <c r="N35" s="37">
        <v>0</v>
      </c>
      <c r="O35" s="39">
        <v>0</v>
      </c>
      <c r="P35" s="38">
        <v>7.2216921976089476E-2</v>
      </c>
      <c r="Q35" s="36">
        <v>0</v>
      </c>
      <c r="R35" s="37">
        <v>0</v>
      </c>
      <c r="S35" s="38">
        <v>0</v>
      </c>
      <c r="T35" s="36">
        <v>0</v>
      </c>
      <c r="U35" s="37">
        <v>0</v>
      </c>
    </row>
    <row r="36" spans="1:21" x14ac:dyDescent="0.25">
      <c r="A36" s="3">
        <v>42490</v>
      </c>
      <c r="B36" s="35">
        <v>0</v>
      </c>
      <c r="C36" s="36">
        <v>0</v>
      </c>
      <c r="D36" s="37">
        <v>0</v>
      </c>
      <c r="E36" s="38">
        <v>0</v>
      </c>
      <c r="F36" s="36">
        <v>0</v>
      </c>
      <c r="G36" s="37">
        <v>0</v>
      </c>
      <c r="H36" s="38">
        <v>0</v>
      </c>
      <c r="I36" s="37">
        <v>1.7720558336004614E-5</v>
      </c>
      <c r="J36" s="39">
        <v>0</v>
      </c>
      <c r="K36" s="38">
        <v>0</v>
      </c>
      <c r="L36" s="37">
        <v>0</v>
      </c>
      <c r="M36" s="38">
        <v>0</v>
      </c>
      <c r="N36" s="37">
        <v>0</v>
      </c>
      <c r="O36" s="39">
        <v>0</v>
      </c>
      <c r="P36" s="38">
        <v>7.2216921976089476E-2</v>
      </c>
      <c r="Q36" s="36">
        <v>0</v>
      </c>
      <c r="R36" s="37">
        <v>0</v>
      </c>
      <c r="S36" s="38">
        <v>0</v>
      </c>
      <c r="T36" s="36">
        <v>0</v>
      </c>
      <c r="U36" s="37">
        <v>0</v>
      </c>
    </row>
    <row r="37" spans="1:21" ht="15.75" thickBot="1" x14ac:dyDescent="0.3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 t="str">
        <f t="shared" ref="C38:U38" si="0">IF(SUM(C7:C37)&gt;0, AVERAGE(C7:C37), "")</f>
        <v/>
      </c>
      <c r="D38" s="45" t="str">
        <f t="shared" si="0"/>
        <v/>
      </c>
      <c r="E38" s="45" t="str">
        <f t="shared" si="0"/>
        <v/>
      </c>
      <c r="F38" s="45" t="str">
        <f t="shared" si="0"/>
        <v/>
      </c>
      <c r="G38" s="45" t="str">
        <f t="shared" si="0"/>
        <v/>
      </c>
      <c r="H38" s="45" t="str">
        <f t="shared" si="0"/>
        <v/>
      </c>
      <c r="I38" s="45">
        <f t="shared" si="0"/>
        <v>1.7720558336004627E-5</v>
      </c>
      <c r="J38" s="45" t="str">
        <f t="shared" si="0"/>
        <v/>
      </c>
      <c r="K38" s="45" t="str">
        <f t="shared" si="0"/>
        <v/>
      </c>
      <c r="L38" s="45" t="str">
        <f t="shared" si="0"/>
        <v/>
      </c>
      <c r="M38" s="45" t="str">
        <f t="shared" si="0"/>
        <v/>
      </c>
      <c r="N38" s="45" t="str">
        <f t="shared" si="0"/>
        <v/>
      </c>
      <c r="O38" s="45" t="str">
        <f t="shared" si="0"/>
        <v/>
      </c>
      <c r="P38" s="45">
        <f t="shared" si="0"/>
        <v>9.6289229301452627E-3</v>
      </c>
      <c r="Q38" s="45" t="str">
        <f t="shared" si="0"/>
        <v/>
      </c>
      <c r="R38" s="45" t="str">
        <f t="shared" si="0"/>
        <v/>
      </c>
      <c r="S38" s="45" t="str">
        <f t="shared" si="0"/>
        <v/>
      </c>
      <c r="T38" s="45" t="str">
        <f t="shared" si="0"/>
        <v/>
      </c>
      <c r="U38" s="46" t="str">
        <f t="shared" si="0"/>
        <v/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0</v>
      </c>
      <c r="D39" s="28">
        <f t="shared" si="1"/>
        <v>0</v>
      </c>
      <c r="E39" s="28">
        <f t="shared" si="1"/>
        <v>0</v>
      </c>
      <c r="F39" s="28">
        <f t="shared" si="1"/>
        <v>0</v>
      </c>
      <c r="G39" s="28">
        <f t="shared" si="1"/>
        <v>0</v>
      </c>
      <c r="H39" s="28">
        <f t="shared" si="1"/>
        <v>0</v>
      </c>
      <c r="I39" s="28">
        <f t="shared" si="1"/>
        <v>5.3161675008013879E-4</v>
      </c>
      <c r="J39" s="28">
        <f t="shared" si="1"/>
        <v>0</v>
      </c>
      <c r="K39" s="28">
        <f t="shared" si="1"/>
        <v>0</v>
      </c>
      <c r="L39" s="28">
        <f t="shared" si="1"/>
        <v>0</v>
      </c>
      <c r="M39" s="28">
        <f t="shared" si="1"/>
        <v>0</v>
      </c>
      <c r="N39" s="28">
        <f t="shared" si="1"/>
        <v>0</v>
      </c>
      <c r="O39" s="28">
        <f t="shared" si="1"/>
        <v>0</v>
      </c>
      <c r="P39" s="28">
        <f t="shared" si="1"/>
        <v>0.28886768790435791</v>
      </c>
      <c r="Q39" s="28">
        <f t="shared" si="1"/>
        <v>0</v>
      </c>
      <c r="R39" s="28">
        <f t="shared" si="1"/>
        <v>0</v>
      </c>
      <c r="S39" s="28">
        <f t="shared" si="1"/>
        <v>0</v>
      </c>
      <c r="T39" s="28">
        <f t="shared" si="1"/>
        <v>0</v>
      </c>
      <c r="U39" s="29">
        <f t="shared" si="1"/>
        <v>0</v>
      </c>
    </row>
    <row r="40" spans="1:21" ht="15.75" thickTop="1" x14ac:dyDescent="0.25"/>
  </sheetData>
  <sheetProtection algorithmName="SHA-512" hashValue="3sgOV+yxhd36a8E5LgEcs2zBoyPhlDUFPBCrnCRM+3bl2xZzS8Y1E6rfD8X8h3X+iAz8gn25PWy1vtD3nc9hTg==" saltValue="nFeRvK5flYElkXEDTHuifQ==" spinCount="100000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U40"/>
  <sheetViews>
    <sheetView zoomScale="90" zoomScaleNormal="90" workbookViewId="0">
      <selection activeCell="E39" sqref="E39"/>
    </sheetView>
  </sheetViews>
  <sheetFormatPr defaultRowHeight="15" x14ac:dyDescent="0.25"/>
  <cols>
    <col min="1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April!$A$4+31</f>
        <v>42494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42491</v>
      </c>
      <c r="B7" s="30">
        <v>0</v>
      </c>
      <c r="C7" s="31">
        <v>0</v>
      </c>
      <c r="D7" s="32">
        <v>0</v>
      </c>
      <c r="E7" s="33">
        <v>0</v>
      </c>
      <c r="F7" s="31">
        <v>0</v>
      </c>
      <c r="G7" s="32">
        <v>0</v>
      </c>
      <c r="H7" s="33">
        <v>0</v>
      </c>
      <c r="I7" s="32">
        <v>1.7720558336004614E-5</v>
      </c>
      <c r="J7" s="34">
        <v>0</v>
      </c>
      <c r="K7" s="33">
        <v>0</v>
      </c>
      <c r="L7" s="32">
        <v>0</v>
      </c>
      <c r="M7" s="33">
        <v>0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</v>
      </c>
      <c r="T7" s="31">
        <v>0</v>
      </c>
      <c r="U7" s="32">
        <v>0</v>
      </c>
    </row>
    <row r="8" spans="1:21" x14ac:dyDescent="0.25">
      <c r="A8" s="4">
        <v>42492</v>
      </c>
      <c r="B8" s="35">
        <v>0</v>
      </c>
      <c r="C8" s="36">
        <v>0</v>
      </c>
      <c r="D8" s="37">
        <v>0</v>
      </c>
      <c r="E8" s="38">
        <v>0</v>
      </c>
      <c r="F8" s="36">
        <v>0</v>
      </c>
      <c r="G8" s="37">
        <v>0</v>
      </c>
      <c r="H8" s="38">
        <v>0</v>
      </c>
      <c r="I8" s="37">
        <v>1.7720558336004614E-5</v>
      </c>
      <c r="J8" s="39">
        <v>0</v>
      </c>
      <c r="K8" s="38">
        <v>0</v>
      </c>
      <c r="L8" s="37">
        <v>0</v>
      </c>
      <c r="M8" s="38">
        <v>0</v>
      </c>
      <c r="N8" s="37">
        <v>0</v>
      </c>
      <c r="O8" s="39">
        <v>0</v>
      </c>
      <c r="P8" s="38">
        <v>0</v>
      </c>
      <c r="Q8" s="36">
        <v>0</v>
      </c>
      <c r="R8" s="37">
        <v>0</v>
      </c>
      <c r="S8" s="38">
        <v>0</v>
      </c>
      <c r="T8" s="36">
        <v>0</v>
      </c>
      <c r="U8" s="37">
        <v>0</v>
      </c>
    </row>
    <row r="9" spans="1:21" x14ac:dyDescent="0.25">
      <c r="A9" s="4">
        <v>42493</v>
      </c>
      <c r="B9" s="35">
        <v>0</v>
      </c>
      <c r="C9" s="36">
        <v>0</v>
      </c>
      <c r="D9" s="37">
        <v>0</v>
      </c>
      <c r="E9" s="38">
        <v>0</v>
      </c>
      <c r="F9" s="36">
        <v>0</v>
      </c>
      <c r="G9" s="37">
        <v>0</v>
      </c>
      <c r="H9" s="38">
        <v>0</v>
      </c>
      <c r="I9" s="37">
        <v>1.7720558336004614E-5</v>
      </c>
      <c r="J9" s="39">
        <v>0</v>
      </c>
      <c r="K9" s="38">
        <v>0</v>
      </c>
      <c r="L9" s="37">
        <v>0</v>
      </c>
      <c r="M9" s="38">
        <v>0</v>
      </c>
      <c r="N9" s="37">
        <v>0</v>
      </c>
      <c r="O9" s="39">
        <v>0</v>
      </c>
      <c r="P9" s="38">
        <v>0</v>
      </c>
      <c r="Q9" s="36">
        <v>0</v>
      </c>
      <c r="R9" s="37">
        <v>0</v>
      </c>
      <c r="S9" s="38">
        <v>0</v>
      </c>
      <c r="T9" s="36">
        <v>0</v>
      </c>
      <c r="U9" s="37">
        <v>0</v>
      </c>
    </row>
    <row r="10" spans="1:21" x14ac:dyDescent="0.25">
      <c r="A10" s="4">
        <v>42494</v>
      </c>
      <c r="B10" s="35">
        <v>0</v>
      </c>
      <c r="C10" s="36">
        <v>0</v>
      </c>
      <c r="D10" s="37">
        <v>0</v>
      </c>
      <c r="E10" s="38">
        <v>0</v>
      </c>
      <c r="F10" s="36">
        <v>0</v>
      </c>
      <c r="G10" s="37">
        <v>0</v>
      </c>
      <c r="H10" s="38">
        <v>0</v>
      </c>
      <c r="I10" s="37">
        <v>1.7720558336004614E-5</v>
      </c>
      <c r="J10" s="39">
        <v>0</v>
      </c>
      <c r="K10" s="38">
        <v>0</v>
      </c>
      <c r="L10" s="37">
        <v>0</v>
      </c>
      <c r="M10" s="38">
        <v>0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</v>
      </c>
      <c r="T10" s="36">
        <v>0</v>
      </c>
      <c r="U10" s="37">
        <v>0</v>
      </c>
    </row>
    <row r="11" spans="1:21" x14ac:dyDescent="0.25">
      <c r="A11" s="4">
        <v>42495</v>
      </c>
      <c r="B11" s="35">
        <v>0</v>
      </c>
      <c r="C11" s="36">
        <v>0</v>
      </c>
      <c r="D11" s="37">
        <v>0</v>
      </c>
      <c r="E11" s="38">
        <v>0</v>
      </c>
      <c r="F11" s="36">
        <v>0</v>
      </c>
      <c r="G11" s="37">
        <v>0</v>
      </c>
      <c r="H11" s="38">
        <v>0</v>
      </c>
      <c r="I11" s="37">
        <v>1.7720558336004614E-5</v>
      </c>
      <c r="J11" s="39">
        <v>0</v>
      </c>
      <c r="K11" s="38">
        <v>0</v>
      </c>
      <c r="L11" s="37">
        <v>0</v>
      </c>
      <c r="M11" s="38">
        <v>0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</v>
      </c>
      <c r="T11" s="36">
        <v>0</v>
      </c>
      <c r="U11" s="37">
        <v>0</v>
      </c>
    </row>
    <row r="12" spans="1:21" x14ac:dyDescent="0.25">
      <c r="A12" s="4">
        <v>42496</v>
      </c>
      <c r="B12" s="35">
        <v>0</v>
      </c>
      <c r="C12" s="36">
        <v>0</v>
      </c>
      <c r="D12" s="37">
        <v>0</v>
      </c>
      <c r="E12" s="38">
        <v>0</v>
      </c>
      <c r="F12" s="36">
        <v>0</v>
      </c>
      <c r="G12" s="37">
        <v>0</v>
      </c>
      <c r="H12" s="38">
        <v>0</v>
      </c>
      <c r="I12" s="37">
        <v>1.7720558336004614E-5</v>
      </c>
      <c r="J12" s="39">
        <v>0</v>
      </c>
      <c r="K12" s="38">
        <v>0</v>
      </c>
      <c r="L12" s="37">
        <v>0</v>
      </c>
      <c r="M12" s="38">
        <v>0</v>
      </c>
      <c r="N12" s="37">
        <v>0</v>
      </c>
      <c r="O12" s="39">
        <v>0</v>
      </c>
      <c r="P12" s="38">
        <v>0</v>
      </c>
      <c r="Q12" s="36">
        <v>0</v>
      </c>
      <c r="R12" s="37">
        <v>0</v>
      </c>
      <c r="S12" s="38">
        <v>0</v>
      </c>
      <c r="T12" s="36">
        <v>0</v>
      </c>
      <c r="U12" s="37">
        <v>0</v>
      </c>
    </row>
    <row r="13" spans="1:21" x14ac:dyDescent="0.25">
      <c r="A13" s="4">
        <v>42497</v>
      </c>
      <c r="B13" s="35">
        <v>0</v>
      </c>
      <c r="C13" s="36">
        <v>0</v>
      </c>
      <c r="D13" s="37">
        <v>0</v>
      </c>
      <c r="E13" s="38">
        <v>0</v>
      </c>
      <c r="F13" s="36">
        <v>0</v>
      </c>
      <c r="G13" s="37">
        <v>0</v>
      </c>
      <c r="H13" s="38">
        <v>0</v>
      </c>
      <c r="I13" s="37">
        <v>1.7720558336004614E-5</v>
      </c>
      <c r="J13" s="39">
        <v>0</v>
      </c>
      <c r="K13" s="38">
        <v>0</v>
      </c>
      <c r="L13" s="37">
        <v>0</v>
      </c>
      <c r="M13" s="38">
        <v>0</v>
      </c>
      <c r="N13" s="37">
        <v>0</v>
      </c>
      <c r="O13" s="39">
        <v>0</v>
      </c>
      <c r="P13" s="38">
        <v>0</v>
      </c>
      <c r="Q13" s="36">
        <v>0</v>
      </c>
      <c r="R13" s="37">
        <v>0</v>
      </c>
      <c r="S13" s="38">
        <v>0</v>
      </c>
      <c r="T13" s="36">
        <v>0</v>
      </c>
      <c r="U13" s="37">
        <v>0</v>
      </c>
    </row>
    <row r="14" spans="1:21" x14ac:dyDescent="0.25">
      <c r="A14" s="4">
        <v>42498</v>
      </c>
      <c r="B14" s="35">
        <v>0</v>
      </c>
      <c r="C14" s="36">
        <v>0</v>
      </c>
      <c r="D14" s="37">
        <v>0</v>
      </c>
      <c r="E14" s="38">
        <v>0</v>
      </c>
      <c r="F14" s="36">
        <v>0</v>
      </c>
      <c r="G14" s="37">
        <v>0</v>
      </c>
      <c r="H14" s="38">
        <v>0</v>
      </c>
      <c r="I14" s="37">
        <v>1.7720558336004614E-5</v>
      </c>
      <c r="J14" s="39">
        <v>0</v>
      </c>
      <c r="K14" s="38">
        <v>0</v>
      </c>
      <c r="L14" s="37">
        <v>0</v>
      </c>
      <c r="M14" s="38">
        <v>0</v>
      </c>
      <c r="N14" s="37">
        <v>0</v>
      </c>
      <c r="O14" s="39">
        <v>0</v>
      </c>
      <c r="P14" s="38">
        <v>0</v>
      </c>
      <c r="Q14" s="36">
        <v>0</v>
      </c>
      <c r="R14" s="37">
        <v>0</v>
      </c>
      <c r="S14" s="38">
        <v>0</v>
      </c>
      <c r="T14" s="36">
        <v>0</v>
      </c>
      <c r="U14" s="37">
        <v>0</v>
      </c>
    </row>
    <row r="15" spans="1:21" x14ac:dyDescent="0.25">
      <c r="A15" s="4">
        <v>42499</v>
      </c>
      <c r="B15" s="35">
        <v>0</v>
      </c>
      <c r="C15" s="36">
        <v>0</v>
      </c>
      <c r="D15" s="37">
        <v>0</v>
      </c>
      <c r="E15" s="38">
        <v>0</v>
      </c>
      <c r="F15" s="36">
        <v>0</v>
      </c>
      <c r="G15" s="37">
        <v>0</v>
      </c>
      <c r="H15" s="38">
        <v>0</v>
      </c>
      <c r="I15" s="37">
        <v>1.7720558336004614E-5</v>
      </c>
      <c r="J15" s="39">
        <v>0</v>
      </c>
      <c r="K15" s="38">
        <v>0</v>
      </c>
      <c r="L15" s="37">
        <v>0</v>
      </c>
      <c r="M15" s="38">
        <v>0</v>
      </c>
      <c r="N15" s="37">
        <v>0</v>
      </c>
      <c r="O15" s="39">
        <v>0</v>
      </c>
      <c r="P15" s="38">
        <v>7.2216921976089476E-2</v>
      </c>
      <c r="Q15" s="36">
        <v>0</v>
      </c>
      <c r="R15" s="37">
        <v>0</v>
      </c>
      <c r="S15" s="38">
        <v>0</v>
      </c>
      <c r="T15" s="36">
        <v>0</v>
      </c>
      <c r="U15" s="37">
        <v>0</v>
      </c>
    </row>
    <row r="16" spans="1:21" x14ac:dyDescent="0.25">
      <c r="A16" s="4">
        <v>42500</v>
      </c>
      <c r="B16" s="35">
        <v>0.10590102053833007</v>
      </c>
      <c r="C16" s="36">
        <v>0</v>
      </c>
      <c r="D16" s="37">
        <v>0.10590102053833007</v>
      </c>
      <c r="E16" s="38">
        <v>1.4437977840159555</v>
      </c>
      <c r="F16" s="36">
        <v>0</v>
      </c>
      <c r="G16" s="37">
        <v>1.4437977840159555</v>
      </c>
      <c r="H16" s="38">
        <v>5.0886542243957517E-3</v>
      </c>
      <c r="I16" s="37">
        <v>2.1606107426807284E-5</v>
      </c>
      <c r="J16" s="39">
        <v>1.0423359693400063E-2</v>
      </c>
      <c r="K16" s="38">
        <v>0</v>
      </c>
      <c r="L16" s="37">
        <v>0</v>
      </c>
      <c r="M16" s="38">
        <v>0</v>
      </c>
      <c r="N16" s="37">
        <v>0</v>
      </c>
      <c r="O16" s="39">
        <v>0</v>
      </c>
      <c r="P16" s="38">
        <v>0.30203723364257812</v>
      </c>
      <c r="Q16" s="36">
        <v>0</v>
      </c>
      <c r="R16" s="37">
        <v>0</v>
      </c>
      <c r="S16" s="38">
        <v>0</v>
      </c>
      <c r="T16" s="36">
        <v>0</v>
      </c>
      <c r="U16" s="37">
        <v>0</v>
      </c>
    </row>
    <row r="17" spans="1:21" x14ac:dyDescent="0.25">
      <c r="A17" s="4">
        <v>42501</v>
      </c>
      <c r="B17" s="35">
        <v>0.16160272229003905</v>
      </c>
      <c r="C17" s="36">
        <v>0</v>
      </c>
      <c r="D17" s="37">
        <v>0.16160272229003905</v>
      </c>
      <c r="E17" s="38">
        <v>1.8132837973440457</v>
      </c>
      <c r="F17" s="36">
        <v>0</v>
      </c>
      <c r="G17" s="37">
        <v>1.8132837973440457</v>
      </c>
      <c r="H17" s="38">
        <v>0.12953579207038879</v>
      </c>
      <c r="I17" s="37">
        <v>2.1274400511756538E-5</v>
      </c>
      <c r="J17" s="39">
        <v>1.7713490714518238E-2</v>
      </c>
      <c r="K17" s="38">
        <v>0</v>
      </c>
      <c r="L17" s="37">
        <v>0</v>
      </c>
      <c r="M17" s="38">
        <v>0</v>
      </c>
      <c r="N17" s="37">
        <v>0</v>
      </c>
      <c r="O17" s="39">
        <v>0</v>
      </c>
      <c r="P17" s="38">
        <v>0.25301382371520997</v>
      </c>
      <c r="Q17" s="36">
        <v>1.2497706521176821</v>
      </c>
      <c r="R17" s="37">
        <v>0</v>
      </c>
      <c r="S17" s="38">
        <v>0</v>
      </c>
      <c r="T17" s="36">
        <v>0</v>
      </c>
      <c r="U17" s="37">
        <v>0</v>
      </c>
    </row>
    <row r="18" spans="1:21" x14ac:dyDescent="0.25">
      <c r="A18" s="4">
        <v>42502</v>
      </c>
      <c r="B18" s="35">
        <v>0.37646554960632322</v>
      </c>
      <c r="C18" s="36">
        <v>0</v>
      </c>
      <c r="D18" s="37">
        <v>0.37646554960632322</v>
      </c>
      <c r="E18" s="38">
        <v>4.2632222537914082</v>
      </c>
      <c r="F18" s="36">
        <v>0</v>
      </c>
      <c r="G18" s="37">
        <v>4.2632222537914082</v>
      </c>
      <c r="H18" s="38">
        <v>0.26328003914642334</v>
      </c>
      <c r="I18" s="37">
        <v>2.0470813463442028E-5</v>
      </c>
      <c r="J18" s="39">
        <v>1.7635581887817369E-2</v>
      </c>
      <c r="K18" s="38">
        <v>0</v>
      </c>
      <c r="L18" s="37">
        <v>0</v>
      </c>
      <c r="M18" s="38">
        <v>0</v>
      </c>
      <c r="N18" s="37">
        <v>0</v>
      </c>
      <c r="O18" s="39">
        <v>0</v>
      </c>
      <c r="P18" s="38">
        <v>0</v>
      </c>
      <c r="Q18" s="36">
        <v>4.000618635660155</v>
      </c>
      <c r="R18" s="37">
        <v>0</v>
      </c>
      <c r="S18" s="38">
        <v>0</v>
      </c>
      <c r="T18" s="36">
        <v>0</v>
      </c>
      <c r="U18" s="37">
        <v>0</v>
      </c>
    </row>
    <row r="19" spans="1:21" x14ac:dyDescent="0.25">
      <c r="A19" s="4">
        <v>42503</v>
      </c>
      <c r="B19" s="35">
        <v>0.51960026344299315</v>
      </c>
      <c r="C19" s="36">
        <v>0</v>
      </c>
      <c r="D19" s="37">
        <v>0.51960026344299315</v>
      </c>
      <c r="E19" s="38">
        <v>5.8483880365386929</v>
      </c>
      <c r="F19" s="36">
        <v>0</v>
      </c>
      <c r="G19" s="37">
        <v>5.8483880365386929</v>
      </c>
      <c r="H19" s="38">
        <v>0.26122418525314334</v>
      </c>
      <c r="I19" s="37">
        <v>2.3677671296522023E-5</v>
      </c>
      <c r="J19" s="39">
        <v>1.7604811650594077E-2</v>
      </c>
      <c r="K19" s="38">
        <v>0</v>
      </c>
      <c r="L19" s="37">
        <v>0</v>
      </c>
      <c r="M19" s="38">
        <v>0</v>
      </c>
      <c r="N19" s="37">
        <v>0</v>
      </c>
      <c r="O19" s="39">
        <v>0</v>
      </c>
      <c r="P19" s="38">
        <v>0.57776512878417974</v>
      </c>
      <c r="Q19" s="36">
        <v>5.5624155471868209</v>
      </c>
      <c r="R19" s="37">
        <v>0</v>
      </c>
      <c r="S19" s="38">
        <v>0</v>
      </c>
      <c r="T19" s="36">
        <v>0</v>
      </c>
      <c r="U19" s="37">
        <v>0</v>
      </c>
    </row>
    <row r="20" spans="1:21" x14ac:dyDescent="0.25">
      <c r="A20" s="4">
        <v>42504</v>
      </c>
      <c r="B20" s="35">
        <v>0.74626384793090816</v>
      </c>
      <c r="C20" s="36">
        <v>0</v>
      </c>
      <c r="D20" s="37">
        <v>0.74626384793090816</v>
      </c>
      <c r="E20" s="38">
        <v>8.3643737932741349</v>
      </c>
      <c r="F20" s="36">
        <v>0</v>
      </c>
      <c r="G20" s="37">
        <v>8.3643737932741349</v>
      </c>
      <c r="H20" s="38">
        <v>0.26322461284637449</v>
      </c>
      <c r="I20" s="37">
        <v>2.6725095221772791E-5</v>
      </c>
      <c r="J20" s="39">
        <v>1.7635183436075851E-2</v>
      </c>
      <c r="K20" s="38">
        <v>0</v>
      </c>
      <c r="L20" s="37">
        <v>0</v>
      </c>
      <c r="M20" s="38">
        <v>0</v>
      </c>
      <c r="N20" s="37">
        <v>0</v>
      </c>
      <c r="O20" s="39">
        <v>0</v>
      </c>
      <c r="P20" s="38">
        <v>0.28876136804199221</v>
      </c>
      <c r="Q20" s="36">
        <v>7.9972371542078271</v>
      </c>
      <c r="R20" s="37">
        <v>0</v>
      </c>
      <c r="S20" s="38">
        <v>0</v>
      </c>
      <c r="T20" s="36">
        <v>0</v>
      </c>
      <c r="U20" s="37">
        <v>0</v>
      </c>
    </row>
    <row r="21" spans="1:21" x14ac:dyDescent="0.25">
      <c r="A21" s="4">
        <v>42505</v>
      </c>
      <c r="B21" s="35">
        <v>0.74585651043701173</v>
      </c>
      <c r="C21" s="36">
        <v>0</v>
      </c>
      <c r="D21" s="37">
        <v>0.74585651043701173</v>
      </c>
      <c r="E21" s="38">
        <v>8.3727685498019131</v>
      </c>
      <c r="F21" s="36">
        <v>0</v>
      </c>
      <c r="G21" s="37">
        <v>8.3727685498019131</v>
      </c>
      <c r="H21" s="38">
        <v>0.26501930594635009</v>
      </c>
      <c r="I21" s="37">
        <v>2.6829957438632845E-5</v>
      </c>
      <c r="J21" s="39">
        <v>1.7699385648600272E-2</v>
      </c>
      <c r="K21" s="38">
        <v>0</v>
      </c>
      <c r="L21" s="37">
        <v>0</v>
      </c>
      <c r="M21" s="38">
        <v>0</v>
      </c>
      <c r="N21" s="37">
        <v>0</v>
      </c>
      <c r="O21" s="39">
        <v>0</v>
      </c>
      <c r="P21" s="38">
        <v>0</v>
      </c>
      <c r="Q21" s="36">
        <v>7.9987389972010483</v>
      </c>
      <c r="R21" s="37">
        <v>0</v>
      </c>
      <c r="S21" s="38">
        <v>0</v>
      </c>
      <c r="T21" s="36">
        <v>0</v>
      </c>
      <c r="U21" s="37">
        <v>0</v>
      </c>
    </row>
    <row r="22" spans="1:21" x14ac:dyDescent="0.25">
      <c r="A22" s="4">
        <v>42506</v>
      </c>
      <c r="B22" s="35">
        <v>0.74382891427612308</v>
      </c>
      <c r="C22" s="36">
        <v>0</v>
      </c>
      <c r="D22" s="37">
        <v>0.74382891427612308</v>
      </c>
      <c r="E22" s="38">
        <v>8.3582377030872372</v>
      </c>
      <c r="F22" s="36">
        <v>0</v>
      </c>
      <c r="G22" s="37">
        <v>8.3582377030872372</v>
      </c>
      <c r="H22" s="38">
        <v>0.26331280565643311</v>
      </c>
      <c r="I22" s="37">
        <v>2.5566260815598071E-5</v>
      </c>
      <c r="J22" s="39">
        <v>1.4490570163472504E-2</v>
      </c>
      <c r="K22" s="38">
        <v>0</v>
      </c>
      <c r="L22" s="37">
        <v>0</v>
      </c>
      <c r="M22" s="38">
        <v>0</v>
      </c>
      <c r="N22" s="37">
        <v>0</v>
      </c>
      <c r="O22" s="39">
        <v>0</v>
      </c>
      <c r="P22" s="38">
        <v>0.45224857043457029</v>
      </c>
      <c r="Q22" s="36">
        <v>7.8259506892402175</v>
      </c>
      <c r="R22" s="37">
        <v>0</v>
      </c>
      <c r="S22" s="38">
        <v>0.28310228089753142</v>
      </c>
      <c r="T22" s="36">
        <v>0</v>
      </c>
      <c r="U22" s="37">
        <v>0</v>
      </c>
    </row>
    <row r="23" spans="1:21" x14ac:dyDescent="0.25">
      <c r="A23" s="4">
        <v>42507</v>
      </c>
      <c r="B23" s="35">
        <v>0.86563940844726561</v>
      </c>
      <c r="C23" s="36">
        <v>0</v>
      </c>
      <c r="D23" s="37">
        <v>0.86563940844726561</v>
      </c>
      <c r="E23" s="38">
        <v>9.8033087064690712</v>
      </c>
      <c r="F23" s="36">
        <v>0</v>
      </c>
      <c r="G23" s="37">
        <v>9.8033087064690712</v>
      </c>
      <c r="H23" s="38">
        <v>0.26495480352020262</v>
      </c>
      <c r="I23" s="37">
        <v>1.9087274202145638E-5</v>
      </c>
      <c r="J23" s="39">
        <v>9.0245148234049458E-3</v>
      </c>
      <c r="K23" s="38">
        <v>2.0891242590215189</v>
      </c>
      <c r="L23" s="37">
        <v>0</v>
      </c>
      <c r="M23" s="38">
        <v>1</v>
      </c>
      <c r="N23" s="37">
        <v>0</v>
      </c>
      <c r="O23" s="39">
        <v>0</v>
      </c>
      <c r="P23" s="38">
        <v>0</v>
      </c>
      <c r="Q23" s="36">
        <v>7.3643424779486697</v>
      </c>
      <c r="R23" s="37">
        <v>0</v>
      </c>
      <c r="S23" s="38">
        <v>0</v>
      </c>
      <c r="T23" s="36">
        <v>0</v>
      </c>
      <c r="U23" s="37">
        <v>0</v>
      </c>
    </row>
    <row r="24" spans="1:21" x14ac:dyDescent="0.25">
      <c r="A24" s="4">
        <v>42508</v>
      </c>
      <c r="B24" s="35">
        <v>0.73881675335693364</v>
      </c>
      <c r="C24" s="36">
        <v>0</v>
      </c>
      <c r="D24" s="37">
        <v>0.73881675335693364</v>
      </c>
      <c r="E24" s="38">
        <v>8.2996461448521117</v>
      </c>
      <c r="F24" s="36">
        <v>0</v>
      </c>
      <c r="G24" s="37">
        <v>8.2996461448521117</v>
      </c>
      <c r="H24" s="38">
        <v>0.28557394625854493</v>
      </c>
      <c r="I24" s="37">
        <v>1.9200696752406658E-5</v>
      </c>
      <c r="J24" s="39">
        <v>9.0081960286458422E-3</v>
      </c>
      <c r="K24" s="38">
        <v>0.15287186532305713</v>
      </c>
      <c r="L24" s="37">
        <v>0</v>
      </c>
      <c r="M24" s="38">
        <v>1</v>
      </c>
      <c r="N24" s="37">
        <v>0</v>
      </c>
      <c r="O24" s="39">
        <v>0</v>
      </c>
      <c r="P24" s="38">
        <v>0.21182003601074217</v>
      </c>
      <c r="Q24" s="36">
        <v>7.8296495486074509</v>
      </c>
      <c r="R24" s="37">
        <v>0</v>
      </c>
      <c r="S24" s="38">
        <v>0</v>
      </c>
      <c r="T24" s="36">
        <v>0</v>
      </c>
      <c r="U24" s="37">
        <v>0</v>
      </c>
    </row>
    <row r="25" spans="1:21" x14ac:dyDescent="0.25">
      <c r="A25" s="4">
        <v>42509</v>
      </c>
      <c r="B25" s="35">
        <v>0.61092911123657223</v>
      </c>
      <c r="C25" s="36">
        <v>0</v>
      </c>
      <c r="D25" s="37">
        <v>0.61092911123657223</v>
      </c>
      <c r="E25" s="38">
        <v>6.883474424087483</v>
      </c>
      <c r="F25" s="36">
        <v>0</v>
      </c>
      <c r="G25" s="37">
        <v>6.883474424087483</v>
      </c>
      <c r="H25" s="38">
        <v>0.33560331365966795</v>
      </c>
      <c r="I25" s="37">
        <v>2.344119617715478E-5</v>
      </c>
      <c r="J25" s="39">
        <v>1.3659134102884933E-2</v>
      </c>
      <c r="K25" s="38">
        <v>3.050486340058137</v>
      </c>
      <c r="L25" s="37">
        <v>0</v>
      </c>
      <c r="M25" s="38">
        <v>1</v>
      </c>
      <c r="N25" s="37">
        <v>0</v>
      </c>
      <c r="O25" s="39">
        <v>0</v>
      </c>
      <c r="P25" s="38">
        <v>0</v>
      </c>
      <c r="Q25" s="36">
        <v>3.4724208612797343</v>
      </c>
      <c r="R25" s="37">
        <v>0</v>
      </c>
      <c r="S25" s="38">
        <v>-3.050486340058137</v>
      </c>
      <c r="T25" s="36">
        <v>3.050486340058137</v>
      </c>
      <c r="U25" s="37">
        <v>0</v>
      </c>
    </row>
    <row r="26" spans="1:21" x14ac:dyDescent="0.25">
      <c r="A26" s="4">
        <v>42510</v>
      </c>
      <c r="B26" s="35">
        <v>0.93835925872802739</v>
      </c>
      <c r="C26" s="36">
        <v>0</v>
      </c>
      <c r="D26" s="37">
        <v>0.93835925872802739</v>
      </c>
      <c r="E26" s="38">
        <v>10.549934371139617</v>
      </c>
      <c r="F26" s="36">
        <v>0</v>
      </c>
      <c r="G26" s="37">
        <v>10.858534985783001</v>
      </c>
      <c r="H26" s="38">
        <v>0.34567020033264162</v>
      </c>
      <c r="I26" s="37">
        <v>2.4181652009487153E-5</v>
      </c>
      <c r="J26" s="39">
        <v>1.6782121557617193E-2</v>
      </c>
      <c r="K26" s="38">
        <v>9.7836977097101148</v>
      </c>
      <c r="L26" s="37">
        <v>0</v>
      </c>
      <c r="M26" s="38">
        <v>1</v>
      </c>
      <c r="N26" s="37">
        <v>0</v>
      </c>
      <c r="O26" s="39">
        <v>0</v>
      </c>
      <c r="P26" s="38">
        <v>0</v>
      </c>
      <c r="Q26" s="36">
        <v>0.28813767069774626</v>
      </c>
      <c r="R26" s="37">
        <v>0</v>
      </c>
      <c r="S26" s="38">
        <v>-9.7836977097101148</v>
      </c>
      <c r="T26" s="36">
        <v>9.7836977097101148</v>
      </c>
      <c r="U26" s="37">
        <v>0</v>
      </c>
    </row>
    <row r="27" spans="1:21" x14ac:dyDescent="0.25">
      <c r="A27" s="4">
        <v>42511</v>
      </c>
      <c r="B27" s="35">
        <v>0.82474529766845706</v>
      </c>
      <c r="C27" s="36">
        <v>0</v>
      </c>
      <c r="D27" s="37">
        <v>0.82474529766845706</v>
      </c>
      <c r="E27" s="38">
        <v>9.2656904036951708</v>
      </c>
      <c r="F27" s="36">
        <v>0</v>
      </c>
      <c r="G27" s="37">
        <v>9.2656904036951708</v>
      </c>
      <c r="H27" s="38">
        <v>0.34527225648498533</v>
      </c>
      <c r="I27" s="37">
        <v>2.7772647134959698E-5</v>
      </c>
      <c r="J27" s="39">
        <v>1.665427634735105E-2</v>
      </c>
      <c r="K27" s="38">
        <v>8.7358990653077342</v>
      </c>
      <c r="L27" s="37">
        <v>0</v>
      </c>
      <c r="M27" s="38">
        <v>1</v>
      </c>
      <c r="N27" s="37">
        <v>0</v>
      </c>
      <c r="O27" s="39">
        <v>0</v>
      </c>
      <c r="P27" s="38">
        <v>0.20698261193847656</v>
      </c>
      <c r="Q27" s="36">
        <v>9.3149948334217089E-4</v>
      </c>
      <c r="R27" s="37">
        <v>0</v>
      </c>
      <c r="S27" s="38">
        <v>-4.1050061355509291</v>
      </c>
      <c r="T27" s="36">
        <v>8.5289164533692574</v>
      </c>
      <c r="U27" s="37">
        <v>0</v>
      </c>
    </row>
    <row r="28" spans="1:21" x14ac:dyDescent="0.25">
      <c r="A28" s="4">
        <v>42512</v>
      </c>
      <c r="B28" s="35">
        <v>0.82155047918701174</v>
      </c>
      <c r="C28" s="36">
        <v>0</v>
      </c>
      <c r="D28" s="37">
        <v>0.82155047918701174</v>
      </c>
      <c r="E28" s="38">
        <v>9.2331253496952943</v>
      </c>
      <c r="F28" s="36">
        <v>0</v>
      </c>
      <c r="G28" s="37">
        <v>9.2331253496952943</v>
      </c>
      <c r="H28" s="38">
        <v>0.34736020587158201</v>
      </c>
      <c r="I28" s="37">
        <v>3.0759080259129402E-5</v>
      </c>
      <c r="J28" s="39">
        <v>1.6624091735331217E-2</v>
      </c>
      <c r="K28" s="38">
        <v>8.4599164173550108</v>
      </c>
      <c r="L28" s="37">
        <v>0</v>
      </c>
      <c r="M28" s="38">
        <v>1</v>
      </c>
      <c r="N28" s="37">
        <v>0</v>
      </c>
      <c r="O28" s="39">
        <v>0</v>
      </c>
      <c r="P28" s="38">
        <v>0.3556840270690918</v>
      </c>
      <c r="Q28" s="36">
        <v>0.25133994287356859</v>
      </c>
      <c r="R28" s="37">
        <v>0</v>
      </c>
      <c r="S28" s="38">
        <v>0.19428179671893098</v>
      </c>
      <c r="T28" s="36">
        <v>8.1042323902859188</v>
      </c>
      <c r="U28" s="37">
        <v>0</v>
      </c>
    </row>
    <row r="29" spans="1:21" x14ac:dyDescent="0.25">
      <c r="A29" s="4">
        <v>42513</v>
      </c>
      <c r="B29" s="35">
        <v>0.95695918389892576</v>
      </c>
      <c r="C29" s="36">
        <v>0</v>
      </c>
      <c r="D29" s="37">
        <v>0.95695918389892576</v>
      </c>
      <c r="E29" s="38">
        <v>10.734565409424322</v>
      </c>
      <c r="F29" s="36">
        <v>0</v>
      </c>
      <c r="G29" s="37">
        <v>10.734565409424322</v>
      </c>
      <c r="H29" s="38">
        <v>0.4091922963256836</v>
      </c>
      <c r="I29" s="37">
        <v>2.8424291184172034E-5</v>
      </c>
      <c r="J29" s="39">
        <v>1.6587430141703285E-2</v>
      </c>
      <c r="K29" s="38">
        <v>9.3695836102276076</v>
      </c>
      <c r="L29" s="37">
        <v>0</v>
      </c>
      <c r="M29" s="38">
        <v>1</v>
      </c>
      <c r="N29" s="37">
        <v>0</v>
      </c>
      <c r="O29" s="39">
        <v>0</v>
      </c>
      <c r="P29" s="38">
        <v>4.145531857299805E-2</v>
      </c>
      <c r="Q29" s="36">
        <v>0</v>
      </c>
      <c r="R29" s="37">
        <v>0</v>
      </c>
      <c r="S29" s="38">
        <v>0.21758862287996195</v>
      </c>
      <c r="T29" s="36">
        <v>9.3281282916546093</v>
      </c>
      <c r="U29" s="37">
        <v>0</v>
      </c>
    </row>
    <row r="30" spans="1:21" x14ac:dyDescent="0.25">
      <c r="A30" s="4">
        <v>42514</v>
      </c>
      <c r="B30" s="35">
        <v>0.90689616485595703</v>
      </c>
      <c r="C30" s="36">
        <v>0</v>
      </c>
      <c r="D30" s="37">
        <v>0.90689616485595703</v>
      </c>
      <c r="E30" s="38">
        <v>10.178593500128116</v>
      </c>
      <c r="F30" s="36">
        <v>0</v>
      </c>
      <c r="G30" s="37">
        <v>10.178593500128116</v>
      </c>
      <c r="H30" s="38">
        <v>0.65883603744506836</v>
      </c>
      <c r="I30" s="37">
        <v>3.0352471697144211E-5</v>
      </c>
      <c r="J30" s="39">
        <v>1.6655128289286295E-2</v>
      </c>
      <c r="K30" s="38">
        <v>9.4086382767440764</v>
      </c>
      <c r="L30" s="37">
        <v>0</v>
      </c>
      <c r="M30" s="38">
        <v>1</v>
      </c>
      <c r="N30" s="37">
        <v>0</v>
      </c>
      <c r="O30" s="39">
        <v>0</v>
      </c>
      <c r="P30" s="38">
        <v>0.58053420826339719</v>
      </c>
      <c r="Q30" s="36">
        <v>0</v>
      </c>
      <c r="R30" s="37">
        <v>0</v>
      </c>
      <c r="S30" s="38">
        <v>0.19003180234689765</v>
      </c>
      <c r="T30" s="36">
        <v>8.8281040684806786</v>
      </c>
      <c r="U30" s="37">
        <v>0</v>
      </c>
    </row>
    <row r="31" spans="1:21" x14ac:dyDescent="0.25">
      <c r="A31" s="4">
        <v>42515</v>
      </c>
      <c r="B31" s="35">
        <v>0.9876084594726563</v>
      </c>
      <c r="C31" s="36">
        <v>0</v>
      </c>
      <c r="D31" s="37">
        <v>0.9876084594726563</v>
      </c>
      <c r="E31" s="38">
        <v>11.079223906059852</v>
      </c>
      <c r="F31" s="36">
        <v>0</v>
      </c>
      <c r="G31" s="37">
        <v>11.079223906059852</v>
      </c>
      <c r="H31" s="38">
        <v>0.6806345562667846</v>
      </c>
      <c r="I31" s="37">
        <v>3.0352471697144211E-5</v>
      </c>
      <c r="J31" s="39">
        <v>1.7910572535514844E-2</v>
      </c>
      <c r="K31" s="38">
        <v>10.266931677069611</v>
      </c>
      <c r="L31" s="37">
        <v>0</v>
      </c>
      <c r="M31" s="38">
        <v>1</v>
      </c>
      <c r="N31" s="37">
        <v>0</v>
      </c>
      <c r="O31" s="39">
        <v>0</v>
      </c>
      <c r="P31" s="38">
        <v>0</v>
      </c>
      <c r="Q31" s="36">
        <v>0</v>
      </c>
      <c r="R31" s="37">
        <v>0</v>
      </c>
      <c r="S31" s="38">
        <v>0.20076233061848292</v>
      </c>
      <c r="T31" s="36">
        <v>10.266931677069611</v>
      </c>
      <c r="U31" s="37">
        <v>0</v>
      </c>
    </row>
    <row r="32" spans="1:21" x14ac:dyDescent="0.25">
      <c r="A32" s="4">
        <v>42516</v>
      </c>
      <c r="B32" s="35">
        <v>1.1487770397338868</v>
      </c>
      <c r="C32" s="36">
        <v>0</v>
      </c>
      <c r="D32" s="37">
        <v>1.1487770397338868</v>
      </c>
      <c r="E32" s="38">
        <v>12.863878179033549</v>
      </c>
      <c r="F32" s="36">
        <v>0</v>
      </c>
      <c r="G32" s="37">
        <v>12.863878179033549</v>
      </c>
      <c r="H32" s="38">
        <v>0.68488958216857909</v>
      </c>
      <c r="I32" s="37">
        <v>2.6249936199747024E-5</v>
      </c>
      <c r="J32" s="39">
        <v>2.1780519452158625E-2</v>
      </c>
      <c r="K32" s="38">
        <v>12.001580982315964</v>
      </c>
      <c r="L32" s="37">
        <v>0</v>
      </c>
      <c r="M32" s="38">
        <v>1</v>
      </c>
      <c r="N32" s="37">
        <v>0</v>
      </c>
      <c r="O32" s="39">
        <v>0</v>
      </c>
      <c r="P32" s="38">
        <v>0</v>
      </c>
      <c r="Q32" s="36">
        <v>0</v>
      </c>
      <c r="R32" s="37">
        <v>0</v>
      </c>
      <c r="S32" s="38">
        <v>0.25112158168511911</v>
      </c>
      <c r="T32" s="36">
        <v>12.001580982315964</v>
      </c>
      <c r="U32" s="37">
        <v>0</v>
      </c>
    </row>
    <row r="33" spans="1:21" x14ac:dyDescent="0.25">
      <c r="A33" s="4">
        <v>42517</v>
      </c>
      <c r="B33" s="35">
        <v>1.147357948791504</v>
      </c>
      <c r="C33" s="36">
        <v>0</v>
      </c>
      <c r="D33" s="37">
        <v>1.147357948791504</v>
      </c>
      <c r="E33" s="38">
        <v>12.852729472922364</v>
      </c>
      <c r="F33" s="36">
        <v>0</v>
      </c>
      <c r="G33" s="37">
        <v>12.852729472922364</v>
      </c>
      <c r="H33" s="38">
        <v>0.68790085911560062</v>
      </c>
      <c r="I33" s="37">
        <v>2.1446605490520597E-5</v>
      </c>
      <c r="J33" s="39">
        <v>2.178578915964759E-2</v>
      </c>
      <c r="K33" s="38">
        <v>12.000946051543572</v>
      </c>
      <c r="L33" s="37">
        <v>0</v>
      </c>
      <c r="M33" s="38">
        <v>1</v>
      </c>
      <c r="N33" s="37">
        <v>0</v>
      </c>
      <c r="O33" s="39">
        <v>0</v>
      </c>
      <c r="P33" s="38">
        <v>0</v>
      </c>
      <c r="Q33" s="36">
        <v>0</v>
      </c>
      <c r="R33" s="37">
        <v>0</v>
      </c>
      <c r="S33" s="38">
        <v>0.24890195594998765</v>
      </c>
      <c r="T33" s="36">
        <v>12.000946051543572</v>
      </c>
      <c r="U33" s="37">
        <v>0</v>
      </c>
    </row>
    <row r="34" spans="1:21" x14ac:dyDescent="0.25">
      <c r="A34" s="4">
        <v>42518</v>
      </c>
      <c r="B34" s="35">
        <v>0.71176415383148195</v>
      </c>
      <c r="C34" s="36">
        <v>0</v>
      </c>
      <c r="D34" s="37">
        <v>0.71176415383148195</v>
      </c>
      <c r="E34" s="38">
        <v>12.853913377680946</v>
      </c>
      <c r="F34" s="36">
        <v>0</v>
      </c>
      <c r="G34" s="37">
        <v>12.853913377680946</v>
      </c>
      <c r="H34" s="38">
        <v>0.68954907489013673</v>
      </c>
      <c r="I34" s="37">
        <v>1.9468133688904345E-5</v>
      </c>
      <c r="J34" s="39">
        <v>2.1694378438313767E-2</v>
      </c>
      <c r="K34" s="38">
        <v>12.001799939239465</v>
      </c>
      <c r="L34" s="37">
        <v>0</v>
      </c>
      <c r="M34" s="38">
        <v>1</v>
      </c>
      <c r="N34" s="37">
        <v>0</v>
      </c>
      <c r="O34" s="39">
        <v>0</v>
      </c>
      <c r="P34" s="38">
        <v>0</v>
      </c>
      <c r="Q34" s="36">
        <v>0</v>
      </c>
      <c r="R34" s="37">
        <v>0</v>
      </c>
      <c r="S34" s="38">
        <v>0.24465068562382974</v>
      </c>
      <c r="T34" s="36">
        <v>12.001799939239465</v>
      </c>
      <c r="U34" s="37">
        <v>0</v>
      </c>
    </row>
    <row r="35" spans="1:21" x14ac:dyDescent="0.25">
      <c r="A35" s="4">
        <v>42519</v>
      </c>
      <c r="B35" s="35">
        <v>0.37996600360107424</v>
      </c>
      <c r="C35" s="36">
        <v>0</v>
      </c>
      <c r="D35" s="37">
        <v>0.37996600360107424</v>
      </c>
      <c r="E35" s="38">
        <v>12.851726053510534</v>
      </c>
      <c r="F35" s="36">
        <v>0</v>
      </c>
      <c r="G35" s="37">
        <v>12.851726053510534</v>
      </c>
      <c r="H35" s="38">
        <v>0.68838322802352903</v>
      </c>
      <c r="I35" s="37">
        <v>2.4045689817517995E-5</v>
      </c>
      <c r="J35" s="39">
        <v>2.1086962574005136E-2</v>
      </c>
      <c r="K35" s="38">
        <v>11.99943273042491</v>
      </c>
      <c r="L35" s="37">
        <v>0</v>
      </c>
      <c r="M35" s="38">
        <v>1</v>
      </c>
      <c r="N35" s="37">
        <v>0</v>
      </c>
      <c r="O35" s="39">
        <v>0</v>
      </c>
      <c r="P35" s="38">
        <v>0</v>
      </c>
      <c r="Q35" s="36">
        <v>0</v>
      </c>
      <c r="R35" s="37">
        <v>0</v>
      </c>
      <c r="S35" s="38">
        <v>0.24300742571699807</v>
      </c>
      <c r="T35" s="36">
        <v>11.99943273042491</v>
      </c>
      <c r="U35" s="37">
        <v>0</v>
      </c>
    </row>
    <row r="36" spans="1:21" x14ac:dyDescent="0.25">
      <c r="A36" s="4">
        <v>42520</v>
      </c>
      <c r="B36" s="35">
        <v>0.390492498336792</v>
      </c>
      <c r="C36" s="36">
        <v>0</v>
      </c>
      <c r="D36" s="37">
        <v>0.390492498336792</v>
      </c>
      <c r="E36" s="38">
        <v>14.44941734401243</v>
      </c>
      <c r="F36" s="36">
        <v>0</v>
      </c>
      <c r="G36" s="37">
        <v>14.44941734401243</v>
      </c>
      <c r="H36" s="38">
        <v>0.69233149360656743</v>
      </c>
      <c r="I36" s="37">
        <v>2.5442069039680065E-5</v>
      </c>
      <c r="J36" s="39">
        <v>2.1701171662394183E-2</v>
      </c>
      <c r="K36" s="38">
        <v>13.591404948115315</v>
      </c>
      <c r="L36" s="37">
        <v>0</v>
      </c>
      <c r="M36" s="38">
        <v>1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0.24818378341200109</v>
      </c>
      <c r="T36" s="36">
        <v>13.591404948115315</v>
      </c>
      <c r="U36" s="37">
        <v>0</v>
      </c>
    </row>
    <row r="37" spans="1:21" ht="15.75" thickBot="1" x14ac:dyDescent="0.3">
      <c r="A37" s="5">
        <v>42521</v>
      </c>
      <c r="B37" s="40">
        <v>0.42863937615966796</v>
      </c>
      <c r="C37" s="41">
        <v>0</v>
      </c>
      <c r="D37" s="42">
        <v>0.42863937615966796</v>
      </c>
      <c r="E37" s="43">
        <v>17.601653059975842</v>
      </c>
      <c r="F37" s="41">
        <v>0</v>
      </c>
      <c r="G37" s="42">
        <v>17.601653059975842</v>
      </c>
      <c r="H37" s="43">
        <v>0.69353056694793702</v>
      </c>
      <c r="I37" s="42">
        <v>2.2070428265258669E-5</v>
      </c>
      <c r="J37" s="44">
        <v>2.0967040912739432E-2</v>
      </c>
      <c r="K37" s="43">
        <v>16.400749853217633</v>
      </c>
      <c r="L37" s="42">
        <v>0</v>
      </c>
      <c r="M37" s="43">
        <v>1</v>
      </c>
      <c r="N37" s="42">
        <v>0</v>
      </c>
      <c r="O37" s="44">
        <v>0</v>
      </c>
      <c r="P37" s="43">
        <v>0.15837347351074219</v>
      </c>
      <c r="Q37" s="41">
        <v>0.33857321912515653</v>
      </c>
      <c r="R37" s="42">
        <v>0</v>
      </c>
      <c r="S37" s="43">
        <v>0.25355868153591388</v>
      </c>
      <c r="T37" s="41">
        <v>16.24237637970689</v>
      </c>
      <c r="U37" s="42">
        <v>0</v>
      </c>
    </row>
    <row r="38" spans="1:21" ht="15.75" thickTop="1" x14ac:dyDescent="0.25">
      <c r="A38" s="26" t="s">
        <v>30</v>
      </c>
      <c r="B38" s="45">
        <f>IF(SUM(B7:B37)&gt;0, AVERAGE(B7:B37), "")</f>
        <v>0.49219419244606261</v>
      </c>
      <c r="C38" s="45" t="str">
        <f t="shared" ref="C38:U38" si="0">IF(SUM(C7:C37)&gt;0, AVERAGE(C7:C37), "")</f>
        <v/>
      </c>
      <c r="D38" s="45">
        <f t="shared" si="0"/>
        <v>0.49219419244606261</v>
      </c>
      <c r="E38" s="45">
        <f t="shared" si="0"/>
        <v>6.7085468264690356</v>
      </c>
      <c r="F38" s="45" t="str">
        <f t="shared" si="0"/>
        <v/>
      </c>
      <c r="G38" s="45">
        <f t="shared" si="0"/>
        <v>6.7185016850059185</v>
      </c>
      <c r="H38" s="45">
        <f t="shared" si="0"/>
        <v>0.29872154245358135</v>
      </c>
      <c r="I38" s="45">
        <f t="shared" si="0"/>
        <v>2.2513870155288572E-5</v>
      </c>
      <c r="J38" s="45">
        <f t="shared" si="0"/>
        <v>1.2100764869531504E-2</v>
      </c>
      <c r="K38" s="45">
        <f t="shared" si="0"/>
        <v>4.4939697976023778</v>
      </c>
      <c r="L38" s="45" t="str">
        <f t="shared" si="0"/>
        <v/>
      </c>
      <c r="M38" s="45">
        <f t="shared" si="0"/>
        <v>0.4838709677419355</v>
      </c>
      <c r="N38" s="45" t="str">
        <f t="shared" si="0"/>
        <v/>
      </c>
      <c r="O38" s="45" t="str">
        <f t="shared" si="0"/>
        <v/>
      </c>
      <c r="P38" s="45">
        <f t="shared" si="0"/>
        <v>0.11293202328903446</v>
      </c>
      <c r="Q38" s="45">
        <f t="shared" si="0"/>
        <v>1.7477460288912716</v>
      </c>
      <c r="R38" s="45" t="str">
        <f t="shared" si="0"/>
        <v/>
      </c>
      <c r="S38" s="45" t="str">
        <f t="shared" si="0"/>
        <v/>
      </c>
      <c r="T38" s="45">
        <f t="shared" si="0"/>
        <v>4.3783238052249827</v>
      </c>
      <c r="U38" s="46" t="str">
        <f t="shared" si="0"/>
        <v/>
      </c>
    </row>
    <row r="39" spans="1:21" ht="15.75" thickBot="1" x14ac:dyDescent="0.3">
      <c r="A39" s="27" t="s">
        <v>29</v>
      </c>
      <c r="B39" s="28">
        <f>SUM(B7:B37)</f>
        <v>15.258019965827941</v>
      </c>
      <c r="C39" s="28">
        <f t="shared" ref="C39:U39" si="1">SUM(C7:C37)</f>
        <v>0</v>
      </c>
      <c r="D39" s="28">
        <f t="shared" si="1"/>
        <v>15.258019965827941</v>
      </c>
      <c r="E39" s="28">
        <f t="shared" si="1"/>
        <v>207.96495162054009</v>
      </c>
      <c r="F39" s="28">
        <f t="shared" si="1"/>
        <v>0</v>
      </c>
      <c r="G39" s="28">
        <f t="shared" si="1"/>
        <v>208.27355223518347</v>
      </c>
      <c r="H39" s="28">
        <f t="shared" si="1"/>
        <v>9.2603678160610219</v>
      </c>
      <c r="I39" s="28">
        <f t="shared" si="1"/>
        <v>6.9792997481394573E-4</v>
      </c>
      <c r="J39" s="28">
        <f t="shared" si="1"/>
        <v>0.37512371095547664</v>
      </c>
      <c r="K39" s="28">
        <f t="shared" si="1"/>
        <v>139.31306372567371</v>
      </c>
      <c r="L39" s="28">
        <f t="shared" si="1"/>
        <v>0</v>
      </c>
      <c r="M39" s="28">
        <f t="shared" si="1"/>
        <v>15</v>
      </c>
      <c r="N39" s="28">
        <f t="shared" si="1"/>
        <v>0</v>
      </c>
      <c r="O39" s="28">
        <f t="shared" si="1"/>
        <v>0</v>
      </c>
      <c r="P39" s="28">
        <f t="shared" si="1"/>
        <v>3.5008927219600681</v>
      </c>
      <c r="Q39" s="28">
        <f t="shared" si="1"/>
        <v>54.180126895629421</v>
      </c>
      <c r="R39" s="28">
        <f t="shared" si="1"/>
        <v>0</v>
      </c>
      <c r="S39" s="28">
        <f t="shared" si="1"/>
        <v>-14.363999237933529</v>
      </c>
      <c r="T39" s="28">
        <f t="shared" si="1"/>
        <v>135.72803796197445</v>
      </c>
      <c r="U39" s="29">
        <f t="shared" si="1"/>
        <v>0</v>
      </c>
    </row>
    <row r="40" spans="1:21" ht="15.75" thickTop="1" x14ac:dyDescent="0.25"/>
  </sheetData>
  <sheetProtection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3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zoomScale="90" zoomScaleNormal="90" workbookViewId="0">
      <selection activeCell="A35" sqref="A35:XFD35"/>
    </sheetView>
  </sheetViews>
  <sheetFormatPr defaultRowHeight="15" x14ac:dyDescent="0.25"/>
  <cols>
    <col min="1" max="1" width="27.7109375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May!$A$4+31</f>
        <v>42525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42522</v>
      </c>
      <c r="B7" s="30">
        <v>0.58831816326904296</v>
      </c>
      <c r="C7" s="31">
        <v>0</v>
      </c>
      <c r="D7" s="32">
        <v>0.58831816326904296</v>
      </c>
      <c r="E7" s="33">
        <v>20.877793700157795</v>
      </c>
      <c r="F7" s="31">
        <v>0</v>
      </c>
      <c r="G7" s="32">
        <v>20.877793700157795</v>
      </c>
      <c r="H7" s="33">
        <v>0.69217126358795167</v>
      </c>
      <c r="I7" s="32">
        <v>1.5256524860858918E-5</v>
      </c>
      <c r="J7" s="34">
        <v>2.1327766870117164E-2</v>
      </c>
      <c r="K7" s="33">
        <v>20.088961136034868</v>
      </c>
      <c r="L7" s="32">
        <v>0</v>
      </c>
      <c r="M7" s="33">
        <v>1</v>
      </c>
      <c r="N7" s="32">
        <v>0</v>
      </c>
      <c r="O7" s="34">
        <v>0</v>
      </c>
      <c r="P7" s="33">
        <v>0.35907548181152343</v>
      </c>
      <c r="Q7" s="31">
        <v>3.4199869964790346E-3</v>
      </c>
      <c r="R7" s="32">
        <v>0</v>
      </c>
      <c r="S7" s="33">
        <v>0.25290532253946196</v>
      </c>
      <c r="T7" s="31">
        <v>19.729885654223345</v>
      </c>
      <c r="U7" s="32">
        <v>0</v>
      </c>
    </row>
    <row r="8" spans="1:21" x14ac:dyDescent="0.25">
      <c r="A8" s="4">
        <v>42523</v>
      </c>
      <c r="B8" s="35">
        <v>0.8834874972839355</v>
      </c>
      <c r="C8" s="36">
        <v>0</v>
      </c>
      <c r="D8" s="37">
        <v>0.8834874972839355</v>
      </c>
      <c r="E8" s="38">
        <v>19.628504552332778</v>
      </c>
      <c r="F8" s="36">
        <v>0</v>
      </c>
      <c r="G8" s="37">
        <v>19.628504552332778</v>
      </c>
      <c r="H8" s="38">
        <v>0.68503833400344849</v>
      </c>
      <c r="I8" s="37">
        <v>1.6025870976038277E-5</v>
      </c>
      <c r="J8" s="39">
        <v>2.1330399250284814E-2</v>
      </c>
      <c r="K8" s="38">
        <v>18.628125217340745</v>
      </c>
      <c r="L8" s="37">
        <v>0</v>
      </c>
      <c r="M8" s="38">
        <v>1.0000586166826064</v>
      </c>
      <c r="N8" s="37">
        <v>-5.8616682606454145E-5</v>
      </c>
      <c r="O8" s="39">
        <v>0</v>
      </c>
      <c r="P8" s="38">
        <v>0.17691222467041015</v>
      </c>
      <c r="Q8" s="36">
        <v>0.27390777470466615</v>
      </c>
      <c r="R8" s="37">
        <v>1.0918549025058747E-3</v>
      </c>
      <c r="S8" s="38">
        <v>0.17333569731666998</v>
      </c>
      <c r="T8" s="36">
        <v>18.451202622662613</v>
      </c>
      <c r="U8" s="37">
        <v>-1.0814848947831674E-3</v>
      </c>
    </row>
    <row r="9" spans="1:21" x14ac:dyDescent="0.25">
      <c r="A9" s="4">
        <v>42524</v>
      </c>
      <c r="B9" s="35">
        <v>1.1195872592773437</v>
      </c>
      <c r="C9" s="36">
        <v>0</v>
      </c>
      <c r="D9" s="37">
        <v>1.1195872592773437</v>
      </c>
      <c r="E9" s="38">
        <v>21.175114318935528</v>
      </c>
      <c r="F9" s="36">
        <v>0</v>
      </c>
      <c r="G9" s="37">
        <v>21.175114318935528</v>
      </c>
      <c r="H9" s="38">
        <v>0.69656104202270508</v>
      </c>
      <c r="I9" s="37">
        <v>1.7155814859084784E-5</v>
      </c>
      <c r="J9" s="39">
        <v>2.130567165985104E-2</v>
      </c>
      <c r="K9" s="38">
        <v>19.976552762139313</v>
      </c>
      <c r="L9" s="37">
        <v>0</v>
      </c>
      <c r="M9" s="38">
        <v>1.0029000712994334</v>
      </c>
      <c r="N9" s="37">
        <v>-2.9000712994333294E-3</v>
      </c>
      <c r="O9" s="39">
        <v>0</v>
      </c>
      <c r="P9" s="38">
        <v>0.69460035570335388</v>
      </c>
      <c r="Q9" s="36">
        <v>0.28932876694700727</v>
      </c>
      <c r="R9" s="37">
        <v>5.7765902092351919E-2</v>
      </c>
      <c r="S9" s="38">
        <v>0.3326053469120609</v>
      </c>
      <c r="T9" s="36">
        <v>19.279938015879807</v>
      </c>
      <c r="U9" s="37">
        <v>-5.5751511536200442E-2</v>
      </c>
    </row>
    <row r="10" spans="1:21" x14ac:dyDescent="0.25">
      <c r="A10" s="4">
        <v>42525</v>
      </c>
      <c r="B10" s="35">
        <v>1.1524302147216796</v>
      </c>
      <c r="C10" s="36">
        <v>0</v>
      </c>
      <c r="D10" s="37">
        <v>1.1524302147216796</v>
      </c>
      <c r="E10" s="38">
        <v>21.901711486269836</v>
      </c>
      <c r="F10" s="36">
        <v>0</v>
      </c>
      <c r="G10" s="37">
        <v>21.901711486269836</v>
      </c>
      <c r="H10" s="38">
        <v>0.69495292344665527</v>
      </c>
      <c r="I10" s="37">
        <v>1.7978662360459567E-5</v>
      </c>
      <c r="J10" s="39">
        <v>2.1318563183085105E-2</v>
      </c>
      <c r="K10" s="38">
        <v>20.998424131158497</v>
      </c>
      <c r="L10" s="37">
        <v>0</v>
      </c>
      <c r="M10" s="38">
        <v>1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0.32350396333452025</v>
      </c>
      <c r="T10" s="36">
        <v>20.998424131158497</v>
      </c>
      <c r="U10" s="37">
        <v>0</v>
      </c>
    </row>
    <row r="11" spans="1:21" x14ac:dyDescent="0.25">
      <c r="A11" s="4">
        <v>42526</v>
      </c>
      <c r="B11" s="35">
        <v>1.1287583726196289</v>
      </c>
      <c r="C11" s="36">
        <v>0</v>
      </c>
      <c r="D11" s="37">
        <v>1.1287583726196289</v>
      </c>
      <c r="E11" s="38">
        <v>21.166065924920389</v>
      </c>
      <c r="F11" s="36">
        <v>0</v>
      </c>
      <c r="G11" s="37">
        <v>21.166065924920389</v>
      </c>
      <c r="H11" s="38">
        <v>0.69433805461883547</v>
      </c>
      <c r="I11" s="37">
        <v>2.0939414934255182E-5</v>
      </c>
      <c r="J11" s="39">
        <v>2.1201191886393227E-2</v>
      </c>
      <c r="K11" s="38">
        <v>20.298225056970001</v>
      </c>
      <c r="L11" s="37">
        <v>0</v>
      </c>
      <c r="M11" s="38">
        <v>1</v>
      </c>
      <c r="N11" s="37">
        <v>0</v>
      </c>
      <c r="O11" s="39">
        <v>0</v>
      </c>
      <c r="P11" s="38">
        <v>0</v>
      </c>
      <c r="Q11" s="36">
        <v>0</v>
      </c>
      <c r="R11" s="37">
        <v>0</v>
      </c>
      <c r="S11" s="38">
        <v>0.31237685960811845</v>
      </c>
      <c r="T11" s="36">
        <v>20.298225056970001</v>
      </c>
      <c r="U11" s="37">
        <v>0</v>
      </c>
    </row>
    <row r="12" spans="1:21" x14ac:dyDescent="0.25">
      <c r="A12" s="4">
        <v>42527</v>
      </c>
      <c r="B12" s="35">
        <v>1.0954573982238769</v>
      </c>
      <c r="C12" s="36">
        <v>0</v>
      </c>
      <c r="D12" s="37">
        <v>1.0954573982238769</v>
      </c>
      <c r="E12" s="38">
        <v>21.052318918774979</v>
      </c>
      <c r="F12" s="36">
        <v>1.7484213085400391</v>
      </c>
      <c r="G12" s="37">
        <v>22.800740227315018</v>
      </c>
      <c r="H12" s="38">
        <v>0.69432550487518307</v>
      </c>
      <c r="I12" s="37">
        <v>2.5057931064628066E-5</v>
      </c>
      <c r="J12" s="39">
        <v>2.1208183317565927E-2</v>
      </c>
      <c r="K12" s="38">
        <v>20.18879759327849</v>
      </c>
      <c r="L12" s="37">
        <v>0</v>
      </c>
      <c r="M12" s="38">
        <v>1.0013803535636221</v>
      </c>
      <c r="N12" s="37">
        <v>-1.380353563622106E-3</v>
      </c>
      <c r="O12" s="39">
        <v>0</v>
      </c>
      <c r="P12" s="38">
        <v>0</v>
      </c>
      <c r="Q12" s="36">
        <v>0</v>
      </c>
      <c r="R12" s="37">
        <v>2.7829264478731158E-2</v>
      </c>
      <c r="S12" s="38">
        <v>0.33358256556656229</v>
      </c>
      <c r="T12" s="36">
        <v>20.18879759327849</v>
      </c>
      <c r="U12" s="37">
        <v>-2.7829264478731158E-2</v>
      </c>
    </row>
    <row r="13" spans="1:21" x14ac:dyDescent="0.25">
      <c r="A13" s="4">
        <v>42528</v>
      </c>
      <c r="B13" s="35">
        <v>0.72482507040405275</v>
      </c>
      <c r="C13" s="36">
        <v>0</v>
      </c>
      <c r="D13" s="37">
        <v>0.72482507040405275</v>
      </c>
      <c r="E13" s="38">
        <v>21.881316191859888</v>
      </c>
      <c r="F13" s="36">
        <v>0.33069275080946448</v>
      </c>
      <c r="G13" s="37">
        <v>22.212008942669353</v>
      </c>
      <c r="H13" s="38">
        <v>0.69711617409515381</v>
      </c>
      <c r="I13" s="37">
        <v>2.4862117037177086E-5</v>
      </c>
      <c r="J13" s="39">
        <v>2.1229643456013983E-2</v>
      </c>
      <c r="K13" s="38">
        <v>21.001550674776993</v>
      </c>
      <c r="L13" s="37">
        <v>0</v>
      </c>
      <c r="M13" s="38">
        <v>1.0040407744949638</v>
      </c>
      <c r="N13" s="37">
        <v>-4.0407744949637952E-3</v>
      </c>
      <c r="O13" s="39">
        <v>0</v>
      </c>
      <c r="P13" s="38">
        <v>0.52708324633789061</v>
      </c>
      <c r="Q13" s="36">
        <v>0</v>
      </c>
      <c r="R13" s="37">
        <v>8.4521000020158277E-2</v>
      </c>
      <c r="S13" s="38">
        <v>0.33702694825255719</v>
      </c>
      <c r="T13" s="36">
        <v>20.472337603900577</v>
      </c>
      <c r="U13" s="37">
        <v>-8.2391175481633411E-2</v>
      </c>
    </row>
    <row r="14" spans="1:21" x14ac:dyDescent="0.25">
      <c r="A14" s="4">
        <v>42529</v>
      </c>
      <c r="B14" s="35">
        <v>0.7252991860351562</v>
      </c>
      <c r="C14" s="36">
        <v>0</v>
      </c>
      <c r="D14" s="37">
        <v>0.7252991860351562</v>
      </c>
      <c r="E14" s="38">
        <v>21.888376653422725</v>
      </c>
      <c r="F14" s="36">
        <v>0</v>
      </c>
      <c r="G14" s="37">
        <v>21.888376653422725</v>
      </c>
      <c r="H14" s="38">
        <v>0.69215123164367676</v>
      </c>
      <c r="I14" s="37">
        <v>0.13323628515251631</v>
      </c>
      <c r="J14" s="39">
        <v>2.1190720336914038E-2</v>
      </c>
      <c r="K14" s="38">
        <v>20.725038925904911</v>
      </c>
      <c r="L14" s="37">
        <v>0</v>
      </c>
      <c r="M14" s="38">
        <v>1.0017290730635611</v>
      </c>
      <c r="N14" s="37">
        <v>-1.7290730635610924E-3</v>
      </c>
      <c r="O14" s="39">
        <v>0</v>
      </c>
      <c r="P14" s="38">
        <v>0.80894152426147459</v>
      </c>
      <c r="Q14" s="36">
        <v>0.2734483337845231</v>
      </c>
      <c r="R14" s="37">
        <v>3.5773251981639859E-2</v>
      </c>
      <c r="S14" s="38">
        <v>0.33586536129296363</v>
      </c>
      <c r="T14" s="36">
        <v>19.914698682643841</v>
      </c>
      <c r="U14" s="37">
        <v>-3.4374532982043293E-2</v>
      </c>
    </row>
    <row r="15" spans="1:21" x14ac:dyDescent="0.25">
      <c r="A15" s="4">
        <v>42530</v>
      </c>
      <c r="B15" s="35">
        <v>0.76482165057373042</v>
      </c>
      <c r="C15" s="36">
        <v>0</v>
      </c>
      <c r="D15" s="37">
        <v>0.76482165057373042</v>
      </c>
      <c r="E15" s="38">
        <v>23.078631961452409</v>
      </c>
      <c r="F15" s="36">
        <v>0</v>
      </c>
      <c r="G15" s="37">
        <v>23.078631961452409</v>
      </c>
      <c r="H15" s="38">
        <v>0.69908486278533943</v>
      </c>
      <c r="I15" s="37">
        <v>2.8559241347014905E-5</v>
      </c>
      <c r="J15" s="39">
        <v>2.1152519972737639E-2</v>
      </c>
      <c r="K15" s="38">
        <v>22.172608939283823</v>
      </c>
      <c r="L15" s="37">
        <v>0</v>
      </c>
      <c r="M15" s="38">
        <v>1.0023849027393945</v>
      </c>
      <c r="N15" s="37">
        <v>-2.3849027393943543E-3</v>
      </c>
      <c r="O15" s="39">
        <v>0</v>
      </c>
      <c r="P15" s="38">
        <v>0.63761977075195309</v>
      </c>
      <c r="Q15" s="36">
        <v>0</v>
      </c>
      <c r="R15" s="37">
        <v>5.2753703347191816E-2</v>
      </c>
      <c r="S15" s="38">
        <v>0.33929019066775012</v>
      </c>
      <c r="T15" s="36">
        <v>21.533468507393913</v>
      </c>
      <c r="U15" s="37">
        <v>-5.1233042209233484E-2</v>
      </c>
    </row>
    <row r="16" spans="1:21" x14ac:dyDescent="0.25">
      <c r="A16" s="4">
        <v>42531</v>
      </c>
      <c r="B16" s="35">
        <v>0.86231891644287106</v>
      </c>
      <c r="C16" s="36">
        <v>0</v>
      </c>
      <c r="D16" s="37">
        <v>0.86231891644287106</v>
      </c>
      <c r="E16" s="38">
        <v>26.011020544180695</v>
      </c>
      <c r="F16" s="36">
        <v>0</v>
      </c>
      <c r="G16" s="37">
        <v>26.011020544180695</v>
      </c>
      <c r="H16" s="38">
        <v>0.6984818803520203</v>
      </c>
      <c r="I16" s="37">
        <v>3.0230616968125105E-5</v>
      </c>
      <c r="J16" s="39">
        <v>2.131704957745871E-2</v>
      </c>
      <c r="K16" s="38">
        <v>24.629649699073219</v>
      </c>
      <c r="L16" s="37">
        <v>0</v>
      </c>
      <c r="M16" s="38">
        <v>1.0011923902093247</v>
      </c>
      <c r="N16" s="37">
        <v>-1.1923902093247789E-3</v>
      </c>
      <c r="O16" s="39">
        <v>0</v>
      </c>
      <c r="P16" s="38">
        <v>1.3285949420166017</v>
      </c>
      <c r="Q16" s="36">
        <v>0.54384229941524498</v>
      </c>
      <c r="R16" s="37">
        <v>2.9333176567726139E-2</v>
      </c>
      <c r="S16" s="38">
        <v>0.24502173841325359</v>
      </c>
      <c r="T16" s="36">
        <v>23.299470553455599</v>
      </c>
      <c r="U16" s="37">
        <v>-2.7748972966707121E-2</v>
      </c>
    </row>
    <row r="17" spans="1:21" x14ac:dyDescent="0.25">
      <c r="A17" s="4">
        <v>42532</v>
      </c>
      <c r="B17" s="35">
        <v>0.73225454226684572</v>
      </c>
      <c r="C17" s="36">
        <v>0</v>
      </c>
      <c r="D17" s="37">
        <v>0.73225454226684572</v>
      </c>
      <c r="E17" s="38">
        <v>23.977066110411144</v>
      </c>
      <c r="F17" s="36">
        <v>0</v>
      </c>
      <c r="G17" s="37">
        <v>23.977066110411144</v>
      </c>
      <c r="H17" s="38">
        <v>0.69715906719589227</v>
      </c>
      <c r="I17" s="37">
        <v>3.2069985574111344E-5</v>
      </c>
      <c r="J17" s="39">
        <v>2.1470844643656412E-2</v>
      </c>
      <c r="K17" s="38">
        <v>23.218215301794714</v>
      </c>
      <c r="L17" s="37">
        <v>0</v>
      </c>
      <c r="M17" s="38">
        <v>1</v>
      </c>
      <c r="N17" s="37">
        <v>0</v>
      </c>
      <c r="O17" s="39">
        <v>0</v>
      </c>
      <c r="P17" s="38">
        <v>0</v>
      </c>
      <c r="Q17" s="36">
        <v>0</v>
      </c>
      <c r="R17" s="37">
        <v>0</v>
      </c>
      <c r="S17" s="38">
        <v>0.19300506131893513</v>
      </c>
      <c r="T17" s="36">
        <v>23.218215301794714</v>
      </c>
      <c r="U17" s="37">
        <v>0</v>
      </c>
    </row>
    <row r="18" spans="1:21" x14ac:dyDescent="0.25">
      <c r="A18" s="4">
        <v>42533</v>
      </c>
      <c r="B18" s="35">
        <v>0.70872087860107424</v>
      </c>
      <c r="C18" s="36">
        <v>0</v>
      </c>
      <c r="D18" s="37">
        <v>0.70872087860107424</v>
      </c>
      <c r="E18" s="38">
        <v>22.882327839948065</v>
      </c>
      <c r="F18" s="36">
        <v>0</v>
      </c>
      <c r="G18" s="37">
        <v>22.882327839948065</v>
      </c>
      <c r="H18" s="38">
        <v>0.69717576209259025</v>
      </c>
      <c r="I18" s="37">
        <v>3.2325720796361569E-5</v>
      </c>
      <c r="J18" s="39">
        <v>2.1484143478902193E-2</v>
      </c>
      <c r="K18" s="38">
        <v>22.128743781058006</v>
      </c>
      <c r="L18" s="37">
        <v>0</v>
      </c>
      <c r="M18" s="38">
        <v>1</v>
      </c>
      <c r="N18" s="37">
        <v>0</v>
      </c>
      <c r="O18" s="39">
        <v>0</v>
      </c>
      <c r="P18" s="38">
        <v>0</v>
      </c>
      <c r="Q18" s="36">
        <v>0</v>
      </c>
      <c r="R18" s="37">
        <v>0</v>
      </c>
      <c r="S18" s="38">
        <v>0.20925441343785423</v>
      </c>
      <c r="T18" s="36">
        <v>22.128743781058006</v>
      </c>
      <c r="U18" s="37">
        <v>0</v>
      </c>
    </row>
    <row r="19" spans="1:21" x14ac:dyDescent="0.25">
      <c r="A19" s="4">
        <v>42534</v>
      </c>
      <c r="B19" s="35">
        <v>0.70845908023071291</v>
      </c>
      <c r="C19" s="36">
        <v>0</v>
      </c>
      <c r="D19" s="37">
        <v>0.70845908023071291</v>
      </c>
      <c r="E19" s="38">
        <v>22.745545707689416</v>
      </c>
      <c r="F19" s="36">
        <v>2.1257998412362311</v>
      </c>
      <c r="G19" s="37">
        <v>24.871345548925646</v>
      </c>
      <c r="H19" s="38">
        <v>0.69881812955474853</v>
      </c>
      <c r="I19" s="37">
        <v>8.1228394719026981E-4</v>
      </c>
      <c r="J19" s="39">
        <v>2.1603978137715679E-2</v>
      </c>
      <c r="K19" s="38">
        <v>22.001966499788558</v>
      </c>
      <c r="L19" s="37">
        <v>0</v>
      </c>
      <c r="M19" s="38">
        <v>1</v>
      </c>
      <c r="N19" s="37">
        <v>0</v>
      </c>
      <c r="O19" s="39">
        <v>0</v>
      </c>
      <c r="P19" s="38">
        <v>0</v>
      </c>
      <c r="Q19" s="36">
        <v>0</v>
      </c>
      <c r="R19" s="37">
        <v>0</v>
      </c>
      <c r="S19" s="38">
        <v>0.17531862838103862</v>
      </c>
      <c r="T19" s="36">
        <v>22.001966499788558</v>
      </c>
      <c r="U19" s="37">
        <v>0</v>
      </c>
    </row>
    <row r="20" spans="1:21" x14ac:dyDescent="0.25">
      <c r="A20" s="4">
        <v>42535</v>
      </c>
      <c r="B20" s="35">
        <v>0.7098749068603516</v>
      </c>
      <c r="C20" s="36">
        <v>0</v>
      </c>
      <c r="D20" s="37">
        <v>0.7098749068603516</v>
      </c>
      <c r="E20" s="38">
        <v>18.78741768594713</v>
      </c>
      <c r="F20" s="36">
        <v>3.8903026101548281</v>
      </c>
      <c r="G20" s="37">
        <v>22.67772029610196</v>
      </c>
      <c r="H20" s="38">
        <v>0.70028187024688715</v>
      </c>
      <c r="I20" s="37">
        <v>2.7717087028548121E-5</v>
      </c>
      <c r="J20" s="39">
        <v>2.1795390883382181E-2</v>
      </c>
      <c r="K20" s="38">
        <v>18.037377363447483</v>
      </c>
      <c r="L20" s="37">
        <v>0</v>
      </c>
      <c r="M20" s="38">
        <v>1</v>
      </c>
      <c r="N20" s="37">
        <v>0</v>
      </c>
      <c r="O20" s="39">
        <v>0</v>
      </c>
      <c r="P20" s="38">
        <v>0.44910955895996096</v>
      </c>
      <c r="Q20" s="36">
        <v>2.2655762753975783</v>
      </c>
      <c r="R20" s="37">
        <v>0</v>
      </c>
      <c r="S20" s="38">
        <v>0.12787567942941536</v>
      </c>
      <c r="T20" s="36">
        <v>17.588267804487522</v>
      </c>
      <c r="U20" s="37">
        <v>0</v>
      </c>
    </row>
    <row r="21" spans="1:21" x14ac:dyDescent="0.25">
      <c r="A21" s="4">
        <v>42536</v>
      </c>
      <c r="B21" s="35">
        <v>0.70403472473144535</v>
      </c>
      <c r="C21" s="36">
        <v>0</v>
      </c>
      <c r="D21" s="37">
        <v>0.70403472473144535</v>
      </c>
      <c r="E21" s="38">
        <v>21.916944364602148</v>
      </c>
      <c r="F21" s="36">
        <v>3.980123285373264</v>
      </c>
      <c r="G21" s="37">
        <v>25.897067649975412</v>
      </c>
      <c r="H21" s="38">
        <v>0.69614671317291266</v>
      </c>
      <c r="I21" s="37">
        <v>2.7867959977127612E-5</v>
      </c>
      <c r="J21" s="39">
        <v>2.1569681040954594E-2</v>
      </c>
      <c r="K21" s="38">
        <v>20.790951235883082</v>
      </c>
      <c r="L21" s="37">
        <v>3.6059275378850355</v>
      </c>
      <c r="M21" s="38">
        <v>0.86428034654689878</v>
      </c>
      <c r="N21" s="37">
        <v>0.13571965345310127</v>
      </c>
      <c r="O21" s="39">
        <v>3.3448591004855954</v>
      </c>
      <c r="P21" s="38">
        <v>0.36489496919631959</v>
      </c>
      <c r="Q21" s="36">
        <v>0.64750583680011764</v>
      </c>
      <c r="R21" s="37">
        <v>0.34108331463245628</v>
      </c>
      <c r="S21" s="38">
        <v>0.34228101811167733</v>
      </c>
      <c r="T21" s="36">
        <v>20.475579685452868</v>
      </c>
      <c r="U21" s="37">
        <v>3.2153208044864745</v>
      </c>
    </row>
    <row r="22" spans="1:21" x14ac:dyDescent="0.25">
      <c r="A22" s="4">
        <v>42537</v>
      </c>
      <c r="B22" s="35">
        <v>0.70618817398071287</v>
      </c>
      <c r="C22" s="36">
        <v>0</v>
      </c>
      <c r="D22" s="37">
        <v>0.70618817398071287</v>
      </c>
      <c r="E22" s="38">
        <v>22.477722848404845</v>
      </c>
      <c r="F22" s="36">
        <v>3.985190411516657</v>
      </c>
      <c r="G22" s="37">
        <v>26.462913259921503</v>
      </c>
      <c r="H22" s="38">
        <v>0.46592062508392335</v>
      </c>
      <c r="I22" s="37">
        <v>2.6184501424245538E-4</v>
      </c>
      <c r="J22" s="39">
        <v>2.1621355078125022E-2</v>
      </c>
      <c r="K22" s="38">
        <v>21.535777574037336</v>
      </c>
      <c r="L22" s="37">
        <v>4.0000920387821131</v>
      </c>
      <c r="M22" s="38">
        <v>0.84335399187760585</v>
      </c>
      <c r="N22" s="37">
        <v>0.15664600812239413</v>
      </c>
      <c r="O22" s="39">
        <v>4.0959712923271763</v>
      </c>
      <c r="P22" s="38">
        <v>0.22352696817016601</v>
      </c>
      <c r="Q22" s="36">
        <v>0.25441209553221705</v>
      </c>
      <c r="R22" s="37">
        <v>0</v>
      </c>
      <c r="S22" s="38">
        <v>0.37339671494142834</v>
      </c>
      <c r="T22" s="36">
        <v>21.34726521313873</v>
      </c>
      <c r="U22" s="37">
        <v>3.9650774315105553</v>
      </c>
    </row>
    <row r="23" spans="1:21" x14ac:dyDescent="0.25">
      <c r="A23" s="4">
        <v>42538</v>
      </c>
      <c r="B23" s="35">
        <v>0.70484973452758792</v>
      </c>
      <c r="C23" s="36">
        <v>0</v>
      </c>
      <c r="D23" s="37">
        <v>0.70484973452758792</v>
      </c>
      <c r="E23" s="38">
        <v>21.405754903160709</v>
      </c>
      <c r="F23" s="36">
        <v>4.092766251715136</v>
      </c>
      <c r="G23" s="37">
        <v>25.498521154875846</v>
      </c>
      <c r="H23" s="38">
        <v>0.36849614319229129</v>
      </c>
      <c r="I23" s="37">
        <v>9.017601460926235E-4</v>
      </c>
      <c r="J23" s="39">
        <v>2.1661324937947625E-2</v>
      </c>
      <c r="K23" s="38">
        <v>20.626006776868707</v>
      </c>
      <c r="L23" s="37">
        <v>3.9996773573523643</v>
      </c>
      <c r="M23" s="38">
        <v>0.83758106635526053</v>
      </c>
      <c r="N23" s="37">
        <v>0.16241893364473942</v>
      </c>
      <c r="O23" s="39">
        <v>4.0984707838635108</v>
      </c>
      <c r="P23" s="38">
        <v>0.34148614538574218</v>
      </c>
      <c r="Q23" s="36">
        <v>0.20359750024944306</v>
      </c>
      <c r="R23" s="37">
        <v>0</v>
      </c>
      <c r="S23" s="38">
        <v>0.36330969526300194</v>
      </c>
      <c r="T23" s="36">
        <v>20.339984447070968</v>
      </c>
      <c r="U23" s="37">
        <v>3.9442135417643596</v>
      </c>
    </row>
    <row r="24" spans="1:21" x14ac:dyDescent="0.25">
      <c r="A24" s="4">
        <v>42539</v>
      </c>
      <c r="B24" s="35">
        <v>0.71413060440063481</v>
      </c>
      <c r="C24" s="36">
        <v>0</v>
      </c>
      <c r="D24" s="37">
        <v>0.71413060440063481</v>
      </c>
      <c r="E24" s="38">
        <v>21.945339638229552</v>
      </c>
      <c r="F24" s="36">
        <v>4.1641443446602846</v>
      </c>
      <c r="G24" s="37">
        <v>26.109483982889834</v>
      </c>
      <c r="H24" s="38">
        <v>0.36773791145324708</v>
      </c>
      <c r="I24" s="37">
        <v>4.9855123367439956E-3</v>
      </c>
      <c r="J24" s="39">
        <v>2.1667551785278308E-2</v>
      </c>
      <c r="K24" s="38">
        <v>21.330418496111093</v>
      </c>
      <c r="L24" s="37">
        <v>3.9999544840632555</v>
      </c>
      <c r="M24" s="38">
        <v>0.84208860693863641</v>
      </c>
      <c r="N24" s="37">
        <v>0.15791139306136359</v>
      </c>
      <c r="O24" s="39">
        <v>4.0981170534222793</v>
      </c>
      <c r="P24" s="38">
        <v>0.25935200329589841</v>
      </c>
      <c r="Q24" s="36">
        <v>0</v>
      </c>
      <c r="R24" s="37">
        <v>0</v>
      </c>
      <c r="S24" s="38">
        <v>0.38646581817610581</v>
      </c>
      <c r="T24" s="36">
        <v>21.112021128948907</v>
      </c>
      <c r="U24" s="37">
        <v>3.9589998479295447</v>
      </c>
    </row>
    <row r="25" spans="1:21" x14ac:dyDescent="0.25">
      <c r="A25" s="4">
        <v>42540</v>
      </c>
      <c r="B25" s="35">
        <v>0.71137669403076176</v>
      </c>
      <c r="C25" s="36">
        <v>0</v>
      </c>
      <c r="D25" s="37">
        <v>0.71137669403076176</v>
      </c>
      <c r="E25" s="38">
        <v>22.614357565579446</v>
      </c>
      <c r="F25" s="36">
        <v>4.1623931300125161</v>
      </c>
      <c r="G25" s="37">
        <v>26.776750695591964</v>
      </c>
      <c r="H25" s="38">
        <v>0.36839301804351809</v>
      </c>
      <c r="I25" s="37">
        <v>9.3041007854044433E-5</v>
      </c>
      <c r="J25" s="39">
        <v>2.1677091740926101E-2</v>
      </c>
      <c r="K25" s="38">
        <v>21.996468537638819</v>
      </c>
      <c r="L25" s="37">
        <v>4.0003754062249399</v>
      </c>
      <c r="M25" s="38">
        <v>0.84612072854446707</v>
      </c>
      <c r="N25" s="37">
        <v>0.15387927145553298</v>
      </c>
      <c r="O25" s="39">
        <v>4.0999332969835791</v>
      </c>
      <c r="P25" s="38">
        <v>0</v>
      </c>
      <c r="Q25" s="36">
        <v>0</v>
      </c>
      <c r="R25" s="37">
        <v>0</v>
      </c>
      <c r="S25" s="38">
        <v>0.39527832216391445</v>
      </c>
      <c r="T25" s="36">
        <v>21.996468537638819</v>
      </c>
      <c r="U25" s="37">
        <v>4.0003754062249399</v>
      </c>
    </row>
    <row r="26" spans="1:21" x14ac:dyDescent="0.25">
      <c r="A26" s="4">
        <v>42541</v>
      </c>
      <c r="B26" s="35">
        <v>0.712906898651123</v>
      </c>
      <c r="C26" s="36">
        <v>0</v>
      </c>
      <c r="D26" s="37">
        <v>0.712906898651123</v>
      </c>
      <c r="E26" s="38">
        <v>22.597966433831839</v>
      </c>
      <c r="F26" s="36">
        <v>4.08192527830104</v>
      </c>
      <c r="G26" s="37">
        <v>26.679891712132878</v>
      </c>
      <c r="H26" s="38">
        <v>0.36921155368995662</v>
      </c>
      <c r="I26" s="37">
        <v>1.7654591722413896E-4</v>
      </c>
      <c r="J26" s="39">
        <v>2.1577680993652339E-2</v>
      </c>
      <c r="K26" s="38">
        <v>21.999308171831142</v>
      </c>
      <c r="L26" s="37">
        <v>3.9997584968015714</v>
      </c>
      <c r="M26" s="38">
        <v>0.84615761220277996</v>
      </c>
      <c r="N26" s="37">
        <v>0.15384238779722001</v>
      </c>
      <c r="O26" s="39">
        <v>4.1054777286038053</v>
      </c>
      <c r="P26" s="38">
        <v>0.15350222021484375</v>
      </c>
      <c r="Q26" s="36">
        <v>0</v>
      </c>
      <c r="R26" s="37">
        <v>0</v>
      </c>
      <c r="S26" s="38">
        <v>0.39331148771946189</v>
      </c>
      <c r="T26" s="36">
        <v>21.869421099706326</v>
      </c>
      <c r="U26" s="37">
        <v>3.976143348711545</v>
      </c>
    </row>
    <row r="27" spans="1:21" x14ac:dyDescent="0.25">
      <c r="A27" s="4">
        <v>42542</v>
      </c>
      <c r="B27" s="35">
        <v>0.71263036700439453</v>
      </c>
      <c r="C27" s="36">
        <v>0</v>
      </c>
      <c r="D27" s="37">
        <v>0.71263036700439453</v>
      </c>
      <c r="E27" s="38">
        <v>24.08708730999053</v>
      </c>
      <c r="F27" s="36">
        <v>3.9851090391141195</v>
      </c>
      <c r="G27" s="37">
        <v>28.072196349104651</v>
      </c>
      <c r="H27" s="38">
        <v>0.36348585624313356</v>
      </c>
      <c r="I27" s="37">
        <v>3.9846844503320751E-3</v>
      </c>
      <c r="J27" s="39">
        <v>2.1555292332967109E-2</v>
      </c>
      <c r="K27" s="38">
        <v>23.254267401063657</v>
      </c>
      <c r="L27" s="37">
        <v>3.9998976300400013</v>
      </c>
      <c r="M27" s="38">
        <v>0.85323719785672603</v>
      </c>
      <c r="N27" s="37">
        <v>0.14676280214327392</v>
      </c>
      <c r="O27" s="39">
        <v>4.1018568364972143</v>
      </c>
      <c r="P27" s="38">
        <v>1.1474661600341798</v>
      </c>
      <c r="Q27" s="36">
        <v>0.26948770805618766</v>
      </c>
      <c r="R27" s="37">
        <v>0</v>
      </c>
      <c r="S27" s="38">
        <v>0.37837938029235829</v>
      </c>
      <c r="T27" s="36">
        <v>22.275206590040675</v>
      </c>
      <c r="U27" s="37">
        <v>3.8314922810288028</v>
      </c>
    </row>
    <row r="28" spans="1:21" x14ac:dyDescent="0.25">
      <c r="A28" s="4">
        <v>42543</v>
      </c>
      <c r="B28" s="35">
        <v>0.72057861410522461</v>
      </c>
      <c r="C28" s="36">
        <v>0</v>
      </c>
      <c r="D28" s="37">
        <v>0.72057861410522461</v>
      </c>
      <c r="E28" s="38">
        <v>23.412190079060007</v>
      </c>
      <c r="F28" s="36">
        <v>4.0889799307903862</v>
      </c>
      <c r="G28" s="37">
        <v>27.501170009850394</v>
      </c>
      <c r="H28" s="38">
        <v>0.34899900087738034</v>
      </c>
      <c r="I28" s="37">
        <v>5.0811684574931863E-5</v>
      </c>
      <c r="J28" s="39">
        <v>2.1592084567260764E-2</v>
      </c>
      <c r="K28" s="38">
        <v>22.998840909349347</v>
      </c>
      <c r="L28" s="37">
        <v>3.9997435699072241</v>
      </c>
      <c r="M28" s="38">
        <v>0.85185358243576481</v>
      </c>
      <c r="N28" s="37">
        <v>0.14814641756423522</v>
      </c>
      <c r="O28" s="39">
        <v>4.1024700855565452</v>
      </c>
      <c r="P28" s="38">
        <v>0.27418788769531249</v>
      </c>
      <c r="Q28" s="36">
        <v>0</v>
      </c>
      <c r="R28" s="37">
        <v>0</v>
      </c>
      <c r="S28" s="38">
        <v>0.25209485572852941</v>
      </c>
      <c r="T28" s="36">
        <v>22.7652729749556</v>
      </c>
      <c r="U28" s="37">
        <v>3.9591236166056589</v>
      </c>
    </row>
    <row r="29" spans="1:21" x14ac:dyDescent="0.25">
      <c r="A29" s="4">
        <v>42544</v>
      </c>
      <c r="B29" s="35">
        <v>0.71988072628784183</v>
      </c>
      <c r="C29" s="36">
        <v>0</v>
      </c>
      <c r="D29" s="37">
        <v>0.71988072628784183</v>
      </c>
      <c r="E29" s="38">
        <v>23.351873101707547</v>
      </c>
      <c r="F29" s="36">
        <v>4.2266344728805718</v>
      </c>
      <c r="G29" s="37">
        <v>27.578507574588119</v>
      </c>
      <c r="H29" s="38">
        <v>0.34830102331542967</v>
      </c>
      <c r="I29" s="37">
        <v>1.2386687947232276E-3</v>
      </c>
      <c r="J29" s="39">
        <v>2.1523808893330918E-2</v>
      </c>
      <c r="K29" s="38">
        <v>22.566617138927839</v>
      </c>
      <c r="L29" s="37">
        <v>4.1731728252769091</v>
      </c>
      <c r="M29" s="38">
        <v>0.84393397140129633</v>
      </c>
      <c r="N29" s="37">
        <v>0.15606602859870375</v>
      </c>
      <c r="O29" s="39">
        <v>4.2936512250227148</v>
      </c>
      <c r="P29" s="38">
        <v>0.48506471906471255</v>
      </c>
      <c r="Q29" s="36">
        <v>0.25951663924530022</v>
      </c>
      <c r="R29" s="37">
        <v>0</v>
      </c>
      <c r="S29" s="38">
        <v>0.36494570092819956</v>
      </c>
      <c r="T29" s="36">
        <v>22.157254544180901</v>
      </c>
      <c r="U29" s="37">
        <v>4.0974707009591338</v>
      </c>
    </row>
    <row r="30" spans="1:21" x14ac:dyDescent="0.25">
      <c r="A30" s="4">
        <v>42545</v>
      </c>
      <c r="B30" s="35">
        <v>0.71191878015136723</v>
      </c>
      <c r="C30" s="36">
        <v>0</v>
      </c>
      <c r="D30" s="37">
        <v>0.71191878015136723</v>
      </c>
      <c r="E30" s="38">
        <v>21.323054081730131</v>
      </c>
      <c r="F30" s="36">
        <v>4.3979790088746027</v>
      </c>
      <c r="G30" s="37">
        <v>25.721033090604735</v>
      </c>
      <c r="H30" s="38">
        <v>0.34799441959762573</v>
      </c>
      <c r="I30" s="37">
        <v>1.942041606882587E-3</v>
      </c>
      <c r="J30" s="39">
        <v>2.1599669078063946E-2</v>
      </c>
      <c r="K30" s="38">
        <v>20.759958945837514</v>
      </c>
      <c r="L30" s="37">
        <v>4.4163507958530177</v>
      </c>
      <c r="M30" s="38">
        <v>0.82458307666354325</v>
      </c>
      <c r="N30" s="37">
        <v>0.17541692333645678</v>
      </c>
      <c r="O30" s="39">
        <v>4.5467471652066935</v>
      </c>
      <c r="P30" s="38">
        <v>0.15317444624328613</v>
      </c>
      <c r="Q30" s="36">
        <v>0</v>
      </c>
      <c r="R30" s="37">
        <v>0</v>
      </c>
      <c r="S30" s="38">
        <v>0.39046834018177634</v>
      </c>
      <c r="T30" s="36">
        <v>20.633653889687992</v>
      </c>
      <c r="U30" s="37">
        <v>4.3894814057592546</v>
      </c>
    </row>
    <row r="31" spans="1:21" x14ac:dyDescent="0.25">
      <c r="A31" s="4">
        <v>42546</v>
      </c>
      <c r="B31" s="35">
        <v>0.7030996878967285</v>
      </c>
      <c r="C31" s="36">
        <v>0</v>
      </c>
      <c r="D31" s="37">
        <v>0.7030996878967285</v>
      </c>
      <c r="E31" s="38">
        <v>20.889864048955598</v>
      </c>
      <c r="F31" s="36">
        <v>4.6427218701779873</v>
      </c>
      <c r="G31" s="37">
        <v>25.532585919133584</v>
      </c>
      <c r="H31" s="38">
        <v>0.34684498654937745</v>
      </c>
      <c r="I31" s="37">
        <v>7.3105873073451221E-5</v>
      </c>
      <c r="J31" s="39">
        <v>2.1670200623067241E-2</v>
      </c>
      <c r="K31" s="38">
        <v>20.333034455032454</v>
      </c>
      <c r="L31" s="37">
        <v>4.6670084468205113</v>
      </c>
      <c r="M31" s="38">
        <v>0.81331998248392612</v>
      </c>
      <c r="N31" s="37">
        <v>0.18668001751607394</v>
      </c>
      <c r="O31" s="39">
        <v>4.7972541412324334</v>
      </c>
      <c r="P31" s="38">
        <v>0</v>
      </c>
      <c r="Q31" s="36">
        <v>0</v>
      </c>
      <c r="R31" s="37">
        <v>0</v>
      </c>
      <c r="S31" s="38">
        <v>0.39267464106021421</v>
      </c>
      <c r="T31" s="36">
        <v>20.333034455032454</v>
      </c>
      <c r="U31" s="37">
        <v>4.6670084468205113</v>
      </c>
    </row>
    <row r="32" spans="1:21" x14ac:dyDescent="0.25">
      <c r="A32" s="4">
        <v>42547</v>
      </c>
      <c r="B32" s="35">
        <v>0.69511941433715818</v>
      </c>
      <c r="C32" s="36">
        <v>0</v>
      </c>
      <c r="D32" s="37">
        <v>0.69511941433715818</v>
      </c>
      <c r="E32" s="38">
        <v>20.60575392594</v>
      </c>
      <c r="F32" s="36">
        <v>4.8934875326800995</v>
      </c>
      <c r="G32" s="37">
        <v>25.499241458620098</v>
      </c>
      <c r="H32" s="38">
        <v>0.31690711661148074</v>
      </c>
      <c r="I32" s="37">
        <v>3.2990277568371966E-3</v>
      </c>
      <c r="J32" s="39">
        <v>2.1611574372863748E-2</v>
      </c>
      <c r="K32" s="38">
        <v>20.077582824888907</v>
      </c>
      <c r="L32" s="37">
        <v>4.9208096296149444</v>
      </c>
      <c r="M32" s="38">
        <v>0.80315495732093034</v>
      </c>
      <c r="N32" s="37">
        <v>0.19684504267906969</v>
      </c>
      <c r="O32" s="39">
        <v>5.0548875390753913</v>
      </c>
      <c r="P32" s="38">
        <v>0</v>
      </c>
      <c r="Q32" s="36">
        <v>0</v>
      </c>
      <c r="R32" s="37">
        <v>0</v>
      </c>
      <c r="S32" s="38">
        <v>0.39503957988268112</v>
      </c>
      <c r="T32" s="36">
        <v>20.077582824888907</v>
      </c>
      <c r="U32" s="37">
        <v>4.9208096296149444</v>
      </c>
    </row>
    <row r="33" spans="1:21" x14ac:dyDescent="0.25">
      <c r="A33" s="4">
        <v>42548</v>
      </c>
      <c r="B33" s="35">
        <v>0.71057349346923826</v>
      </c>
      <c r="C33" s="36">
        <v>0</v>
      </c>
      <c r="D33" s="37">
        <v>0.71057349346923826</v>
      </c>
      <c r="E33" s="38">
        <v>21.633968883968766</v>
      </c>
      <c r="F33" s="36">
        <v>5.1435204531514405</v>
      </c>
      <c r="G33" s="37">
        <v>26.777489337120208</v>
      </c>
      <c r="H33" s="38">
        <v>0.3360129782066345</v>
      </c>
      <c r="I33" s="37">
        <v>2.8159165745396167E-3</v>
      </c>
      <c r="J33" s="39">
        <v>2.156814212036131E-2</v>
      </c>
      <c r="K33" s="38">
        <v>20.822773143430872</v>
      </c>
      <c r="L33" s="37">
        <v>5.172882339437133</v>
      </c>
      <c r="M33" s="38">
        <v>0.80100973630589023</v>
      </c>
      <c r="N33" s="37">
        <v>0.19899026369410969</v>
      </c>
      <c r="O33" s="39">
        <v>5.2901418248507914</v>
      </c>
      <c r="P33" s="38">
        <v>1.1144213424530029</v>
      </c>
      <c r="Q33" s="36">
        <v>0.29685719360893248</v>
      </c>
      <c r="R33" s="37">
        <v>0</v>
      </c>
      <c r="S33" s="38">
        <v>0.36189200160995583</v>
      </c>
      <c r="T33" s="36">
        <v>19.930110797778937</v>
      </c>
      <c r="U33" s="37">
        <v>4.9511233426360661</v>
      </c>
    </row>
    <row r="34" spans="1:21" x14ac:dyDescent="0.25">
      <c r="A34" s="4">
        <v>42549</v>
      </c>
      <c r="B34" s="35">
        <v>0.7154514172363281</v>
      </c>
      <c r="C34" s="36">
        <v>0</v>
      </c>
      <c r="D34" s="37">
        <v>0.7154514172363281</v>
      </c>
      <c r="E34" s="38">
        <v>22.022081016243476</v>
      </c>
      <c r="F34" s="36">
        <v>5.2243587663864295</v>
      </c>
      <c r="G34" s="37">
        <v>27.246439782629906</v>
      </c>
      <c r="H34" s="38">
        <v>0.34286979579162602</v>
      </c>
      <c r="I34" s="37">
        <v>8.4265020707622175E-5</v>
      </c>
      <c r="J34" s="39">
        <v>2.1580757135009763E-2</v>
      </c>
      <c r="K34" s="38">
        <v>21.497521448519116</v>
      </c>
      <c r="L34" s="37">
        <v>4.9437794805295345</v>
      </c>
      <c r="M34" s="38">
        <v>0.81302812997758911</v>
      </c>
      <c r="N34" s="37">
        <v>0.18697187002241081</v>
      </c>
      <c r="O34" s="39">
        <v>5.3625775760769043</v>
      </c>
      <c r="P34" s="38">
        <v>0.36739971874999999</v>
      </c>
      <c r="Q34" s="36">
        <v>0.30208163187714099</v>
      </c>
      <c r="R34" s="37">
        <v>0</v>
      </c>
      <c r="S34" s="38">
        <v>0.36654763148511904</v>
      </c>
      <c r="T34" s="36">
        <v>21.19881514222951</v>
      </c>
      <c r="U34" s="37">
        <v>4.8750860680691392</v>
      </c>
    </row>
    <row r="35" spans="1:21" x14ac:dyDescent="0.25">
      <c r="A35" s="4">
        <v>42550</v>
      </c>
      <c r="B35" s="35">
        <v>0.71109383364868162</v>
      </c>
      <c r="C35" s="36">
        <v>0</v>
      </c>
      <c r="D35" s="37">
        <v>0.71109383364868162</v>
      </c>
      <c r="E35" s="38">
        <v>20.101702137219817</v>
      </c>
      <c r="F35" s="36">
        <v>5.3811280387554365</v>
      </c>
      <c r="G35" s="37">
        <v>25.482830175975252</v>
      </c>
      <c r="H35" s="38">
        <v>0.34905273368072509</v>
      </c>
      <c r="I35" s="37">
        <v>2.1251198196932672E-3</v>
      </c>
      <c r="J35" s="39">
        <v>2.155151025390625E-2</v>
      </c>
      <c r="K35" s="38">
        <v>19.592848583949547</v>
      </c>
      <c r="L35" s="37">
        <v>5.407781996733739</v>
      </c>
      <c r="M35" s="38">
        <v>0.78369417606162073</v>
      </c>
      <c r="N35" s="37">
        <v>0.21630582393837924</v>
      </c>
      <c r="O35" s="39">
        <v>5.5238092103624128</v>
      </c>
      <c r="P35" s="38">
        <v>6.3388317504882816E-2</v>
      </c>
      <c r="Q35" s="36">
        <v>0</v>
      </c>
      <c r="R35" s="37">
        <v>0</v>
      </c>
      <c r="S35" s="38">
        <v>0.35585692695079629</v>
      </c>
      <c r="T35" s="36">
        <v>19.543171528690625</v>
      </c>
      <c r="U35" s="37">
        <v>5.3940707344877774</v>
      </c>
    </row>
    <row r="36" spans="1:21" x14ac:dyDescent="0.25">
      <c r="A36" s="4"/>
      <c r="B36" s="35"/>
      <c r="C36" s="36"/>
      <c r="D36" s="37"/>
      <c r="E36" s="38"/>
      <c r="F36" s="36"/>
      <c r="G36" s="37"/>
      <c r="H36" s="38"/>
      <c r="I36" s="37"/>
      <c r="J36" s="39"/>
      <c r="K36" s="38"/>
      <c r="L36" s="37"/>
      <c r="M36" s="38"/>
      <c r="N36" s="37"/>
      <c r="O36" s="39"/>
      <c r="P36" s="38"/>
      <c r="Q36" s="36"/>
      <c r="R36" s="37"/>
      <c r="S36" s="38"/>
      <c r="T36" s="36"/>
      <c r="U36" s="37"/>
    </row>
    <row r="37" spans="1:21" ht="15.75" thickBot="1" x14ac:dyDescent="0.3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 x14ac:dyDescent="0.25">
      <c r="A38" s="26" t="s">
        <v>30</v>
      </c>
      <c r="B38" s="45">
        <f>IF(SUM(B7:B37)&gt;0, AVERAGE(B7:B37), "")</f>
        <v>0.77787745866446634</v>
      </c>
      <c r="C38" s="45" t="str">
        <f t="shared" ref="C38:U38" si="0">IF(SUM(C7:C37)&gt;0, AVERAGE(C7:C37), "")</f>
        <v/>
      </c>
      <c r="D38" s="45">
        <f t="shared" si="0"/>
        <v>0.77787745866446634</v>
      </c>
      <c r="E38" s="45">
        <f t="shared" si="0"/>
        <v>21.980650756376797</v>
      </c>
      <c r="F38" s="45">
        <f t="shared" si="0"/>
        <v>2.5705406319010526</v>
      </c>
      <c r="G38" s="45">
        <f t="shared" si="0"/>
        <v>24.551191388277843</v>
      </c>
      <c r="H38" s="45">
        <f t="shared" si="0"/>
        <v>0.53358724055277063</v>
      </c>
      <c r="I38" s="45">
        <f t="shared" si="0"/>
        <v>5.3929986914141937E-3</v>
      </c>
      <c r="J38" s="45">
        <f t="shared" si="0"/>
        <v>2.1481510055441144E-2</v>
      </c>
      <c r="K38" s="45">
        <f t="shared" si="0"/>
        <v>21.181952162945482</v>
      </c>
      <c r="L38" s="45">
        <f t="shared" si="0"/>
        <v>2.2519728288042171</v>
      </c>
      <c r="M38" s="45">
        <f t="shared" si="0"/>
        <v>0.9131408050008909</v>
      </c>
      <c r="N38" s="45">
        <f t="shared" si="0"/>
        <v>8.6859194999108907E-2</v>
      </c>
      <c r="O38" s="45">
        <f t="shared" si="0"/>
        <v>2.3074560296402433</v>
      </c>
      <c r="P38" s="45">
        <f t="shared" si="0"/>
        <v>0.34240696560419021</v>
      </c>
      <c r="Q38" s="45">
        <f t="shared" si="0"/>
        <v>0.20286144974533923</v>
      </c>
      <c r="R38" s="45">
        <f t="shared" si="0"/>
        <v>2.1729360966302114E-2</v>
      </c>
      <c r="S38" s="45">
        <f t="shared" si="0"/>
        <v>0.31734172037815112</v>
      </c>
      <c r="T38" s="45">
        <f t="shared" si="0"/>
        <v>20.867533954073718</v>
      </c>
      <c r="U38" s="46">
        <f t="shared" si="0"/>
        <v>2.2022547111054958</v>
      </c>
    </row>
    <row r="39" spans="1:21" ht="15.75" thickBot="1" x14ac:dyDescent="0.3">
      <c r="A39" s="27" t="s">
        <v>29</v>
      </c>
      <c r="B39" s="28">
        <f>SUM(B7:B37)</f>
        <v>22.558446301269523</v>
      </c>
      <c r="C39" s="28">
        <f t="shared" ref="C39:U39" si="1">SUM(C7:C37)</f>
        <v>0</v>
      </c>
      <c r="D39" s="28">
        <f t="shared" si="1"/>
        <v>22.558446301269523</v>
      </c>
      <c r="E39" s="28">
        <f t="shared" si="1"/>
        <v>637.43887193492708</v>
      </c>
      <c r="F39" s="28">
        <f t="shared" si="1"/>
        <v>74.545678325130524</v>
      </c>
      <c r="G39" s="28">
        <f t="shared" si="1"/>
        <v>711.9845502600574</v>
      </c>
      <c r="H39" s="28">
        <f t="shared" si="1"/>
        <v>15.47402997603035</v>
      </c>
      <c r="I39" s="28">
        <f t="shared" si="1"/>
        <v>0.15639696205101161</v>
      </c>
      <c r="J39" s="28">
        <f t="shared" si="1"/>
        <v>0.62296379160779314</v>
      </c>
      <c r="K39" s="28">
        <f t="shared" si="1"/>
        <v>614.276612725419</v>
      </c>
      <c r="L39" s="28">
        <f t="shared" si="1"/>
        <v>65.307212035322294</v>
      </c>
      <c r="M39" s="28">
        <f t="shared" si="1"/>
        <v>26.481083345025837</v>
      </c>
      <c r="N39" s="28">
        <f t="shared" si="1"/>
        <v>2.5189166549741584</v>
      </c>
      <c r="O39" s="28">
        <f t="shared" si="1"/>
        <v>66.916224859567052</v>
      </c>
      <c r="P39" s="28">
        <f t="shared" si="1"/>
        <v>9.9298020025215159</v>
      </c>
      <c r="Q39" s="28">
        <f t="shared" si="1"/>
        <v>5.882982042614838</v>
      </c>
      <c r="R39" s="28">
        <f t="shared" si="1"/>
        <v>0.63015146802276134</v>
      </c>
      <c r="S39" s="28">
        <f t="shared" si="1"/>
        <v>9.2029098909663816</v>
      </c>
      <c r="T39" s="28">
        <f t="shared" si="1"/>
        <v>605.15848466813782</v>
      </c>
      <c r="U39" s="29">
        <f t="shared" si="1"/>
        <v>63.865386622059376</v>
      </c>
    </row>
    <row r="40" spans="1:21" ht="15.75" thickTop="1" x14ac:dyDescent="0.25"/>
  </sheetData>
  <sheetProtection algorithmName="SHA-512" hashValue="AVtv9wPGpZwH+tJw/l3C8dCLCZlCYBww3VCHbcUZx2hT/bQ93xRLmnUi2jnXmHoD1CIf1ewHuQdIY0cpcBnhvA==" saltValue="XUd1fj8nD8+Sybf+sCNftw==" spinCount="100000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3"/>
  <sheetViews>
    <sheetView tabSelected="1" topLeftCell="M4" zoomScale="90" zoomScaleNormal="90" workbookViewId="0">
      <selection activeCell="Q7" sqref="Q7:Q37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June!$A$4+31</f>
        <v>42556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42552</v>
      </c>
      <c r="B7" s="30">
        <v>0.67545243649291997</v>
      </c>
      <c r="C7" s="31">
        <v>0</v>
      </c>
      <c r="D7" s="32">
        <v>0.67545243649291997</v>
      </c>
      <c r="E7" s="33">
        <v>17.366079712825119</v>
      </c>
      <c r="F7" s="31">
        <v>5.7316141662868345</v>
      </c>
      <c r="G7" s="32">
        <v>23.097693879111954</v>
      </c>
      <c r="H7" s="33">
        <v>0.3425423598632813</v>
      </c>
      <c r="I7" s="32">
        <v>4.3926806441508235E-4</v>
      </c>
      <c r="J7" s="34">
        <v>2.1752701059977227E-2</v>
      </c>
      <c r="K7" s="33">
        <v>16.650988392502949</v>
      </c>
      <c r="L7" s="32">
        <v>5.7504874377081858</v>
      </c>
      <c r="M7" s="33">
        <v>0.74329872365136995</v>
      </c>
      <c r="N7" s="32">
        <v>0.2567012763486301</v>
      </c>
      <c r="O7" s="34">
        <v>5.8328192109278838</v>
      </c>
      <c r="P7" s="33">
        <v>0.82584349865722662</v>
      </c>
      <c r="Q7" s="31">
        <v>0.23714820991739272</v>
      </c>
      <c r="R7" s="32">
        <v>0</v>
      </c>
      <c r="S7" s="33">
        <v>0.34557949922103859</v>
      </c>
      <c r="T7" s="31">
        <v>16.03713997401525</v>
      </c>
      <c r="U7" s="32">
        <v>5.538492357538658</v>
      </c>
    </row>
    <row r="8" spans="1:21" x14ac:dyDescent="0.25">
      <c r="A8" s="4">
        <v>42553</v>
      </c>
      <c r="B8" s="35">
        <v>0.71457664611816407</v>
      </c>
      <c r="C8" s="36">
        <v>0</v>
      </c>
      <c r="D8" s="37">
        <v>0.71457664611816407</v>
      </c>
      <c r="E8" s="38">
        <v>15.739830808851213</v>
      </c>
      <c r="F8" s="36">
        <v>5.7252948626868987</v>
      </c>
      <c r="G8" s="37">
        <v>21.465125671538111</v>
      </c>
      <c r="H8" s="38">
        <v>0.34760080896759032</v>
      </c>
      <c r="I8" s="37">
        <v>7.9502059861067675E-3</v>
      </c>
      <c r="J8" s="39">
        <v>2.1716272785949679E-2</v>
      </c>
      <c r="K8" s="38">
        <v>15.248861097294437</v>
      </c>
      <c r="L8" s="37">
        <v>5.7503358326087879</v>
      </c>
      <c r="M8" s="38">
        <v>0.72616401228085969</v>
      </c>
      <c r="N8" s="37">
        <v>0.27383598771914031</v>
      </c>
      <c r="O8" s="39">
        <v>5.8481551630359032</v>
      </c>
      <c r="P8" s="38">
        <v>0</v>
      </c>
      <c r="Q8" s="36">
        <v>0</v>
      </c>
      <c r="R8" s="37">
        <v>0</v>
      </c>
      <c r="S8" s="38">
        <v>0.32274992548287784</v>
      </c>
      <c r="T8" s="36">
        <v>15.248861097294437</v>
      </c>
      <c r="U8" s="37">
        <v>5.7503358326087879</v>
      </c>
    </row>
    <row r="9" spans="1:21" x14ac:dyDescent="0.25">
      <c r="A9" s="4">
        <v>42554</v>
      </c>
      <c r="B9" s="35">
        <v>0.7149978480529785</v>
      </c>
      <c r="C9" s="36">
        <v>0</v>
      </c>
      <c r="D9" s="37">
        <v>0.7149978480529785</v>
      </c>
      <c r="E9" s="38">
        <v>15.602139612255682</v>
      </c>
      <c r="F9" s="36">
        <v>5.8928913670382288</v>
      </c>
      <c r="G9" s="37">
        <v>21.495030979293912</v>
      </c>
      <c r="H9" s="38">
        <v>0.34557016334152224</v>
      </c>
      <c r="I9" s="37">
        <v>1.2416045438367873E-3</v>
      </c>
      <c r="J9" s="39">
        <v>2.1720222933959952E-2</v>
      </c>
      <c r="K9" s="38">
        <v>15.098150453915695</v>
      </c>
      <c r="L9" s="37">
        <v>5.9035826565970222</v>
      </c>
      <c r="M9" s="38">
        <v>0.71890021525690662</v>
      </c>
      <c r="N9" s="37">
        <v>0.28109978474309338</v>
      </c>
      <c r="O9" s="39">
        <v>6.0330355020522735</v>
      </c>
      <c r="P9" s="38">
        <v>0</v>
      </c>
      <c r="Q9" s="36">
        <v>0</v>
      </c>
      <c r="R9" s="37">
        <v>0</v>
      </c>
      <c r="S9" s="38">
        <v>0.31331595762032549</v>
      </c>
      <c r="T9" s="36">
        <v>15.098150453915695</v>
      </c>
      <c r="U9" s="37">
        <v>5.9035826565970222</v>
      </c>
    </row>
    <row r="10" spans="1:21" x14ac:dyDescent="0.25">
      <c r="A10" s="4">
        <v>42555</v>
      </c>
      <c r="B10" s="35">
        <v>0.73084830184936522</v>
      </c>
      <c r="C10" s="36">
        <v>0</v>
      </c>
      <c r="D10" s="37">
        <v>0.73084830184936522</v>
      </c>
      <c r="E10" s="38">
        <v>17.229370878933864</v>
      </c>
      <c r="F10" s="36">
        <v>5.9900334777992859</v>
      </c>
      <c r="G10" s="37">
        <v>23.219404356733151</v>
      </c>
      <c r="H10" s="38">
        <v>0.34519650654411316</v>
      </c>
      <c r="I10" s="37">
        <v>1.3047504387106747E-3</v>
      </c>
      <c r="J10" s="39">
        <v>2.1743813546244255E-2</v>
      </c>
      <c r="K10" s="38">
        <v>16.513947310073842</v>
      </c>
      <c r="L10" s="37">
        <v>6.0007021164134757</v>
      </c>
      <c r="M10" s="38">
        <v>0.73347565832608697</v>
      </c>
      <c r="N10" s="37">
        <v>0.26652434167391303</v>
      </c>
      <c r="O10" s="39">
        <v>6.1191030337346142</v>
      </c>
      <c r="P10" s="38">
        <v>0.34249067758750917</v>
      </c>
      <c r="Q10" s="36">
        <v>0.28599720146781921</v>
      </c>
      <c r="R10" s="37">
        <v>0</v>
      </c>
      <c r="S10" s="38">
        <v>0.2397012025168479</v>
      </c>
      <c r="T10" s="36">
        <v>16.262738734859795</v>
      </c>
      <c r="U10" s="37">
        <v>5.9094200140400126</v>
      </c>
    </row>
    <row r="11" spans="1:21" x14ac:dyDescent="0.25">
      <c r="A11" s="4">
        <v>42556</v>
      </c>
      <c r="B11" s="35">
        <v>0.71767831396484372</v>
      </c>
      <c r="C11" s="36">
        <v>0</v>
      </c>
      <c r="D11" s="37">
        <v>0.71767831396484372</v>
      </c>
      <c r="E11" s="38">
        <v>19.096941964413027</v>
      </c>
      <c r="F11" s="36">
        <v>5.9765577161381822</v>
      </c>
      <c r="G11" s="37">
        <v>25.073499680551208</v>
      </c>
      <c r="H11" s="38">
        <v>0.34533977833557128</v>
      </c>
      <c r="I11" s="37">
        <v>9.6134110499937094E-3</v>
      </c>
      <c r="J11" s="39">
        <v>2.1640485272725395E-2</v>
      </c>
      <c r="K11" s="38">
        <v>18.685748616070299</v>
      </c>
      <c r="L11" s="37">
        <v>5.9999325266960088</v>
      </c>
      <c r="M11" s="38">
        <v>0.75694685141575768</v>
      </c>
      <c r="N11" s="37">
        <v>0.24305314858424237</v>
      </c>
      <c r="O11" s="39">
        <v>6.124007025492844</v>
      </c>
      <c r="P11" s="38">
        <v>0.63881158294677731</v>
      </c>
      <c r="Q11" s="36">
        <v>0</v>
      </c>
      <c r="R11" s="37">
        <v>0</v>
      </c>
      <c r="S11" s="38">
        <v>0.25167978895863996</v>
      </c>
      <c r="T11" s="36">
        <v>18.202202199710818</v>
      </c>
      <c r="U11" s="37">
        <v>5.8446673601087111</v>
      </c>
    </row>
    <row r="12" spans="1:21" x14ac:dyDescent="0.25">
      <c r="A12" s="4">
        <v>42557</v>
      </c>
      <c r="B12" s="35">
        <v>0.71033293008422849</v>
      </c>
      <c r="C12" s="36">
        <v>0</v>
      </c>
      <c r="D12" s="37">
        <v>0.71033293008422849</v>
      </c>
      <c r="E12" s="38">
        <v>20.244483926608712</v>
      </c>
      <c r="F12" s="36">
        <v>6.1703399545283375</v>
      </c>
      <c r="G12" s="37">
        <v>26.41482388113705</v>
      </c>
      <c r="H12" s="38">
        <v>0.34399498186111449</v>
      </c>
      <c r="I12" s="37">
        <v>7.8913133463077252E-4</v>
      </c>
      <c r="J12" s="39">
        <v>2.1294478243509912E-2</v>
      </c>
      <c r="K12" s="38">
        <v>19.833249849189993</v>
      </c>
      <c r="L12" s="37">
        <v>6.167618252337963</v>
      </c>
      <c r="M12" s="38">
        <v>0.76279183340130408</v>
      </c>
      <c r="N12" s="37">
        <v>0.23720816659869595</v>
      </c>
      <c r="O12" s="39">
        <v>6.2867607516643531</v>
      </c>
      <c r="P12" s="38">
        <v>0</v>
      </c>
      <c r="Q12" s="36">
        <v>0</v>
      </c>
      <c r="R12" s="37">
        <v>0</v>
      </c>
      <c r="S12" s="38">
        <v>0.24239583716393298</v>
      </c>
      <c r="T12" s="36">
        <v>19.833249849189993</v>
      </c>
      <c r="U12" s="37">
        <v>6.167618252337963</v>
      </c>
    </row>
    <row r="13" spans="1:21" x14ac:dyDescent="0.25">
      <c r="A13" s="4">
        <v>42558</v>
      </c>
      <c r="B13" s="35">
        <v>0.7152760726318359</v>
      </c>
      <c r="C13" s="36">
        <v>0</v>
      </c>
      <c r="D13" s="37">
        <v>0.7152760726318359</v>
      </c>
      <c r="E13" s="38">
        <v>20.159148692965516</v>
      </c>
      <c r="F13" s="36">
        <v>6.3590543444045569</v>
      </c>
      <c r="G13" s="37">
        <v>26.518203037370071</v>
      </c>
      <c r="H13" s="38">
        <v>0.34615628305816648</v>
      </c>
      <c r="I13" s="37">
        <v>3.0167788552604618E-3</v>
      </c>
      <c r="J13" s="39">
        <v>2.1352482647991201E-2</v>
      </c>
      <c r="K13" s="38">
        <v>19.750611870657281</v>
      </c>
      <c r="L13" s="37">
        <v>6.1559901519764901</v>
      </c>
      <c r="M13" s="38">
        <v>0.76237755354414305</v>
      </c>
      <c r="N13" s="37">
        <v>0.23762244645585701</v>
      </c>
      <c r="O13" s="39">
        <v>6.3751095414890013</v>
      </c>
      <c r="P13" s="38">
        <v>0.81292732702636716</v>
      </c>
      <c r="Q13" s="36">
        <v>0.19129819909352302</v>
      </c>
      <c r="R13" s="37">
        <v>0</v>
      </c>
      <c r="S13" s="38">
        <v>0.25597654105918011</v>
      </c>
      <c r="T13" s="36">
        <v>19.130854323869741</v>
      </c>
      <c r="U13" s="37">
        <v>5.9628203717376644</v>
      </c>
    </row>
    <row r="14" spans="1:21" x14ac:dyDescent="0.25">
      <c r="A14" s="4">
        <v>42559</v>
      </c>
      <c r="B14" s="35">
        <v>0.71496564904785154</v>
      </c>
      <c r="C14" s="36">
        <v>0</v>
      </c>
      <c r="D14" s="35">
        <v>0.71496564904785154</v>
      </c>
      <c r="E14" s="38">
        <v>19.822658061094256</v>
      </c>
      <c r="F14" s="36">
        <v>6.8908089485604878</v>
      </c>
      <c r="G14" s="37">
        <v>26.713467009654742</v>
      </c>
      <c r="H14" s="38">
        <v>0.34598478987503051</v>
      </c>
      <c r="I14" s="37">
        <v>8.725285941079259E-3</v>
      </c>
      <c r="J14" s="39">
        <v>2.1589685262807214E-2</v>
      </c>
      <c r="K14" s="38">
        <v>19.414386497570622</v>
      </c>
      <c r="L14" s="37">
        <v>6.8344399063200205</v>
      </c>
      <c r="M14" s="38">
        <v>0.73962874373282417</v>
      </c>
      <c r="N14" s="37">
        <v>0.26037125626717578</v>
      </c>
      <c r="O14" s="39">
        <v>6.9277671727016834</v>
      </c>
      <c r="P14" s="38">
        <v>0.26239865954589842</v>
      </c>
      <c r="Q14" s="36">
        <v>0</v>
      </c>
      <c r="R14" s="37">
        <v>0</v>
      </c>
      <c r="S14" s="38">
        <v>0.26043561817949623</v>
      </c>
      <c r="T14" s="36">
        <v>19.220308906653511</v>
      </c>
      <c r="U14" s="37">
        <v>6.7661188376912316</v>
      </c>
    </row>
    <row r="15" spans="1:21" x14ac:dyDescent="0.25">
      <c r="A15" s="4">
        <v>42560</v>
      </c>
      <c r="B15" s="35">
        <v>0.70953400799560551</v>
      </c>
      <c r="C15" s="36">
        <v>0</v>
      </c>
      <c r="D15" s="35">
        <v>0.70953400799560551</v>
      </c>
      <c r="E15" s="38">
        <v>19.690030434055029</v>
      </c>
      <c r="F15" s="36">
        <v>6.9583289838697908</v>
      </c>
      <c r="G15" s="37">
        <v>26.648359417924819</v>
      </c>
      <c r="H15" s="38">
        <v>0.3423206700878143</v>
      </c>
      <c r="I15" s="37">
        <v>3.8890942959301172E-4</v>
      </c>
      <c r="J15" s="39">
        <v>2.1613937501017286E-2</v>
      </c>
      <c r="K15" s="38">
        <v>18.991398420000344</v>
      </c>
      <c r="L15" s="37">
        <v>6.9993392995443608</v>
      </c>
      <c r="M15" s="38">
        <v>0.73069870601322151</v>
      </c>
      <c r="N15" s="37">
        <v>0.26930129398677849</v>
      </c>
      <c r="O15" s="39">
        <v>7.1109018598037403</v>
      </c>
      <c r="P15" s="38">
        <v>0.35151713635253906</v>
      </c>
      <c r="Q15" s="36">
        <v>0.25162776234094614</v>
      </c>
      <c r="R15" s="37">
        <v>0</v>
      </c>
      <c r="S15" s="38">
        <v>0.2722021118617981</v>
      </c>
      <c r="T15" s="36">
        <v>18.734545303326069</v>
      </c>
      <c r="U15" s="37">
        <v>6.9046752798660949</v>
      </c>
    </row>
    <row r="16" spans="1:21" x14ac:dyDescent="0.25">
      <c r="A16" s="4">
        <v>42561</v>
      </c>
      <c r="B16" s="35">
        <v>0.75999305264282224</v>
      </c>
      <c r="C16" s="36">
        <v>0</v>
      </c>
      <c r="D16" s="35">
        <v>0.75999305264282224</v>
      </c>
      <c r="E16" s="38">
        <v>21.112149694447414</v>
      </c>
      <c r="F16" s="36">
        <v>6.9535057027412002</v>
      </c>
      <c r="G16" s="37">
        <v>28.065655397188614</v>
      </c>
      <c r="H16" s="38">
        <v>0.3389473613243103</v>
      </c>
      <c r="I16" s="100">
        <v>3.2807174377720801E-3</v>
      </c>
      <c r="J16" s="39">
        <v>2.1508083977254209E-2</v>
      </c>
      <c r="K16" s="38">
        <v>20.563923163631831</v>
      </c>
      <c r="L16" s="37">
        <v>6.4423785084090675</v>
      </c>
      <c r="M16" s="38">
        <v>0.76144906523506928</v>
      </c>
      <c r="N16" s="37">
        <v>0.23855093476493072</v>
      </c>
      <c r="O16" s="39">
        <v>7.1180104698802769</v>
      </c>
      <c r="P16" s="38">
        <v>0</v>
      </c>
      <c r="Q16" s="36">
        <v>0.54711978553241736</v>
      </c>
      <c r="R16" s="37">
        <v>0</v>
      </c>
      <c r="S16" s="38">
        <v>0.37955352983927071</v>
      </c>
      <c r="T16" s="36">
        <v>20.563923163631831</v>
      </c>
      <c r="U16" s="37">
        <v>6.4423785084090675</v>
      </c>
    </row>
    <row r="17" spans="1:21" x14ac:dyDescent="0.25">
      <c r="A17" s="4">
        <v>42562</v>
      </c>
      <c r="B17" s="35">
        <v>0.71163352520751955</v>
      </c>
      <c r="C17" s="36">
        <v>0</v>
      </c>
      <c r="D17" s="35">
        <v>0.71163352520751955</v>
      </c>
      <c r="E17" s="38">
        <v>21.547732942807084</v>
      </c>
      <c r="F17" s="36">
        <v>6.9882018366432996</v>
      </c>
      <c r="G17" s="37">
        <v>28.535934779450383</v>
      </c>
      <c r="H17" s="38">
        <v>0.3462614271697998</v>
      </c>
      <c r="I17" s="37">
        <v>8.1730808925684541E-3</v>
      </c>
      <c r="J17" s="39">
        <v>2.1495366888427719E-2</v>
      </c>
      <c r="K17" s="38">
        <v>20.999907127283652</v>
      </c>
      <c r="L17" s="37">
        <v>7.0013239542893686</v>
      </c>
      <c r="M17" s="38">
        <v>0.74996370931359579</v>
      </c>
      <c r="N17" s="37">
        <v>0.25003629068640421</v>
      </c>
      <c r="O17" s="39">
        <v>7.1038586465314895</v>
      </c>
      <c r="P17" s="38">
        <v>1.2086556849975585</v>
      </c>
      <c r="Q17" s="36">
        <v>0</v>
      </c>
      <c r="R17" s="37">
        <v>0</v>
      </c>
      <c r="S17" s="38">
        <v>0.39795949312252077</v>
      </c>
      <c r="T17" s="36">
        <v>20.093459226479919</v>
      </c>
      <c r="U17" s="37">
        <v>6.6991161700955439</v>
      </c>
    </row>
    <row r="18" spans="1:21" x14ac:dyDescent="0.25">
      <c r="A18" s="4">
        <v>42563</v>
      </c>
      <c r="B18" s="35">
        <v>0.7120495927429199</v>
      </c>
      <c r="C18" s="36">
        <v>0</v>
      </c>
      <c r="D18" s="35">
        <v>0.7120495927429199</v>
      </c>
      <c r="E18" s="38">
        <v>21.550168859087034</v>
      </c>
      <c r="F18" s="36">
        <v>7.2899508074412314</v>
      </c>
      <c r="G18" s="37">
        <v>28.840119666528267</v>
      </c>
      <c r="H18" s="38">
        <v>0.34561598367500301</v>
      </c>
      <c r="I18" s="37">
        <v>1.0877076244540513E-4</v>
      </c>
      <c r="J18" s="39">
        <v>2.1520575124359138E-2</v>
      </c>
      <c r="K18" s="38">
        <v>20.998043562242046</v>
      </c>
      <c r="L18" s="37">
        <v>7.0965142837122901</v>
      </c>
      <c r="M18" s="38">
        <v>0.75198919172619016</v>
      </c>
      <c r="N18" s="37">
        <v>0.24801080827380995</v>
      </c>
      <c r="O18" s="39">
        <v>7.1783432090415324</v>
      </c>
      <c r="P18" s="38">
        <v>1.6355238374328613</v>
      </c>
      <c r="Q18" s="36">
        <v>0.18150039482625968</v>
      </c>
      <c r="R18" s="37">
        <v>0.17122624322070121</v>
      </c>
      <c r="S18" s="38">
        <v>0.42983597911492311</v>
      </c>
      <c r="T18" s="36">
        <v>19.768147313681993</v>
      </c>
      <c r="U18" s="37">
        <v>6.5196604516187815</v>
      </c>
    </row>
    <row r="19" spans="1:21" x14ac:dyDescent="0.25">
      <c r="A19" s="4">
        <v>42564</v>
      </c>
      <c r="B19" s="35">
        <v>0.71390151916503908</v>
      </c>
      <c r="C19" s="36">
        <v>0</v>
      </c>
      <c r="D19" s="35">
        <v>0.71390151916503908</v>
      </c>
      <c r="E19" s="38">
        <v>21.552198864504366</v>
      </c>
      <c r="F19" s="36">
        <v>7.5107644812517025</v>
      </c>
      <c r="G19" s="37">
        <v>29.062963345756067</v>
      </c>
      <c r="H19" s="38">
        <v>0.34346851515579224</v>
      </c>
      <c r="I19" s="37">
        <v>5.6251196270789951E-3</v>
      </c>
      <c r="J19" s="39">
        <v>2.1508268221537289E-2</v>
      </c>
      <c r="K19" s="38">
        <v>20.754104203163983</v>
      </c>
      <c r="L19" s="37">
        <v>7.3366867089800811</v>
      </c>
      <c r="M19" s="38">
        <v>0.73882235171212918</v>
      </c>
      <c r="N19" s="37">
        <v>0.26117764828787082</v>
      </c>
      <c r="O19" s="39">
        <v>7.5903330841049463</v>
      </c>
      <c r="P19" s="38">
        <v>1.6414494703502656</v>
      </c>
      <c r="Q19" s="36">
        <v>0.41135966859117512</v>
      </c>
      <c r="R19" s="37">
        <v>0</v>
      </c>
      <c r="S19" s="38">
        <v>0.4106552028620456</v>
      </c>
      <c r="T19" s="36">
        <v>19.541364645263172</v>
      </c>
      <c r="U19" s="37">
        <v>6.9079767965306278</v>
      </c>
    </row>
    <row r="20" spans="1:21" x14ac:dyDescent="0.25">
      <c r="A20" s="4">
        <v>42565</v>
      </c>
      <c r="B20" s="35">
        <v>0.73092226339721678</v>
      </c>
      <c r="C20" s="36">
        <v>0</v>
      </c>
      <c r="D20" s="37">
        <v>0.73092226339721678</v>
      </c>
      <c r="E20" s="38">
        <v>22.130451006263748</v>
      </c>
      <c r="F20" s="36">
        <v>7.4857209264915836</v>
      </c>
      <c r="G20" s="37">
        <v>29.616171932755332</v>
      </c>
      <c r="H20" s="38">
        <v>0.3443786599903107</v>
      </c>
      <c r="I20" s="37">
        <v>7.978836641037837E-3</v>
      </c>
      <c r="J20" s="39">
        <v>2.1560272360738104E-2</v>
      </c>
      <c r="K20" s="38">
        <v>21.583816799616617</v>
      </c>
      <c r="L20" s="37">
        <v>7.3185757668146412</v>
      </c>
      <c r="M20" s="38">
        <v>0.74678304745902535</v>
      </c>
      <c r="N20" s="37">
        <v>0.25321695254097459</v>
      </c>
      <c r="O20" s="39">
        <v>7.5711851196478754</v>
      </c>
      <c r="P20" s="38">
        <v>1.5919592880573272</v>
      </c>
      <c r="Q20" s="36">
        <v>0.18029494297296522</v>
      </c>
      <c r="R20" s="37">
        <v>0</v>
      </c>
      <c r="S20" s="38">
        <v>0.39232829886143605</v>
      </c>
      <c r="T20" s="36">
        <v>20.394968591050464</v>
      </c>
      <c r="U20" s="37">
        <v>6.9154646873234649</v>
      </c>
    </row>
    <row r="21" spans="1:21" x14ac:dyDescent="0.25">
      <c r="A21" s="4">
        <v>42566</v>
      </c>
      <c r="B21" s="35">
        <v>0.74476018038940428</v>
      </c>
      <c r="C21" s="36">
        <v>0</v>
      </c>
      <c r="D21" s="37">
        <v>0.74476018038940428</v>
      </c>
      <c r="E21" s="38">
        <v>22.550027575040168</v>
      </c>
      <c r="F21" s="36">
        <v>7.4639728517134714</v>
      </c>
      <c r="G21" s="37">
        <v>30.01400042675364</v>
      </c>
      <c r="H21" s="38">
        <v>0.34522521669006345</v>
      </c>
      <c r="I21" s="37">
        <v>1.6207327576912939E-4</v>
      </c>
      <c r="J21" s="39">
        <v>2.1560449073282882E-2</v>
      </c>
      <c r="K21" s="38">
        <v>21.770409127052844</v>
      </c>
      <c r="L21" s="37">
        <v>7.3372433982294272</v>
      </c>
      <c r="M21" s="38">
        <v>0.74792734000598449</v>
      </c>
      <c r="N21" s="37">
        <v>0.25207265999401562</v>
      </c>
      <c r="O21" s="39">
        <v>7.5635890157390984</v>
      </c>
      <c r="P21" s="38">
        <v>1.362618397140503</v>
      </c>
      <c r="Q21" s="36">
        <v>0.38575357665843496</v>
      </c>
      <c r="R21" s="37">
        <v>0</v>
      </c>
      <c r="S21" s="38">
        <v>0.42805835500785605</v>
      </c>
      <c r="T21" s="36">
        <v>20.751269573836328</v>
      </c>
      <c r="U21" s="37">
        <v>6.9937645543054385</v>
      </c>
    </row>
    <row r="22" spans="1:21" x14ac:dyDescent="0.25">
      <c r="A22" s="4">
        <v>42567</v>
      </c>
      <c r="B22" s="35">
        <v>0.68147805111694337</v>
      </c>
      <c r="C22" s="36">
        <v>0</v>
      </c>
      <c r="D22" s="37">
        <v>0.68147805111694337</v>
      </c>
      <c r="E22" s="38">
        <v>18.666624725465123</v>
      </c>
      <c r="F22" s="36">
        <v>7.4590454526987502</v>
      </c>
      <c r="G22" s="37">
        <v>26.125670178163872</v>
      </c>
      <c r="H22" s="38">
        <v>0.34340293806648253</v>
      </c>
      <c r="I22" s="37">
        <v>6.5168604908343404E-3</v>
      </c>
      <c r="J22" s="39">
        <v>2.1640920927683497E-2</v>
      </c>
      <c r="K22" s="38">
        <v>18.144624704848354</v>
      </c>
      <c r="L22" s="37">
        <v>7.2553270445389408</v>
      </c>
      <c r="M22" s="38">
        <v>0.71435666035413015</v>
      </c>
      <c r="N22" s="37">
        <v>0.28564333964586985</v>
      </c>
      <c r="O22" s="39">
        <v>7.6076506812738085</v>
      </c>
      <c r="P22" s="38">
        <v>0.20849941833496094</v>
      </c>
      <c r="Q22" s="36">
        <v>0.24043737019180306</v>
      </c>
      <c r="R22" s="37">
        <v>0</v>
      </c>
      <c r="S22" s="38">
        <v>0.38432437111323736</v>
      </c>
      <c r="T22" s="36">
        <v>17.995681756680813</v>
      </c>
      <c r="U22" s="37">
        <v>7.1957705743715215</v>
      </c>
    </row>
    <row r="23" spans="1:21" x14ac:dyDescent="0.25">
      <c r="A23" s="4">
        <v>42568</v>
      </c>
      <c r="B23" s="35">
        <v>0.71171999423217769</v>
      </c>
      <c r="C23" s="36">
        <v>0</v>
      </c>
      <c r="D23" s="37">
        <v>0.71171999423217769</v>
      </c>
      <c r="E23" s="38">
        <v>20.423192611810578</v>
      </c>
      <c r="F23" s="36">
        <v>7.503918988897369</v>
      </c>
      <c r="G23" s="37">
        <v>27.927111600707946</v>
      </c>
      <c r="H23" s="38">
        <v>0.34382794755554202</v>
      </c>
      <c r="I23" s="37">
        <v>3.9204080556780102E-3</v>
      </c>
      <c r="J23" s="39">
        <v>2.1613318095397953E-2</v>
      </c>
      <c r="K23" s="38">
        <v>19.893995253666798</v>
      </c>
      <c r="L23" s="37">
        <v>7.175288077125316</v>
      </c>
      <c r="M23" s="38">
        <v>0.73492877556299352</v>
      </c>
      <c r="N23" s="37">
        <v>0.26507122443700654</v>
      </c>
      <c r="O23" s="39">
        <v>7.5736407553606817</v>
      </c>
      <c r="P23" s="38">
        <v>0.42259723925781251</v>
      </c>
      <c r="Q23" s="36">
        <v>0.3277835915553331</v>
      </c>
      <c r="R23" s="37">
        <v>0</v>
      </c>
      <c r="S23" s="38">
        <v>0.40344309358597386</v>
      </c>
      <c r="T23" s="36">
        <v>19.583416382062751</v>
      </c>
      <c r="U23" s="37">
        <v>7.0632697094715491</v>
      </c>
    </row>
    <row r="24" spans="1:21" x14ac:dyDescent="0.25">
      <c r="A24" s="4">
        <v>42569</v>
      </c>
      <c r="B24" s="35">
        <v>0.71292368011474605</v>
      </c>
      <c r="C24" s="36">
        <v>0</v>
      </c>
      <c r="D24" s="37">
        <v>0.71292368011474605</v>
      </c>
      <c r="E24" s="38">
        <v>21.020395876603569</v>
      </c>
      <c r="F24" s="36">
        <v>7.4874428019341481</v>
      </c>
      <c r="G24" s="37">
        <v>28.507838678537716</v>
      </c>
      <c r="H24" s="38">
        <v>0.33203627312850953</v>
      </c>
      <c r="I24" s="37">
        <v>7.553295939248055E-4</v>
      </c>
      <c r="J24" s="39">
        <v>2.1546082969665498E-2</v>
      </c>
      <c r="K24" s="38">
        <v>20.49902941965064</v>
      </c>
      <c r="L24" s="37">
        <v>7.3334374901847887</v>
      </c>
      <c r="M24" s="38">
        <v>0.73651500192412689</v>
      </c>
      <c r="N24" s="37">
        <v>0.26348499807587306</v>
      </c>
      <c r="O24" s="39">
        <v>7.6077896477858706</v>
      </c>
      <c r="P24" s="38">
        <v>0.77894720708847043</v>
      </c>
      <c r="Q24" s="36">
        <v>0.16081384590075018</v>
      </c>
      <c r="R24" s="37">
        <v>0</v>
      </c>
      <c r="S24" s="38">
        <v>0.41921293921486225</v>
      </c>
      <c r="T24" s="36">
        <v>19.925323115923081</v>
      </c>
      <c r="U24" s="37">
        <v>7.1281965868238766</v>
      </c>
    </row>
    <row r="25" spans="1:21" x14ac:dyDescent="0.25">
      <c r="A25" s="4">
        <v>42570</v>
      </c>
      <c r="B25" s="35">
        <v>0.66668232604980471</v>
      </c>
      <c r="C25" s="36">
        <v>0</v>
      </c>
      <c r="D25" s="37">
        <v>0.66668232604980471</v>
      </c>
      <c r="E25" s="38">
        <v>19.657987289876626</v>
      </c>
      <c r="F25" s="36">
        <v>7.4811855278287629</v>
      </c>
      <c r="G25" s="37">
        <v>27.13917281770539</v>
      </c>
      <c r="H25" s="38">
        <v>0.33627909827423097</v>
      </c>
      <c r="I25" s="37">
        <v>8.9702639581616967E-3</v>
      </c>
      <c r="J25" s="39">
        <v>2.1584508784993461E-2</v>
      </c>
      <c r="K25" s="38">
        <v>19.135205031028679</v>
      </c>
      <c r="L25" s="37">
        <v>6.8068430307511161</v>
      </c>
      <c r="M25" s="38">
        <v>0.73761350628366229</v>
      </c>
      <c r="N25" s="37">
        <v>0.26238649371633777</v>
      </c>
      <c r="O25" s="39">
        <v>7.6213251120573284</v>
      </c>
      <c r="P25" s="38">
        <v>1.1412972754058839</v>
      </c>
      <c r="Q25" s="36">
        <v>0.69556917884383684</v>
      </c>
      <c r="R25" s="37">
        <v>0</v>
      </c>
      <c r="S25" s="38">
        <v>0.40707314977064613</v>
      </c>
      <c r="T25" s="36">
        <v>18.293368746004553</v>
      </c>
      <c r="U25" s="37">
        <v>6.5073820403693565</v>
      </c>
    </row>
    <row r="26" spans="1:21" x14ac:dyDescent="0.25">
      <c r="A26" s="4">
        <v>42571</v>
      </c>
      <c r="B26" s="35">
        <v>0.17685896597290038</v>
      </c>
      <c r="C26" s="36">
        <v>3.9956855468749998E-3</v>
      </c>
      <c r="D26" s="37">
        <v>0.18085465151977537</v>
      </c>
      <c r="E26" s="38">
        <v>19.037433873262898</v>
      </c>
      <c r="F26" s="36">
        <v>7.4538468085894296</v>
      </c>
      <c r="G26" s="37">
        <v>26.491280681852327</v>
      </c>
      <c r="H26" s="38">
        <v>0.34382992057800293</v>
      </c>
      <c r="I26" s="37">
        <v>2.4323493623342367E-3</v>
      </c>
      <c r="J26" s="39">
        <v>2.1595237791442845E-2</v>
      </c>
      <c r="K26" s="38">
        <v>18.498800576019974</v>
      </c>
      <c r="L26" s="37">
        <v>7.3281374363752576</v>
      </c>
      <c r="M26" s="38">
        <v>0.71625992082924295</v>
      </c>
      <c r="N26" s="37">
        <v>0.28374007917075705</v>
      </c>
      <c r="O26" s="39">
        <v>7.6035332273741663</v>
      </c>
      <c r="P26" s="38">
        <v>0.71044301304244994</v>
      </c>
      <c r="Q26" s="36">
        <v>0.16283170146217343</v>
      </c>
      <c r="R26" s="37">
        <v>0</v>
      </c>
      <c r="S26" s="38">
        <v>0.39381775787440176</v>
      </c>
      <c r="T26" s="36">
        <v>17.989938719744501</v>
      </c>
      <c r="U26" s="37">
        <v>7.1265562796082813</v>
      </c>
    </row>
    <row r="27" spans="1:21" x14ac:dyDescent="0.25">
      <c r="A27" s="4">
        <v>42572</v>
      </c>
      <c r="B27" s="35">
        <v>0</v>
      </c>
      <c r="C27" s="36">
        <v>1</v>
      </c>
      <c r="D27" s="36">
        <v>1</v>
      </c>
      <c r="E27" s="38">
        <v>19.553854993093879</v>
      </c>
      <c r="F27" s="36">
        <v>7.4734843490543152</v>
      </c>
      <c r="G27" s="37">
        <v>27.027339342148196</v>
      </c>
      <c r="H27" s="38">
        <v>0.34077376395416259</v>
      </c>
      <c r="I27" s="37">
        <v>3.9937837706562132E-3</v>
      </c>
      <c r="J27" s="39">
        <v>2.1636109292093905E-2</v>
      </c>
      <c r="K27" s="38">
        <v>18.862713091027562</v>
      </c>
      <c r="L27" s="37">
        <v>7.3432201021531673</v>
      </c>
      <c r="M27" s="38">
        <v>0.7197878797896039</v>
      </c>
      <c r="N27" s="37">
        <v>0.2802121202103961</v>
      </c>
      <c r="O27" s="39">
        <v>7.5807459509407824</v>
      </c>
      <c r="P27" s="38">
        <v>1.7292478473510742</v>
      </c>
      <c r="Q27" s="36">
        <v>0.40628674113172547</v>
      </c>
      <c r="R27" s="37">
        <v>0</v>
      </c>
      <c r="S27" s="38">
        <v>0.30001812842707309</v>
      </c>
      <c r="T27" s="36">
        <v>17.618021449351996</v>
      </c>
      <c r="U27" s="37">
        <v>6.8586638964776592</v>
      </c>
    </row>
    <row r="28" spans="1:21" x14ac:dyDescent="0.25">
      <c r="A28" s="4">
        <v>42573</v>
      </c>
      <c r="B28" s="35">
        <v>0</v>
      </c>
      <c r="C28" s="36">
        <v>1</v>
      </c>
      <c r="D28" s="36">
        <v>1</v>
      </c>
      <c r="E28" s="38">
        <v>19.906033257182912</v>
      </c>
      <c r="F28" s="36">
        <v>7.4673939145668875</v>
      </c>
      <c r="G28" s="37">
        <v>27.3734271717498</v>
      </c>
      <c r="H28" s="38">
        <v>0.33949019962692262</v>
      </c>
      <c r="I28" s="37">
        <v>1.6791079999919981E-2</v>
      </c>
      <c r="J28" s="39">
        <v>2.1506218609619123E-2</v>
      </c>
      <c r="K28" s="38">
        <v>19.403453425635679</v>
      </c>
      <c r="L28" s="37">
        <v>7.4986257061321506</v>
      </c>
      <c r="M28" s="38">
        <v>0.72126222403095774</v>
      </c>
      <c r="N28" s="37">
        <v>0.27873777596904237</v>
      </c>
      <c r="O28" s="39">
        <v>7.5590075368547662</v>
      </c>
      <c r="P28" s="38">
        <v>0</v>
      </c>
      <c r="Q28" s="36">
        <v>9.544461346218111E-2</v>
      </c>
      <c r="R28" s="37">
        <v>0</v>
      </c>
      <c r="S28" s="38">
        <v>0.26670880857539458</v>
      </c>
      <c r="T28" s="36">
        <v>19.403453425635679</v>
      </c>
      <c r="U28" s="37">
        <v>7.4986257061321506</v>
      </c>
    </row>
    <row r="29" spans="1:21" x14ac:dyDescent="0.25">
      <c r="A29" s="4">
        <v>42574</v>
      </c>
      <c r="B29" s="35">
        <v>0</v>
      </c>
      <c r="C29" s="36">
        <v>1</v>
      </c>
      <c r="D29" s="36">
        <v>1</v>
      </c>
      <c r="E29" s="38">
        <v>19.972400093709755</v>
      </c>
      <c r="F29" s="36">
        <v>7.4646000498260889</v>
      </c>
      <c r="G29" s="37">
        <v>27.437000143535844</v>
      </c>
      <c r="H29" s="38">
        <v>0.34355077193450928</v>
      </c>
      <c r="I29" s="37">
        <v>2.2937676480244847E-3</v>
      </c>
      <c r="J29" s="39">
        <v>2.1464001803588883E-2</v>
      </c>
      <c r="K29" s="38">
        <v>19.208397362348379</v>
      </c>
      <c r="L29" s="37">
        <v>7.5006239370726693</v>
      </c>
      <c r="M29" s="38">
        <v>0.71917264009837556</v>
      </c>
      <c r="N29" s="37">
        <v>0.28082735990162455</v>
      </c>
      <c r="O29" s="39">
        <v>7.6243828561303646</v>
      </c>
      <c r="P29" s="38">
        <v>0.34532963566589353</v>
      </c>
      <c r="Q29" s="36">
        <v>0.2849252939598656</v>
      </c>
      <c r="R29" s="37">
        <v>0</v>
      </c>
      <c r="S29" s="38">
        <v>0.3181644174657059</v>
      </c>
      <c r="T29" s="36">
        <v>18.960045736562328</v>
      </c>
      <c r="U29" s="37">
        <v>7.4036459271928265</v>
      </c>
    </row>
    <row r="30" spans="1:21" x14ac:dyDescent="0.25">
      <c r="A30" s="4">
        <v>42575</v>
      </c>
      <c r="B30" s="35">
        <v>0</v>
      </c>
      <c r="C30" s="36">
        <v>1</v>
      </c>
      <c r="D30" s="36">
        <v>1</v>
      </c>
      <c r="E30" s="38">
        <v>20.043591990718014</v>
      </c>
      <c r="F30" s="36">
        <v>7.4696527062067206</v>
      </c>
      <c r="G30" s="37">
        <v>27.513244696924733</v>
      </c>
      <c r="H30" s="38">
        <v>0.34248665240287779</v>
      </c>
      <c r="I30" s="37">
        <v>7.9419322738628843E-3</v>
      </c>
      <c r="J30" s="39">
        <v>2.14154834894816E-2</v>
      </c>
      <c r="K30" s="38">
        <v>19.499159079611488</v>
      </c>
      <c r="L30" s="37">
        <v>7.5011853115482285</v>
      </c>
      <c r="M30" s="38">
        <v>0.72218186542819729</v>
      </c>
      <c r="N30" s="37">
        <v>0.27781813457180271</v>
      </c>
      <c r="O30" s="39">
        <v>7.5949746101453854</v>
      </c>
      <c r="P30" s="38">
        <v>0</v>
      </c>
      <c r="Q30" s="36">
        <v>0</v>
      </c>
      <c r="R30" s="37">
        <v>0</v>
      </c>
      <c r="S30" s="38">
        <v>0.38865477559385297</v>
      </c>
      <c r="T30" s="36">
        <v>19.499159079611488</v>
      </c>
      <c r="U30" s="37">
        <v>7.5011853115482285</v>
      </c>
    </row>
    <row r="31" spans="1:21" x14ac:dyDescent="0.25">
      <c r="A31" s="4">
        <v>42576</v>
      </c>
      <c r="B31" s="35">
        <v>0</v>
      </c>
      <c r="C31" s="36">
        <v>1</v>
      </c>
      <c r="D31" s="36">
        <v>1</v>
      </c>
      <c r="E31" s="38">
        <v>20.038945547656965</v>
      </c>
      <c r="F31" s="36">
        <v>7.4633218728243111</v>
      </c>
      <c r="G31" s="37">
        <v>27.502267420481274</v>
      </c>
      <c r="H31" s="38">
        <v>0.34295699838447569</v>
      </c>
      <c r="I31" s="37">
        <v>1.3979458053523675E-2</v>
      </c>
      <c r="J31" s="39">
        <v>2.1402203571065259E-2</v>
      </c>
      <c r="K31" s="38">
        <v>19.498886897736508</v>
      </c>
      <c r="L31" s="37">
        <v>7.4993239634540858</v>
      </c>
      <c r="M31" s="38">
        <v>0.72222885427440608</v>
      </c>
      <c r="N31" s="37">
        <v>0.27777114572559397</v>
      </c>
      <c r="O31" s="39">
        <v>7.603483001179419</v>
      </c>
      <c r="P31" s="38">
        <v>0.16307456091308595</v>
      </c>
      <c r="Q31" s="36">
        <v>0</v>
      </c>
      <c r="R31" s="37">
        <v>0</v>
      </c>
      <c r="S31" s="38">
        <v>0.38168658089131569</v>
      </c>
      <c r="T31" s="36">
        <v>19.381109744446949</v>
      </c>
      <c r="U31" s="37">
        <v>7.4540265558305601</v>
      </c>
    </row>
    <row r="32" spans="1:21" x14ac:dyDescent="0.25">
      <c r="A32" s="4">
        <v>42577</v>
      </c>
      <c r="B32" s="35">
        <v>0</v>
      </c>
      <c r="C32" s="36">
        <v>1</v>
      </c>
      <c r="D32" s="36">
        <v>1</v>
      </c>
      <c r="E32" s="38">
        <v>20.029497836149616</v>
      </c>
      <c r="F32" s="36">
        <v>7.4661725496998264</v>
      </c>
      <c r="G32" s="37">
        <v>27.495670385849444</v>
      </c>
      <c r="H32" s="38">
        <v>0.34052250979995724</v>
      </c>
      <c r="I32" s="37">
        <v>3.1826753805316984E-3</v>
      </c>
      <c r="J32" s="39">
        <v>2.1459040333048497E-2</v>
      </c>
      <c r="K32" s="38">
        <v>19.500615371702164</v>
      </c>
      <c r="L32" s="37">
        <v>7.3331652953955437</v>
      </c>
      <c r="M32" s="38">
        <v>0.72671889263866885</v>
      </c>
      <c r="N32" s="37">
        <v>0.27328110736133127</v>
      </c>
      <c r="O32" s="39">
        <v>7.60735418897222</v>
      </c>
      <c r="P32" s="38">
        <v>0.9147151989746094</v>
      </c>
      <c r="Q32" s="36">
        <v>0.16832126835142136</v>
      </c>
      <c r="R32" s="37">
        <v>0</v>
      </c>
      <c r="S32" s="38">
        <v>0.3836876558490161</v>
      </c>
      <c r="T32" s="36">
        <v>18.835874555223576</v>
      </c>
      <c r="U32" s="37">
        <v>7.0831909128995223</v>
      </c>
    </row>
    <row r="33" spans="1:21" x14ac:dyDescent="0.25">
      <c r="A33" s="4">
        <v>42578</v>
      </c>
      <c r="B33" s="35">
        <v>0</v>
      </c>
      <c r="C33" s="36">
        <v>1</v>
      </c>
      <c r="D33" s="36">
        <v>1</v>
      </c>
      <c r="E33" s="38">
        <v>20.02701066680136</v>
      </c>
      <c r="F33" s="36">
        <v>7.8108049018024124</v>
      </c>
      <c r="G33" s="37">
        <v>27.837815568603773</v>
      </c>
      <c r="H33" s="38">
        <v>0.34112989832687379</v>
      </c>
      <c r="I33" s="37">
        <v>1.3442424651540816E-2</v>
      </c>
      <c r="J33" s="39">
        <v>2.143346330159503E-2</v>
      </c>
      <c r="K33" s="38">
        <v>19.259723761393317</v>
      </c>
      <c r="L33" s="37">
        <v>7.8382921787076159</v>
      </c>
      <c r="M33" s="38">
        <v>0.71074294900284052</v>
      </c>
      <c r="N33" s="37">
        <v>0.28925705099715948</v>
      </c>
      <c r="O33" s="39">
        <v>7.9111569567851223</v>
      </c>
      <c r="P33" s="38">
        <v>0.65668042309570307</v>
      </c>
      <c r="Q33" s="36">
        <v>0.23823496716527937</v>
      </c>
      <c r="R33" s="37">
        <v>0</v>
      </c>
      <c r="S33" s="38">
        <v>0.37761964218206501</v>
      </c>
      <c r="T33" s="36">
        <v>18.792992780929843</v>
      </c>
      <c r="U33" s="37">
        <v>7.648342736075386</v>
      </c>
    </row>
    <row r="34" spans="1:21" x14ac:dyDescent="0.25">
      <c r="A34" s="4">
        <v>42579</v>
      </c>
      <c r="B34" s="35">
        <v>0</v>
      </c>
      <c r="C34" s="36">
        <v>1</v>
      </c>
      <c r="D34" s="36">
        <v>1</v>
      </c>
      <c r="E34" s="38">
        <v>20.032806291317481</v>
      </c>
      <c r="F34" s="36">
        <v>8.2424834905709918</v>
      </c>
      <c r="G34" s="37">
        <v>28.275289781888475</v>
      </c>
      <c r="H34" s="38">
        <v>0.34387004627609252</v>
      </c>
      <c r="I34" s="37">
        <v>1.0598694665841759E-2</v>
      </c>
      <c r="J34" s="39">
        <v>2.148386746419273E-2</v>
      </c>
      <c r="K34" s="38">
        <v>19.25379220670564</v>
      </c>
      <c r="L34" s="37">
        <v>8.2902950702497176</v>
      </c>
      <c r="M34" s="38">
        <v>0.69901725234563283</v>
      </c>
      <c r="N34" s="37">
        <v>0.30098274765436706</v>
      </c>
      <c r="O34" s="39">
        <v>8.394662919590699</v>
      </c>
      <c r="P34" s="38">
        <v>1.2888347042236328</v>
      </c>
      <c r="Q34" s="36">
        <v>0.24275691273194791</v>
      </c>
      <c r="R34" s="37">
        <v>0</v>
      </c>
      <c r="S34" s="38">
        <v>0.32493823683607204</v>
      </c>
      <c r="T34" s="36">
        <v>18.352874513031541</v>
      </c>
      <c r="U34" s="37">
        <v>7.9023780597001849</v>
      </c>
    </row>
    <row r="35" spans="1:21" x14ac:dyDescent="0.25">
      <c r="A35" s="4">
        <v>42580</v>
      </c>
      <c r="B35" s="35">
        <v>0</v>
      </c>
      <c r="C35" s="36">
        <v>1</v>
      </c>
      <c r="D35" s="36">
        <v>1</v>
      </c>
      <c r="E35" s="38">
        <v>19.219329080604282</v>
      </c>
      <c r="F35" s="36">
        <v>8.4565524260803908</v>
      </c>
      <c r="G35" s="37">
        <v>27.675881506684675</v>
      </c>
      <c r="H35" s="38">
        <v>0.34334073477935789</v>
      </c>
      <c r="I35" s="37">
        <v>5.0002518522832542E-3</v>
      </c>
      <c r="J35" s="39">
        <v>2.1467386035664851E-2</v>
      </c>
      <c r="K35" s="38">
        <v>18.671418483256478</v>
      </c>
      <c r="L35" s="37">
        <v>8.2604425425299866</v>
      </c>
      <c r="M35" s="38">
        <v>0.69328363403402182</v>
      </c>
      <c r="N35" s="37">
        <v>0.30671636596597823</v>
      </c>
      <c r="O35" s="39">
        <v>8.5956330750066385</v>
      </c>
      <c r="P35" s="38">
        <v>0.3720004336166382</v>
      </c>
      <c r="Q35" s="36">
        <v>0.241400485018158</v>
      </c>
      <c r="R35" s="37">
        <v>0</v>
      </c>
      <c r="S35" s="38">
        <v>0.40058573906622996</v>
      </c>
      <c r="T35" s="36">
        <v>18.413516670776502</v>
      </c>
      <c r="U35" s="37">
        <v>8.1463439213933224</v>
      </c>
    </row>
    <row r="36" spans="1:21" x14ac:dyDescent="0.25">
      <c r="A36" s="4">
        <v>42581</v>
      </c>
      <c r="B36" s="35">
        <v>0</v>
      </c>
      <c r="C36" s="36">
        <v>1</v>
      </c>
      <c r="D36" s="36">
        <v>1</v>
      </c>
      <c r="E36" s="38">
        <v>19.043572309216906</v>
      </c>
      <c r="F36" s="36">
        <v>8.4588424265124829</v>
      </c>
      <c r="G36" s="37">
        <v>27.502414735729388</v>
      </c>
      <c r="H36" s="38">
        <v>0.34192747105598448</v>
      </c>
      <c r="I36" s="37">
        <v>1.5656428990542887E-2</v>
      </c>
      <c r="J36" s="39">
        <v>2.1493330735270176E-2</v>
      </c>
      <c r="K36" s="38">
        <v>18.500131105101868</v>
      </c>
      <c r="L36" s="37">
        <v>8.4991110853453584</v>
      </c>
      <c r="M36" s="38">
        <v>0.68520927271238441</v>
      </c>
      <c r="N36" s="37">
        <v>0.31479072728761559</v>
      </c>
      <c r="O36" s="39">
        <v>8.6233710295620369</v>
      </c>
      <c r="P36" s="38">
        <v>0</v>
      </c>
      <c r="Q36" s="36">
        <v>0</v>
      </c>
      <c r="R36" s="37">
        <v>0</v>
      </c>
      <c r="S36" s="38">
        <v>0.38695638054599257</v>
      </c>
      <c r="T36" s="36">
        <v>18.500131105101868</v>
      </c>
      <c r="U36" s="37">
        <v>8.4991110853453584</v>
      </c>
    </row>
    <row r="37" spans="1:21" ht="15.75" thickBot="1" x14ac:dyDescent="0.3">
      <c r="A37" s="5">
        <v>42582</v>
      </c>
      <c r="B37" s="40">
        <v>0</v>
      </c>
      <c r="C37" s="36">
        <v>1</v>
      </c>
      <c r="D37" s="36">
        <v>1</v>
      </c>
      <c r="E37" s="43">
        <v>19.030536650866118</v>
      </c>
      <c r="F37" s="41">
        <v>8.4938132623909492</v>
      </c>
      <c r="G37" s="42">
        <v>27.524349913257069</v>
      </c>
      <c r="H37" s="43">
        <v>0.34330108985900881</v>
      </c>
      <c r="I37" s="42">
        <v>1.1703746132856236E-2</v>
      </c>
      <c r="J37" s="44">
        <v>2.1448119081624365E-2</v>
      </c>
      <c r="K37" s="43">
        <v>18.498275553853446</v>
      </c>
      <c r="L37" s="42">
        <v>8.4984052390761669</v>
      </c>
      <c r="M37" s="43">
        <v>0.6852055515912947</v>
      </c>
      <c r="N37" s="42">
        <v>0.3147944484087053</v>
      </c>
      <c r="O37" s="44">
        <v>8.6073106998882309</v>
      </c>
      <c r="P37" s="43">
        <v>0</v>
      </c>
      <c r="Q37" s="41">
        <v>0</v>
      </c>
      <c r="R37" s="42">
        <v>0</v>
      </c>
      <c r="S37" s="43">
        <v>0.40263064626669376</v>
      </c>
      <c r="T37" s="41">
        <v>18.498275553853446</v>
      </c>
      <c r="U37" s="42">
        <v>8.4984052390761669</v>
      </c>
    </row>
    <row r="38" spans="1:21" ht="15.75" thickTop="1" x14ac:dyDescent="0.25">
      <c r="A38" s="26" t="s">
        <v>30</v>
      </c>
      <c r="B38" s="45">
        <f t="shared" ref="B38:U38" si="0">IF(SUM(B7:B37)&gt;0, AVERAGE(B7:B37), "")</f>
        <v>0.44279307604094481</v>
      </c>
      <c r="C38" s="45">
        <f t="shared" si="0"/>
        <v>0.35496760275957662</v>
      </c>
      <c r="D38" s="45">
        <f t="shared" si="0"/>
        <v>0.79776067880052137</v>
      </c>
      <c r="E38" s="45">
        <f t="shared" si="0"/>
        <v>19.712794391241559</v>
      </c>
      <c r="F38" s="45">
        <f t="shared" si="0"/>
        <v>7.1948258695831893</v>
      </c>
      <c r="G38" s="45">
        <f t="shared" si="0"/>
        <v>26.907620260824746</v>
      </c>
      <c r="H38" s="45">
        <f t="shared" si="0"/>
        <v>0.34294612322395085</v>
      </c>
      <c r="I38" s="45">
        <f t="shared" si="0"/>
        <v>5.9992709406714645E-3</v>
      </c>
      <c r="J38" s="45">
        <f t="shared" si="0"/>
        <v>2.1540851199555133E-2</v>
      </c>
      <c r="K38" s="45">
        <f t="shared" si="0"/>
        <v>19.135024768188821</v>
      </c>
      <c r="L38" s="45">
        <f t="shared" si="0"/>
        <v>7.0986088487508807</v>
      </c>
      <c r="M38" s="45">
        <f t="shared" si="0"/>
        <v>0.72953877045080673</v>
      </c>
      <c r="N38" s="45">
        <f t="shared" si="0"/>
        <v>0.27046122954919327</v>
      </c>
      <c r="O38" s="45">
        <f t="shared" si="0"/>
        <v>7.3064193888630653</v>
      </c>
      <c r="P38" s="45">
        <f t="shared" si="0"/>
        <v>0.62599556506661436</v>
      </c>
      <c r="Q38" s="45">
        <f t="shared" si="0"/>
        <v>0.19151308745727127</v>
      </c>
      <c r="R38" s="45">
        <f t="shared" si="0"/>
        <v>5.523427200667781E-3</v>
      </c>
      <c r="S38" s="45">
        <f t="shared" si="0"/>
        <v>0.35103063432679749</v>
      </c>
      <c r="T38" s="45">
        <f t="shared" si="0"/>
        <v>18.67497957070065</v>
      </c>
      <c r="U38" s="46">
        <f t="shared" si="0"/>
        <v>6.9271350539717744</v>
      </c>
    </row>
    <row r="39" spans="1:21" ht="15.75" thickBot="1" x14ac:dyDescent="0.3">
      <c r="A39" s="27" t="s">
        <v>29</v>
      </c>
      <c r="B39" s="28">
        <f>SUM(B7:B37)</f>
        <v>13.72658535726929</v>
      </c>
      <c r="C39" s="28">
        <f t="shared" ref="C39:U39" si="1">SUM(C7:C37)</f>
        <v>11.003995685546876</v>
      </c>
      <c r="D39" s="28">
        <f t="shared" si="1"/>
        <v>24.730581042816162</v>
      </c>
      <c r="E39" s="28">
        <f t="shared" si="1"/>
        <v>611.09662612848831</v>
      </c>
      <c r="F39" s="28">
        <f t="shared" si="1"/>
        <v>223.03960195707887</v>
      </c>
      <c r="G39" s="28">
        <f t="shared" si="1"/>
        <v>834.13622808556715</v>
      </c>
      <c r="H39" s="28">
        <f t="shared" si="1"/>
        <v>10.631329819942476</v>
      </c>
      <c r="I39" s="28">
        <f t="shared" si="1"/>
        <v>0.1859773991608154</v>
      </c>
      <c r="J39" s="28">
        <f t="shared" si="1"/>
        <v>0.66776638718620906</v>
      </c>
      <c r="K39" s="28">
        <f t="shared" si="1"/>
        <v>593.18576781385343</v>
      </c>
      <c r="L39" s="28">
        <f t="shared" si="1"/>
        <v>220.05687431127731</v>
      </c>
      <c r="M39" s="28">
        <f t="shared" si="1"/>
        <v>22.61570188397501</v>
      </c>
      <c r="N39" s="28">
        <f t="shared" si="1"/>
        <v>8.3842981160249916</v>
      </c>
      <c r="O39" s="28">
        <f t="shared" si="1"/>
        <v>226.49900105475501</v>
      </c>
      <c r="P39" s="28">
        <f t="shared" si="1"/>
        <v>19.405862517065046</v>
      </c>
      <c r="Q39" s="28">
        <f t="shared" si="1"/>
        <v>5.9369057111754096</v>
      </c>
      <c r="R39" s="28">
        <f t="shared" si="1"/>
        <v>0.17122624322070121</v>
      </c>
      <c r="S39" s="28">
        <f t="shared" si="1"/>
        <v>10.881949664130723</v>
      </c>
      <c r="T39" s="28">
        <f t="shared" si="1"/>
        <v>578.92436669172014</v>
      </c>
      <c r="U39" s="29">
        <f t="shared" si="1"/>
        <v>214.74118667312501</v>
      </c>
    </row>
    <row r="40" spans="1:21" ht="15.75" thickTop="1" x14ac:dyDescent="0.25"/>
    <row r="41" spans="1:21" x14ac:dyDescent="0.25">
      <c r="D41" s="90"/>
    </row>
    <row r="43" spans="1:21" x14ac:dyDescent="0.25">
      <c r="D43" s="90"/>
    </row>
  </sheetData>
  <sheetProtection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U42"/>
  <sheetViews>
    <sheetView zoomScale="90" zoomScaleNormal="90" workbookViewId="0">
      <selection activeCell="B26" sqref="B26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July!$A$4+31</f>
        <v>42587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42583</v>
      </c>
      <c r="B7" s="30">
        <v>0</v>
      </c>
      <c r="C7" s="31">
        <v>0.72</v>
      </c>
      <c r="D7" s="32">
        <v>0.72</v>
      </c>
      <c r="E7" s="33">
        <v>19.026782619392065</v>
      </c>
      <c r="F7" s="31">
        <v>8.5107531794633022</v>
      </c>
      <c r="G7" s="32">
        <v>27.537535798855366</v>
      </c>
      <c r="H7" s="33">
        <v>0.32340011402320862</v>
      </c>
      <c r="I7" s="32">
        <v>1.5146339160902425E-2</v>
      </c>
      <c r="J7" s="34">
        <v>2.1473807027689622E-2</v>
      </c>
      <c r="K7" s="33">
        <v>18.501729367262765</v>
      </c>
      <c r="L7" s="32">
        <v>8.5012134237412234</v>
      </c>
      <c r="M7" s="33">
        <v>0.68517455710148023</v>
      </c>
      <c r="N7" s="32">
        <v>0.31482544289851982</v>
      </c>
      <c r="O7" s="34">
        <v>8.5918311637589824</v>
      </c>
      <c r="P7" s="33">
        <v>0</v>
      </c>
      <c r="Q7" s="31">
        <v>0</v>
      </c>
      <c r="R7" s="32">
        <v>0</v>
      </c>
      <c r="S7" s="33">
        <v>0.38769624787670764</v>
      </c>
      <c r="T7" s="31">
        <v>18.501729367262765</v>
      </c>
      <c r="U7" s="32">
        <v>8.5012134237412234</v>
      </c>
    </row>
    <row r="8" spans="1:21" x14ac:dyDescent="0.25">
      <c r="A8" s="4">
        <v>42584</v>
      </c>
      <c r="B8" s="35">
        <v>0</v>
      </c>
      <c r="C8" s="36">
        <v>0.72</v>
      </c>
      <c r="D8" s="37">
        <v>0.72</v>
      </c>
      <c r="E8" s="38">
        <v>19.956462654781522</v>
      </c>
      <c r="F8" s="36">
        <v>8.4934762320708916</v>
      </c>
      <c r="G8" s="37">
        <v>28.449938886852415</v>
      </c>
      <c r="H8" s="38">
        <v>0.36859634701538085</v>
      </c>
      <c r="I8" s="37">
        <v>1.432469038546458E-2</v>
      </c>
      <c r="J8" s="39">
        <v>2.1450547735595713E-2</v>
      </c>
      <c r="K8" s="38">
        <v>19.200746658782048</v>
      </c>
      <c r="L8" s="37">
        <v>8.5004224387423406</v>
      </c>
      <c r="M8" s="38">
        <v>0.69313849502828351</v>
      </c>
      <c r="N8" s="37">
        <v>0.30686150497171655</v>
      </c>
      <c r="O8" s="39">
        <v>8.6013462207988951</v>
      </c>
      <c r="P8" s="38">
        <v>0.5732908016357422</v>
      </c>
      <c r="Q8" s="36">
        <v>0.24632029409219744</v>
      </c>
      <c r="R8" s="37">
        <v>0</v>
      </c>
      <c r="S8" s="38">
        <v>0.34417175633035058</v>
      </c>
      <c r="T8" s="36">
        <v>18.80337673532269</v>
      </c>
      <c r="U8" s="37">
        <v>8.3245015605659543</v>
      </c>
    </row>
    <row r="9" spans="1:21" x14ac:dyDescent="0.25">
      <c r="A9" s="4">
        <v>42585</v>
      </c>
      <c r="B9" s="35">
        <v>0</v>
      </c>
      <c r="C9" s="36">
        <v>0.72</v>
      </c>
      <c r="D9" s="37">
        <v>0.72</v>
      </c>
      <c r="E9" s="38">
        <v>19.917141442800965</v>
      </c>
      <c r="F9" s="36">
        <v>8.52167439379234</v>
      </c>
      <c r="G9" s="37">
        <v>28.438815836593307</v>
      </c>
      <c r="H9" s="38">
        <v>0.34489485351943971</v>
      </c>
      <c r="I9" s="37">
        <v>4.936834600292146E-3</v>
      </c>
      <c r="J9" s="39">
        <v>2.1429401670328786E-2</v>
      </c>
      <c r="K9" s="38">
        <v>19.496534630386201</v>
      </c>
      <c r="L9" s="37">
        <v>8.4995096994525294</v>
      </c>
      <c r="M9" s="38">
        <v>0.69640319184687149</v>
      </c>
      <c r="N9" s="37">
        <v>0.30359680815312845</v>
      </c>
      <c r="O9" s="39">
        <v>8.5918567204114176</v>
      </c>
      <c r="P9" s="38">
        <v>0</v>
      </c>
      <c r="Q9" s="36">
        <v>0</v>
      </c>
      <c r="R9" s="37">
        <v>0</v>
      </c>
      <c r="S9" s="38">
        <v>0.26266820294648241</v>
      </c>
      <c r="T9" s="36">
        <v>19.496534630386201</v>
      </c>
      <c r="U9" s="37">
        <v>8.4995096994525294</v>
      </c>
    </row>
    <row r="10" spans="1:21" x14ac:dyDescent="0.25">
      <c r="A10" s="4">
        <v>42586</v>
      </c>
      <c r="B10" s="35">
        <v>0</v>
      </c>
      <c r="C10" s="36">
        <v>0.72</v>
      </c>
      <c r="D10" s="37">
        <v>0.72</v>
      </c>
      <c r="E10" s="38">
        <v>19.529285232953903</v>
      </c>
      <c r="F10" s="36">
        <v>8.6544490639828506</v>
      </c>
      <c r="G10" s="37">
        <v>28.183734296936755</v>
      </c>
      <c r="H10" s="38">
        <v>0.3435635229377747</v>
      </c>
      <c r="I10" s="37">
        <v>1.3541422517683357E-2</v>
      </c>
      <c r="J10" s="39">
        <v>2.1441209222920705E-2</v>
      </c>
      <c r="K10" s="38">
        <v>19.115337265785428</v>
      </c>
      <c r="L10" s="37">
        <v>8.6445215169632803</v>
      </c>
      <c r="M10" s="38">
        <v>0.68859634392897573</v>
      </c>
      <c r="N10" s="37">
        <v>0.31140365607102422</v>
      </c>
      <c r="O10" s="39">
        <v>8.7165581421478322</v>
      </c>
      <c r="P10" s="38">
        <v>0</v>
      </c>
      <c r="Q10" s="36">
        <v>0</v>
      </c>
      <c r="R10" s="37">
        <v>0</v>
      </c>
      <c r="S10" s="38">
        <v>0.27281737228863889</v>
      </c>
      <c r="T10" s="36">
        <v>19.115337265785428</v>
      </c>
      <c r="U10" s="37">
        <v>8.6445215169632803</v>
      </c>
    </row>
    <row r="11" spans="1:21" x14ac:dyDescent="0.25">
      <c r="A11" s="4">
        <v>42587</v>
      </c>
      <c r="B11" s="35">
        <v>0</v>
      </c>
      <c r="C11" s="36">
        <v>0.34984094650268555</v>
      </c>
      <c r="D11" s="37">
        <v>0.34984094650268555</v>
      </c>
      <c r="E11" s="38">
        <v>17.883273405980042</v>
      </c>
      <c r="F11" s="36">
        <v>9.14257371860114</v>
      </c>
      <c r="G11" s="37">
        <v>27.025847124581183</v>
      </c>
      <c r="H11" s="38">
        <v>0.34471763061141969</v>
      </c>
      <c r="I11" s="37">
        <v>1.88135560330078E-2</v>
      </c>
      <c r="J11" s="39">
        <v>2.1474811297607411E-2</v>
      </c>
      <c r="K11" s="38">
        <v>17.481467628924275</v>
      </c>
      <c r="L11" s="37">
        <v>9.1451620423447118</v>
      </c>
      <c r="M11" s="38">
        <v>0.65654075805873979</v>
      </c>
      <c r="N11" s="37">
        <v>0.34345924194126015</v>
      </c>
      <c r="O11" s="39">
        <v>9.2351617076757471</v>
      </c>
      <c r="P11" s="38">
        <v>0.234977810546875</v>
      </c>
      <c r="Q11" s="36">
        <v>0</v>
      </c>
      <c r="R11" s="37">
        <v>0</v>
      </c>
      <c r="S11" s="38">
        <v>0.25951679695169716</v>
      </c>
      <c r="T11" s="36">
        <v>17.327195119060846</v>
      </c>
      <c r="U11" s="37">
        <v>9.0644567416612656</v>
      </c>
    </row>
    <row r="12" spans="1:21" x14ac:dyDescent="0.25">
      <c r="A12" s="4">
        <v>42588</v>
      </c>
      <c r="B12" s="35">
        <v>0</v>
      </c>
      <c r="C12" s="36">
        <v>0.49766984100341799</v>
      </c>
      <c r="D12" s="37">
        <v>0.49766984100341799</v>
      </c>
      <c r="E12" s="38">
        <v>17.173182225135861</v>
      </c>
      <c r="F12" s="36">
        <v>9.4811736036803236</v>
      </c>
      <c r="G12" s="37">
        <v>26.654355828816186</v>
      </c>
      <c r="H12" s="38">
        <v>0.34331204284286498</v>
      </c>
      <c r="I12" s="37">
        <v>2.7694735516197977E-3</v>
      </c>
      <c r="J12" s="39">
        <v>2.152884527689616E-2</v>
      </c>
      <c r="K12" s="38">
        <v>16.506784588929118</v>
      </c>
      <c r="L12" s="37">
        <v>9.2831409859360985</v>
      </c>
      <c r="M12" s="38">
        <v>0.64004777916135525</v>
      </c>
      <c r="N12" s="37">
        <v>0.35995222083864487</v>
      </c>
      <c r="O12" s="39">
        <v>9.5975571435158678</v>
      </c>
      <c r="P12" s="38">
        <v>0.55617820943260188</v>
      </c>
      <c r="Q12" s="36">
        <v>0.45728628231754309</v>
      </c>
      <c r="R12" s="37">
        <v>0</v>
      </c>
      <c r="S12" s="38">
        <v>0.27051460773649794</v>
      </c>
      <c r="T12" s="36">
        <v>16.150803961163842</v>
      </c>
      <c r="U12" s="37">
        <v>9.0829434042687733</v>
      </c>
    </row>
    <row r="13" spans="1:21" x14ac:dyDescent="0.25">
      <c r="A13" s="4">
        <v>42589</v>
      </c>
      <c r="B13" s="35">
        <v>0</v>
      </c>
      <c r="C13" s="36">
        <v>0.50046582806396489</v>
      </c>
      <c r="D13" s="37">
        <v>0.50046582806396489</v>
      </c>
      <c r="E13" s="38">
        <v>17.615021231469385</v>
      </c>
      <c r="F13" s="36">
        <v>9.5228524457391295</v>
      </c>
      <c r="G13" s="37">
        <v>27.137873677208514</v>
      </c>
      <c r="H13" s="38">
        <v>0.34269199548721313</v>
      </c>
      <c r="I13" s="37">
        <v>1.0014147922683507E-2</v>
      </c>
      <c r="J13" s="39">
        <v>2.1557762575785306E-2</v>
      </c>
      <c r="K13" s="38">
        <v>16.965035676516152</v>
      </c>
      <c r="L13" s="37">
        <v>9.098638522716854</v>
      </c>
      <c r="M13" s="38">
        <v>0.65591015472243153</v>
      </c>
      <c r="N13" s="37">
        <v>0.34408984527756858</v>
      </c>
      <c r="O13" s="39">
        <v>9.3293285713000458</v>
      </c>
      <c r="P13" s="38">
        <v>0.74390507761192326</v>
      </c>
      <c r="Q13" s="36">
        <v>0.53676667756658092</v>
      </c>
      <c r="R13" s="37">
        <v>0.19879689192034719</v>
      </c>
      <c r="S13" s="38">
        <v>0.36558421751387016</v>
      </c>
      <c r="T13" s="36">
        <v>16.477100781960914</v>
      </c>
      <c r="U13" s="37">
        <v>8.6438714477398229</v>
      </c>
    </row>
    <row r="14" spans="1:21" x14ac:dyDescent="0.25">
      <c r="A14" s="4">
        <v>42590</v>
      </c>
      <c r="B14" s="35">
        <v>0</v>
      </c>
      <c r="C14" s="36">
        <v>0.52195939132690428</v>
      </c>
      <c r="D14" s="37">
        <v>0.52195939132690428</v>
      </c>
      <c r="E14" s="38">
        <v>16.788283986460925</v>
      </c>
      <c r="F14" s="36">
        <v>9.4824280449398692</v>
      </c>
      <c r="G14" s="37">
        <v>26.270712031400794</v>
      </c>
      <c r="H14" s="38">
        <v>0.34527190626716614</v>
      </c>
      <c r="I14" s="37">
        <v>1.4754149440050126E-2</v>
      </c>
      <c r="J14" s="39">
        <v>2.1577645314534509E-2</v>
      </c>
      <c r="K14" s="38">
        <v>16.279743598116013</v>
      </c>
      <c r="L14" s="37">
        <v>9.4984035246335097</v>
      </c>
      <c r="M14" s="38">
        <v>0.6336368101936023</v>
      </c>
      <c r="N14" s="37">
        <v>0.36636318980639776</v>
      </c>
      <c r="O14" s="39">
        <v>9.6258468080466919</v>
      </c>
      <c r="P14" s="38">
        <v>0.17468421130371095</v>
      </c>
      <c r="Q14" s="36">
        <v>0</v>
      </c>
      <c r="R14" s="37">
        <v>8.5600010245313662E-2</v>
      </c>
      <c r="S14" s="38">
        <v>0.45143188392818345</v>
      </c>
      <c r="T14" s="36">
        <v>16.169057251674346</v>
      </c>
      <c r="U14" s="37">
        <v>9.3488056495261542</v>
      </c>
    </row>
    <row r="15" spans="1:21" x14ac:dyDescent="0.25">
      <c r="A15" s="4">
        <v>42591</v>
      </c>
      <c r="B15" s="35">
        <v>0</v>
      </c>
      <c r="C15" s="36">
        <v>0.51058651708984371</v>
      </c>
      <c r="D15" s="37">
        <v>0.51058651708984371</v>
      </c>
      <c r="E15" s="38">
        <v>17.520422136271126</v>
      </c>
      <c r="F15" s="36">
        <v>9.5116543742429371</v>
      </c>
      <c r="G15" s="37">
        <v>27.032076510514063</v>
      </c>
      <c r="H15" s="38">
        <v>0.3425104015350342</v>
      </c>
      <c r="I15" s="37">
        <v>1.9732206432186068E-3</v>
      </c>
      <c r="J15" s="39">
        <v>2.1607888818359369E-2</v>
      </c>
      <c r="K15" s="38">
        <v>16.998296408794044</v>
      </c>
      <c r="L15" s="37">
        <v>9.2896859684958972</v>
      </c>
      <c r="M15" s="38">
        <v>0.64816474589483852</v>
      </c>
      <c r="N15" s="37">
        <v>0.35183525410516142</v>
      </c>
      <c r="O15" s="39">
        <v>9.6178456886984378</v>
      </c>
      <c r="P15" s="38">
        <v>0.21430381970214843</v>
      </c>
      <c r="Q15" s="36">
        <v>0.2061184930303574</v>
      </c>
      <c r="R15" s="37">
        <v>6.2710922072703845E-2</v>
      </c>
      <c r="S15" s="38">
        <v>0.44677546812157587</v>
      </c>
      <c r="T15" s="36">
        <v>16.859392227952508</v>
      </c>
      <c r="U15" s="37">
        <v>9.1515754075625821</v>
      </c>
    </row>
    <row r="16" spans="1:21" x14ac:dyDescent="0.25">
      <c r="A16" s="4">
        <v>42592</v>
      </c>
      <c r="B16" s="35">
        <v>0</v>
      </c>
      <c r="C16" s="36">
        <v>0.50150137307739262</v>
      </c>
      <c r="D16" s="37">
        <v>0.50150137307739262</v>
      </c>
      <c r="E16" s="38">
        <v>17.512535910763098</v>
      </c>
      <c r="F16" s="36">
        <v>9.5340913329102968</v>
      </c>
      <c r="G16" s="37">
        <v>27.046627243673395</v>
      </c>
      <c r="H16" s="38">
        <v>0.33983555001449584</v>
      </c>
      <c r="I16" s="37">
        <v>1.4686563957314939E-2</v>
      </c>
      <c r="J16" s="39">
        <v>2.156493965352373E-2</v>
      </c>
      <c r="K16" s="38">
        <v>16.999740421744189</v>
      </c>
      <c r="L16" s="37">
        <v>9.4995527723155853</v>
      </c>
      <c r="M16" s="38">
        <v>0.64343321974464018</v>
      </c>
      <c r="N16" s="37">
        <v>0.35656678025535971</v>
      </c>
      <c r="O16" s="39">
        <v>9.6159820186870668</v>
      </c>
      <c r="P16" s="38">
        <v>0</v>
      </c>
      <c r="Q16" s="36">
        <v>0</v>
      </c>
      <c r="R16" s="37">
        <v>7.8928344867053024E-2</v>
      </c>
      <c r="S16" s="38">
        <v>0.44449808423106063</v>
      </c>
      <c r="T16" s="36">
        <v>16.999740421744189</v>
      </c>
      <c r="U16" s="37">
        <v>9.4206244274485318</v>
      </c>
    </row>
    <row r="17" spans="1:21" x14ac:dyDescent="0.25">
      <c r="A17" s="4">
        <v>42593</v>
      </c>
      <c r="B17" s="35">
        <v>0</v>
      </c>
      <c r="C17" s="36">
        <v>0.50584258792114256</v>
      </c>
      <c r="D17" s="37">
        <v>0.50584258792114256</v>
      </c>
      <c r="E17" s="38">
        <v>18.714711420355336</v>
      </c>
      <c r="F17" s="36">
        <v>9.8343023564259173</v>
      </c>
      <c r="G17" s="37">
        <v>28.549013776781251</v>
      </c>
      <c r="H17" s="38">
        <v>0.34846399720382693</v>
      </c>
      <c r="I17" s="37">
        <v>1.01397539368961E-2</v>
      </c>
      <c r="J17" s="39">
        <v>2.1567813778177857E-2</v>
      </c>
      <c r="K17" s="38">
        <v>18.169207288845573</v>
      </c>
      <c r="L17" s="37">
        <v>9.5685344677417383</v>
      </c>
      <c r="M17" s="38">
        <v>0.65593059123736353</v>
      </c>
      <c r="N17" s="37">
        <v>0.34406940876263642</v>
      </c>
      <c r="O17" s="39">
        <v>9.9400541503683399</v>
      </c>
      <c r="P17" s="38">
        <v>1.1803762715759278</v>
      </c>
      <c r="Q17" s="36">
        <v>0.25563631527791975</v>
      </c>
      <c r="R17" s="37">
        <v>3.7848610011034012E-2</v>
      </c>
      <c r="S17" s="38">
        <v>0.42281126149671877</v>
      </c>
      <c r="T17" s="36">
        <v>17.394962383148219</v>
      </c>
      <c r="U17" s="37">
        <v>9.1245544918521304</v>
      </c>
    </row>
    <row r="18" spans="1:21" x14ac:dyDescent="0.25">
      <c r="A18" s="4">
        <v>42594</v>
      </c>
      <c r="B18" s="35">
        <v>0</v>
      </c>
      <c r="C18" s="36">
        <v>0.50445167630004883</v>
      </c>
      <c r="D18" s="37">
        <v>0.50445167630004883</v>
      </c>
      <c r="E18" s="38">
        <v>17.06465661964474</v>
      </c>
      <c r="F18" s="36">
        <v>9.9849611321747549</v>
      </c>
      <c r="G18" s="37">
        <v>27.049617751819497</v>
      </c>
      <c r="H18" s="38">
        <v>0.34396161107635498</v>
      </c>
      <c r="I18" s="37">
        <v>4.2817326074577871E-3</v>
      </c>
      <c r="J18" s="39">
        <v>2.1536825205484975E-2</v>
      </c>
      <c r="K18" s="38">
        <v>16.535124581313031</v>
      </c>
      <c r="L18" s="37">
        <v>10.000863911886178</v>
      </c>
      <c r="M18" s="38">
        <v>0.62312073226707743</v>
      </c>
      <c r="N18" s="37">
        <v>0.37687926773292257</v>
      </c>
      <c r="O18" s="39">
        <v>10.106336758538587</v>
      </c>
      <c r="P18" s="38">
        <v>0.35891977990722657</v>
      </c>
      <c r="Q18" s="36">
        <v>0</v>
      </c>
      <c r="R18" s="37">
        <v>0</v>
      </c>
      <c r="S18" s="38">
        <v>0.48617048099524851</v>
      </c>
      <c r="T18" s="36">
        <v>16.311474225232104</v>
      </c>
      <c r="U18" s="37">
        <v>9.8655944880598803</v>
      </c>
    </row>
    <row r="19" spans="1:21" x14ac:dyDescent="0.25">
      <c r="A19" s="4">
        <v>42595</v>
      </c>
      <c r="B19" s="35">
        <v>0</v>
      </c>
      <c r="C19" s="36">
        <v>0.50706383615112305</v>
      </c>
      <c r="D19" s="37">
        <v>0.50706383615112305</v>
      </c>
      <c r="E19" s="38">
        <v>17.034937713424753</v>
      </c>
      <c r="F19" s="36">
        <v>10.020069777083599</v>
      </c>
      <c r="G19" s="37">
        <v>27.055007490508352</v>
      </c>
      <c r="H19" s="38">
        <v>0.34967751985168455</v>
      </c>
      <c r="I19" s="37">
        <v>1.9492446128090844E-2</v>
      </c>
      <c r="J19" s="39">
        <v>2.1573348607889779E-2</v>
      </c>
      <c r="K19" s="38">
        <v>16.499035051229029</v>
      </c>
      <c r="L19" s="37">
        <v>9.7119473585040552</v>
      </c>
      <c r="M19" s="38">
        <v>0.62947030345197363</v>
      </c>
      <c r="N19" s="37">
        <v>0.37052969654802631</v>
      </c>
      <c r="O19" s="39">
        <v>10.099395970556948</v>
      </c>
      <c r="P19" s="38">
        <v>0.37287258532714845</v>
      </c>
      <c r="Q19" s="36">
        <v>0.28688085710570815</v>
      </c>
      <c r="R19" s="37">
        <v>0</v>
      </c>
      <c r="S19" s="38">
        <v>0.24471655354217958</v>
      </c>
      <c r="T19" s="36">
        <v>16.264322831794228</v>
      </c>
      <c r="U19" s="37">
        <v>9.5737869926117085</v>
      </c>
    </row>
    <row r="20" spans="1:21" x14ac:dyDescent="0.25">
      <c r="A20" s="4">
        <v>42596</v>
      </c>
      <c r="B20" s="35">
        <v>0</v>
      </c>
      <c r="C20" s="36">
        <v>0.50769389794921871</v>
      </c>
      <c r="D20" s="37">
        <v>0.50769389794921871</v>
      </c>
      <c r="E20" s="38">
        <v>17.632035925401404</v>
      </c>
      <c r="F20" s="36">
        <v>10.058687207751499</v>
      </c>
      <c r="G20" s="37">
        <v>27.6907231331529</v>
      </c>
      <c r="H20" s="38">
        <v>0.34224477298355105</v>
      </c>
      <c r="I20" s="37">
        <v>1.5549463757520542E-2</v>
      </c>
      <c r="J20" s="39">
        <v>2.1506771166483554E-2</v>
      </c>
      <c r="K20" s="38">
        <v>16.897829787794542</v>
      </c>
      <c r="L20" s="37">
        <v>9.5232817169680057</v>
      </c>
      <c r="M20" s="38">
        <v>0.63955786965088945</v>
      </c>
      <c r="N20" s="37">
        <v>0.36044213034911049</v>
      </c>
      <c r="O20" s="39">
        <v>10.097045387358236</v>
      </c>
      <c r="P20" s="38">
        <v>0.51140547753906251</v>
      </c>
      <c r="Q20" s="36">
        <v>0.68446426558261875</v>
      </c>
      <c r="R20" s="37">
        <v>0</v>
      </c>
      <c r="S20" s="38">
        <v>0.39053093170406683</v>
      </c>
      <c r="T20" s="36">
        <v>16.570756390051862</v>
      </c>
      <c r="U20" s="37">
        <v>9.3389496371716216</v>
      </c>
    </row>
    <row r="21" spans="1:21" x14ac:dyDescent="0.25">
      <c r="A21" s="4">
        <v>42597</v>
      </c>
      <c r="B21" s="35">
        <v>0</v>
      </c>
      <c r="C21" s="36">
        <v>0.50736572015380854</v>
      </c>
      <c r="D21" s="37">
        <v>0.50736572015380854</v>
      </c>
      <c r="E21" s="38">
        <v>17.97559253810417</v>
      </c>
      <c r="F21" s="36">
        <v>10.022129388494481</v>
      </c>
      <c r="G21" s="37">
        <v>27.997721926598651</v>
      </c>
      <c r="H21" s="38">
        <v>0.34649382672119144</v>
      </c>
      <c r="I21" s="37">
        <v>1.4387830899249762E-2</v>
      </c>
      <c r="J21" s="39">
        <v>2.152237820841469E-2</v>
      </c>
      <c r="K21" s="38">
        <v>17.291279959080093</v>
      </c>
      <c r="L21" s="37">
        <v>8.1310187405765575</v>
      </c>
      <c r="M21" s="38">
        <v>0.68210679363387106</v>
      </c>
      <c r="N21" s="37">
        <v>0.31789320636612894</v>
      </c>
      <c r="O21" s="39">
        <v>10.087756575187568</v>
      </c>
      <c r="P21" s="38">
        <v>0.85998221577453615</v>
      </c>
      <c r="Q21" s="36">
        <v>2.0644181234992796</v>
      </c>
      <c r="R21" s="37">
        <v>7.2485268005955228E-2</v>
      </c>
      <c r="S21" s="38">
        <v>0.38276135649503118</v>
      </c>
      <c r="T21" s="36">
        <v>16.704680247295972</v>
      </c>
      <c r="U21" s="37">
        <v>7.7851509685801865</v>
      </c>
    </row>
    <row r="22" spans="1:21" x14ac:dyDescent="0.25">
      <c r="A22" s="4">
        <v>42598</v>
      </c>
      <c r="B22" s="35">
        <v>0</v>
      </c>
      <c r="C22" s="36">
        <v>0.50677093954467778</v>
      </c>
      <c r="D22" s="37">
        <v>0.50677093954467778</v>
      </c>
      <c r="E22" s="38">
        <v>18.268620779004614</v>
      </c>
      <c r="F22" s="36">
        <v>10.005337711198536</v>
      </c>
      <c r="G22" s="37">
        <v>28.27395849020315</v>
      </c>
      <c r="H22" s="38">
        <v>0.31814352743911745</v>
      </c>
      <c r="I22" s="37">
        <v>1.5803165876351298E-2</v>
      </c>
      <c r="J22" s="39">
        <v>2.1431961900329588E-2</v>
      </c>
      <c r="K22" s="38">
        <v>17.887605652783186</v>
      </c>
      <c r="L22" s="37">
        <v>9.7213743747489225</v>
      </c>
      <c r="M22" s="38">
        <v>0.64789085416938197</v>
      </c>
      <c r="N22" s="37">
        <v>0.35210914583061798</v>
      </c>
      <c r="O22" s="39">
        <v>10.082466595160799</v>
      </c>
      <c r="P22" s="38">
        <v>0.2021417735595703</v>
      </c>
      <c r="Q22" s="36">
        <v>0.26895656875379559</v>
      </c>
      <c r="R22" s="37">
        <v>0</v>
      </c>
      <c r="S22" s="38">
        <v>0.2579799905376845</v>
      </c>
      <c r="T22" s="36">
        <v>17.756639846448362</v>
      </c>
      <c r="U22" s="37">
        <v>9.6501984075241758</v>
      </c>
    </row>
    <row r="23" spans="1:21" x14ac:dyDescent="0.25">
      <c r="A23" s="4">
        <v>42599</v>
      </c>
      <c r="B23" s="35">
        <v>0</v>
      </c>
      <c r="C23" s="36">
        <v>0.50624680111694331</v>
      </c>
      <c r="D23" s="37">
        <v>0.50624680111694331</v>
      </c>
      <c r="E23" s="38">
        <v>17.9981454217655</v>
      </c>
      <c r="F23" s="36">
        <v>9.9891372154768767</v>
      </c>
      <c r="G23" s="37">
        <v>27.987282637242377</v>
      </c>
      <c r="H23" s="38">
        <v>0.38540657873535156</v>
      </c>
      <c r="I23" s="37">
        <v>5.0183634081967174E-3</v>
      </c>
      <c r="J23" s="39">
        <v>2.1468186981709828E-2</v>
      </c>
      <c r="K23" s="38">
        <v>17.35048738018088</v>
      </c>
      <c r="L23" s="37">
        <v>9.9994481980468422</v>
      </c>
      <c r="M23" s="38">
        <v>0.63438860141202547</v>
      </c>
      <c r="N23" s="37">
        <v>0.36561139858797453</v>
      </c>
      <c r="O23" s="39">
        <v>10.075090333464441</v>
      </c>
      <c r="P23" s="38">
        <v>0.1946182049560547</v>
      </c>
      <c r="Q23" s="36">
        <v>0.15460333142271998</v>
      </c>
      <c r="R23" s="37">
        <v>0</v>
      </c>
      <c r="S23" s="38">
        <v>0.34328384346843421</v>
      </c>
      <c r="T23" s="36">
        <v>17.227023809329488</v>
      </c>
      <c r="U23" s="37">
        <v>9.9282935639421783</v>
      </c>
    </row>
    <row r="24" spans="1:21" x14ac:dyDescent="0.25">
      <c r="A24" s="4">
        <v>42600</v>
      </c>
      <c r="B24" s="35">
        <v>0</v>
      </c>
      <c r="C24" s="36">
        <v>0.50417494467163082</v>
      </c>
      <c r="D24" s="37">
        <v>0.50417494467163082</v>
      </c>
      <c r="E24" s="38">
        <v>18.000856453468231</v>
      </c>
      <c r="F24" s="36">
        <v>10.025800143540907</v>
      </c>
      <c r="G24" s="37">
        <v>28.026656597009136</v>
      </c>
      <c r="H24" s="38">
        <v>0.32147161989212036</v>
      </c>
      <c r="I24" s="37">
        <v>1.5780574331618846E-2</v>
      </c>
      <c r="J24" s="39">
        <v>2.1389474478658094E-2</v>
      </c>
      <c r="K24" s="38">
        <v>16.999977476839994</v>
      </c>
      <c r="L24" s="37">
        <v>9.7990820065049782</v>
      </c>
      <c r="M24" s="38">
        <v>0.63434977960346361</v>
      </c>
      <c r="N24" s="37">
        <v>0.36565022039653639</v>
      </c>
      <c r="O24" s="39">
        <v>10.098505387165204</v>
      </c>
      <c r="P24" s="38">
        <v>0.20759462255859376</v>
      </c>
      <c r="Q24" s="36">
        <v>0.21932518068211557</v>
      </c>
      <c r="R24" s="37">
        <v>0</v>
      </c>
      <c r="S24" s="38">
        <v>0.36347750403873746</v>
      </c>
      <c r="T24" s="36">
        <v>16.868289873773087</v>
      </c>
      <c r="U24" s="37">
        <v>9.7231749870132926</v>
      </c>
    </row>
    <row r="25" spans="1:21" x14ac:dyDescent="0.25">
      <c r="A25" s="4">
        <v>42601</v>
      </c>
      <c r="B25" s="35">
        <v>0</v>
      </c>
      <c r="C25" s="36">
        <v>0.49903925650024417</v>
      </c>
      <c r="D25" s="37">
        <v>0.49903925650024417</v>
      </c>
      <c r="E25" s="38">
        <v>17.950087009242729</v>
      </c>
      <c r="F25" s="36">
        <v>10.089730510768094</v>
      </c>
      <c r="G25" s="37">
        <v>28.039817520010821</v>
      </c>
      <c r="H25" s="38">
        <v>0.43647676832580562</v>
      </c>
      <c r="I25" s="37">
        <v>1.7989052837561817E-2</v>
      </c>
      <c r="J25" s="39">
        <v>2.1396261055501315E-2</v>
      </c>
      <c r="K25" s="38">
        <v>16.862293136591759</v>
      </c>
      <c r="L25" s="37">
        <v>10.00026284328918</v>
      </c>
      <c r="M25" s="38">
        <v>0.62772482072149027</v>
      </c>
      <c r="N25" s="37">
        <v>0.37227517927850973</v>
      </c>
      <c r="O25" s="39">
        <v>10.103071673419549</v>
      </c>
      <c r="P25" s="38">
        <v>0</v>
      </c>
      <c r="Q25" s="36">
        <v>0</v>
      </c>
      <c r="R25" s="37">
        <v>0</v>
      </c>
      <c r="S25" s="38">
        <v>0.36097501861393155</v>
      </c>
      <c r="T25" s="36">
        <v>16.862293136591759</v>
      </c>
      <c r="U25" s="37">
        <v>10.00026284328918</v>
      </c>
    </row>
    <row r="26" spans="1:21" x14ac:dyDescent="0.25">
      <c r="A26" s="4">
        <v>42602</v>
      </c>
      <c r="B26" s="35">
        <v>0</v>
      </c>
      <c r="C26" s="36">
        <v>0.49217165347290037</v>
      </c>
      <c r="D26" s="37">
        <v>0.49217165347290037</v>
      </c>
      <c r="E26" s="38">
        <v>16.482077491625859</v>
      </c>
      <c r="F26" s="36">
        <v>9.9871908991874108</v>
      </c>
      <c r="G26" s="37">
        <v>26.469268390813269</v>
      </c>
      <c r="H26" s="38">
        <v>0.33866491216468808</v>
      </c>
      <c r="I26" s="37">
        <v>3.142038596507162E-3</v>
      </c>
      <c r="J26" s="39">
        <v>2.1405984234110515E-2</v>
      </c>
      <c r="K26" s="38">
        <v>15.999974103396493</v>
      </c>
      <c r="L26" s="37">
        <v>9.9996553056428077</v>
      </c>
      <c r="M26" s="38">
        <v>0.61539239085591646</v>
      </c>
      <c r="N26" s="37">
        <v>0.38460760914408354</v>
      </c>
      <c r="O26" s="39">
        <v>10.094242717743194</v>
      </c>
      <c r="P26" s="38">
        <v>0.17020538208007813</v>
      </c>
      <c r="Q26" s="36">
        <v>0</v>
      </c>
      <c r="R26" s="37">
        <v>0</v>
      </c>
      <c r="S26" s="38">
        <v>0.35665855736889895</v>
      </c>
      <c r="T26" s="36">
        <v>15.895231006381689</v>
      </c>
      <c r="U26" s="37">
        <v>9.9341930205775331</v>
      </c>
    </row>
    <row r="27" spans="1:21" x14ac:dyDescent="0.25">
      <c r="A27" s="4">
        <v>42603</v>
      </c>
      <c r="B27" s="35">
        <v>0</v>
      </c>
      <c r="C27" s="36">
        <v>0.49223674807739259</v>
      </c>
      <c r="D27" s="37">
        <v>0.49223674807739259</v>
      </c>
      <c r="E27" s="38">
        <v>16.472843225634485</v>
      </c>
      <c r="F27" s="36">
        <v>9.9863790368018925</v>
      </c>
      <c r="G27" s="37">
        <v>26.459222262436377</v>
      </c>
      <c r="H27" s="38">
        <v>0.34015624774932862</v>
      </c>
      <c r="I27" s="37">
        <v>1.7653731773471459E-2</v>
      </c>
      <c r="J27" s="39">
        <v>2.1451128411102287E-2</v>
      </c>
      <c r="K27" s="38">
        <v>15.998549677400662</v>
      </c>
      <c r="L27" s="37">
        <v>10.000235422678999</v>
      </c>
      <c r="M27" s="38">
        <v>0.61535758751095038</v>
      </c>
      <c r="N27" s="37">
        <v>0.38464241248904968</v>
      </c>
      <c r="O27" s="39">
        <v>10.078118179707886</v>
      </c>
      <c r="P27" s="38">
        <v>0</v>
      </c>
      <c r="Q27" s="36">
        <v>0</v>
      </c>
      <c r="R27" s="37">
        <v>0</v>
      </c>
      <c r="S27" s="38">
        <v>0.34951711459581958</v>
      </c>
      <c r="T27" s="36">
        <v>15.998549677400662</v>
      </c>
      <c r="U27" s="37">
        <v>10.000235422678999</v>
      </c>
    </row>
    <row r="28" spans="1:21" x14ac:dyDescent="0.25">
      <c r="A28" s="4">
        <v>42604</v>
      </c>
      <c r="B28" s="35">
        <v>0</v>
      </c>
      <c r="C28" s="36">
        <v>0.49321124053955079</v>
      </c>
      <c r="D28" s="37">
        <v>0.49321124053955079</v>
      </c>
      <c r="E28" s="38">
        <v>17.449373575595288</v>
      </c>
      <c r="F28" s="36">
        <v>9.9914580127695594</v>
      </c>
      <c r="G28" s="37">
        <v>27.440831588364848</v>
      </c>
      <c r="H28" s="38">
        <v>0.33807201821136473</v>
      </c>
      <c r="I28" s="37">
        <v>1.649722535612248E-2</v>
      </c>
      <c r="J28" s="39">
        <v>2.1411046107991515E-2</v>
      </c>
      <c r="K28" s="38">
        <v>16.734322467371907</v>
      </c>
      <c r="L28" s="37">
        <v>9.9989563946608087</v>
      </c>
      <c r="M28" s="38">
        <v>0.6259734375919902</v>
      </c>
      <c r="N28" s="37">
        <v>0.3740265624080098</v>
      </c>
      <c r="O28" s="39">
        <v>10.096257818677024</v>
      </c>
      <c r="P28" s="38">
        <v>0.74835500813293454</v>
      </c>
      <c r="Q28" s="36">
        <v>0.22287473989648818</v>
      </c>
      <c r="R28" s="37">
        <v>0</v>
      </c>
      <c r="S28" s="38">
        <v>0.37270637377199378</v>
      </c>
      <c r="T28" s="36">
        <v>16.265872110391751</v>
      </c>
      <c r="U28" s="37">
        <v>9.7190517435080288</v>
      </c>
    </row>
    <row r="29" spans="1:21" x14ac:dyDescent="0.25">
      <c r="A29" s="4">
        <v>42605</v>
      </c>
      <c r="B29" s="35">
        <v>0</v>
      </c>
      <c r="C29" s="36">
        <v>0.49301760308837889</v>
      </c>
      <c r="D29" s="37">
        <v>0.49301760308837889</v>
      </c>
      <c r="E29" s="38">
        <v>17.497289295180604</v>
      </c>
      <c r="F29" s="36">
        <v>9.9856050582238698</v>
      </c>
      <c r="G29" s="37">
        <v>27.482894353404475</v>
      </c>
      <c r="H29" s="38">
        <v>0.34306731181716921</v>
      </c>
      <c r="I29" s="37">
        <v>3.5389073555525392E-3</v>
      </c>
      <c r="J29" s="39">
        <v>2.1436048086293562E-2</v>
      </c>
      <c r="K29" s="38">
        <v>16.998312746322608</v>
      </c>
      <c r="L29" s="37">
        <v>9.7651211410265351</v>
      </c>
      <c r="M29" s="38">
        <v>0.63513197962080536</v>
      </c>
      <c r="N29" s="37">
        <v>0.36486802037919458</v>
      </c>
      <c r="O29" s="39">
        <v>10.102743522810179</v>
      </c>
      <c r="P29" s="38">
        <v>0.20105975561523437</v>
      </c>
      <c r="Q29" s="36">
        <v>0.23731835500566958</v>
      </c>
      <c r="R29" s="37">
        <v>0</v>
      </c>
      <c r="S29" s="38">
        <v>0.37746475585164774</v>
      </c>
      <c r="T29" s="36">
        <v>16.870613265716628</v>
      </c>
      <c r="U29" s="37">
        <v>9.6917608660172796</v>
      </c>
    </row>
    <row r="30" spans="1:21" x14ac:dyDescent="0.25">
      <c r="A30" s="4">
        <v>42606</v>
      </c>
      <c r="B30" s="35">
        <v>0</v>
      </c>
      <c r="C30" s="36">
        <v>0.49556863531494139</v>
      </c>
      <c r="D30" s="37">
        <v>0.49556863531494139</v>
      </c>
      <c r="E30" s="38">
        <v>16.584813695948185</v>
      </c>
      <c r="F30" s="36">
        <v>10.019501295461883</v>
      </c>
      <c r="G30" s="37">
        <v>26.604314991410067</v>
      </c>
      <c r="H30" s="38">
        <v>0.34051419615554812</v>
      </c>
      <c r="I30" s="37">
        <v>2.1296823268901557E-2</v>
      </c>
      <c r="J30" s="39">
        <v>2.1479101589965827E-2</v>
      </c>
      <c r="K30" s="38">
        <v>15.915037583471907</v>
      </c>
      <c r="L30" s="37">
        <v>9.9998387973674081</v>
      </c>
      <c r="M30" s="38">
        <v>0.61412747448947924</v>
      </c>
      <c r="N30" s="37">
        <v>0.38587252551052065</v>
      </c>
      <c r="O30" s="39">
        <v>10.109105979896732</v>
      </c>
      <c r="P30" s="38">
        <v>0.19448015942382813</v>
      </c>
      <c r="Q30" s="36">
        <v>0.18500902561426158</v>
      </c>
      <c r="R30" s="37">
        <v>0</v>
      </c>
      <c r="S30" s="38">
        <v>0.35815572003230045</v>
      </c>
      <c r="T30" s="36">
        <v>15.79560197432664</v>
      </c>
      <c r="U30" s="37">
        <v>9.9247942470888475</v>
      </c>
    </row>
    <row r="31" spans="1:21" x14ac:dyDescent="0.25">
      <c r="A31" s="4">
        <v>42607</v>
      </c>
      <c r="B31" s="35">
        <v>0</v>
      </c>
      <c r="C31" s="36">
        <v>0.49864867727661133</v>
      </c>
      <c r="D31" s="37">
        <v>0.49864867727661133</v>
      </c>
      <c r="E31" s="38">
        <v>15.133389630836623</v>
      </c>
      <c r="F31" s="36">
        <v>10.029118647987575</v>
      </c>
      <c r="G31" s="37">
        <v>25.162508278824198</v>
      </c>
      <c r="H31" s="38">
        <v>0.3410286122303009</v>
      </c>
      <c r="I31" s="37">
        <v>1.3521588513402268E-2</v>
      </c>
      <c r="J31" s="39">
        <v>2.1340147817484521E-2</v>
      </c>
      <c r="K31" s="38">
        <v>14.673847119365869</v>
      </c>
      <c r="L31" s="37">
        <v>9.9990235117103641</v>
      </c>
      <c r="M31" s="38">
        <v>0.59473611071764432</v>
      </c>
      <c r="N31" s="37">
        <v>0.40526388928235568</v>
      </c>
      <c r="O31" s="39">
        <v>10.106374062197915</v>
      </c>
      <c r="P31" s="38">
        <v>0</v>
      </c>
      <c r="Q31" s="36">
        <v>0</v>
      </c>
      <c r="R31" s="37">
        <v>0</v>
      </c>
      <c r="S31" s="38">
        <v>0.33498174045743312</v>
      </c>
      <c r="T31" s="36">
        <v>14.673847119365869</v>
      </c>
      <c r="U31" s="37">
        <v>9.9990235117103641</v>
      </c>
    </row>
    <row r="32" spans="1:21" x14ac:dyDescent="0.25">
      <c r="A32" s="4">
        <v>42608</v>
      </c>
      <c r="B32" s="35">
        <v>0</v>
      </c>
      <c r="C32" s="36">
        <v>0.4968281597290039</v>
      </c>
      <c r="D32" s="37">
        <v>0.4968281597290039</v>
      </c>
      <c r="E32" s="38">
        <v>12.427404586351425</v>
      </c>
      <c r="F32" s="36">
        <v>9.9835673262135352</v>
      </c>
      <c r="G32" s="37">
        <v>22.41097191256496</v>
      </c>
      <c r="H32" s="38">
        <v>0.34274240396499633</v>
      </c>
      <c r="I32" s="37">
        <v>7.3150655851792548E-3</v>
      </c>
      <c r="J32" s="39">
        <v>2.1398431273905429E-2</v>
      </c>
      <c r="K32" s="38">
        <v>12.000862588024813</v>
      </c>
      <c r="L32" s="37">
        <v>9.9999531766241478</v>
      </c>
      <c r="M32" s="38">
        <v>0.54547352772745217</v>
      </c>
      <c r="N32" s="37">
        <v>0.45452647227254772</v>
      </c>
      <c r="O32" s="39">
        <v>10.103869517213449</v>
      </c>
      <c r="P32" s="38">
        <v>0.19832203422546388</v>
      </c>
      <c r="Q32" s="36">
        <v>0</v>
      </c>
      <c r="R32" s="37">
        <v>0</v>
      </c>
      <c r="S32" s="38">
        <v>0.28015138781302795</v>
      </c>
      <c r="T32" s="36">
        <v>11.892683168389764</v>
      </c>
      <c r="U32" s="37">
        <v>9.9098105620337318</v>
      </c>
    </row>
    <row r="33" spans="1:21" x14ac:dyDescent="0.25">
      <c r="A33" s="4">
        <v>42609</v>
      </c>
      <c r="B33" s="35">
        <v>0</v>
      </c>
      <c r="C33" s="36">
        <v>0.49712075518798826</v>
      </c>
      <c r="D33" s="37">
        <v>0.49712075518798826</v>
      </c>
      <c r="E33" s="38">
        <v>12.427429833723949</v>
      </c>
      <c r="F33" s="36">
        <v>9.9803495536341309</v>
      </c>
      <c r="G33" s="37">
        <v>22.40777938735808</v>
      </c>
      <c r="H33" s="38">
        <v>0.34076128571701048</v>
      </c>
      <c r="I33" s="37">
        <v>2.1777206735471264E-2</v>
      </c>
      <c r="J33" s="39">
        <v>2.1549118498738605E-2</v>
      </c>
      <c r="K33" s="38">
        <v>11.999345209180362</v>
      </c>
      <c r="L33" s="37">
        <v>10.001503517950725</v>
      </c>
      <c r="M33" s="38">
        <v>0.54540374137398462</v>
      </c>
      <c r="N33" s="37">
        <v>0.45459625862601544</v>
      </c>
      <c r="O33" s="39">
        <v>10.080078433460884</v>
      </c>
      <c r="P33" s="38">
        <v>0.15395178905487061</v>
      </c>
      <c r="Q33" s="36">
        <v>0</v>
      </c>
      <c r="R33" s="37">
        <v>0</v>
      </c>
      <c r="S33" s="38">
        <v>0.40374233101086077</v>
      </c>
      <c r="T33" s="36">
        <v>11.915379327438616</v>
      </c>
      <c r="U33" s="37">
        <v>9.9315176106376004</v>
      </c>
    </row>
    <row r="34" spans="1:21" x14ac:dyDescent="0.25">
      <c r="A34" s="4">
        <v>42610</v>
      </c>
      <c r="B34" s="35">
        <v>0</v>
      </c>
      <c r="C34" s="36">
        <v>0.49911274264526367</v>
      </c>
      <c r="D34" s="37">
        <v>0.49911274264526367</v>
      </c>
      <c r="E34" s="38">
        <v>13.981093420169456</v>
      </c>
      <c r="F34" s="36">
        <v>10.026573024075963</v>
      </c>
      <c r="G34" s="37">
        <v>24.00766644424542</v>
      </c>
      <c r="H34" s="38">
        <v>0.34105667231369019</v>
      </c>
      <c r="I34" s="37">
        <v>1.0417927263248711E-2</v>
      </c>
      <c r="J34" s="39">
        <v>2.1530205306498209E-2</v>
      </c>
      <c r="K34" s="38">
        <v>13.419156851556883</v>
      </c>
      <c r="L34" s="37">
        <v>10.002498288601348</v>
      </c>
      <c r="M34" s="38">
        <v>0.57293802556885509</v>
      </c>
      <c r="N34" s="37">
        <v>0.42706197443114496</v>
      </c>
      <c r="O34" s="39">
        <v>10.097574077173745</v>
      </c>
      <c r="P34" s="38">
        <v>0.15643074902343751</v>
      </c>
      <c r="Q34" s="36">
        <v>0.17075758748145106</v>
      </c>
      <c r="R34" s="37">
        <v>0</v>
      </c>
      <c r="S34" s="38">
        <v>0.11781735958766504</v>
      </c>
      <c r="T34" s="36">
        <v>13.329531727073137</v>
      </c>
      <c r="U34" s="37">
        <v>9.9356926640616567</v>
      </c>
    </row>
    <row r="35" spans="1:21" x14ac:dyDescent="0.25">
      <c r="A35" s="4">
        <v>42611</v>
      </c>
      <c r="B35" s="35">
        <v>0</v>
      </c>
      <c r="C35" s="36">
        <v>0.4990068938598633</v>
      </c>
      <c r="D35" s="37">
        <v>0.4990068938598633</v>
      </c>
      <c r="E35" s="38">
        <v>14.363245595067031</v>
      </c>
      <c r="F35" s="36">
        <v>10.032805764404289</v>
      </c>
      <c r="G35" s="37">
        <v>24.396051359471322</v>
      </c>
      <c r="H35" s="38">
        <v>0.34090135987472536</v>
      </c>
      <c r="I35" s="37">
        <v>1.2027098355267198E-2</v>
      </c>
      <c r="J35" s="39">
        <v>2.149088228607177E-2</v>
      </c>
      <c r="K35" s="38">
        <v>13.999166293091921</v>
      </c>
      <c r="L35" s="37">
        <v>9.9999473817652227</v>
      </c>
      <c r="M35" s="38">
        <v>0.58332013768317859</v>
      </c>
      <c r="N35" s="37">
        <v>0.41667986231682153</v>
      </c>
      <c r="O35" s="39">
        <v>10.099677910643235</v>
      </c>
      <c r="P35" s="38">
        <v>0</v>
      </c>
      <c r="Q35" s="36">
        <v>0</v>
      </c>
      <c r="R35" s="37">
        <v>0</v>
      </c>
      <c r="S35" s="38">
        <v>0.23357611507387688</v>
      </c>
      <c r="T35" s="36">
        <v>13.999166293091921</v>
      </c>
      <c r="U35" s="37">
        <v>9.9999473817652227</v>
      </c>
    </row>
    <row r="36" spans="1:21" x14ac:dyDescent="0.25">
      <c r="A36" s="4">
        <v>42612</v>
      </c>
      <c r="B36" s="35">
        <v>0</v>
      </c>
      <c r="C36" s="36">
        <v>0.49647369052124024</v>
      </c>
      <c r="D36" s="37">
        <v>0.49647369052124024</v>
      </c>
      <c r="E36" s="38">
        <v>14.448441844873747</v>
      </c>
      <c r="F36" s="36">
        <v>9.9826272543953714</v>
      </c>
      <c r="G36" s="37">
        <v>24.431069099269116</v>
      </c>
      <c r="H36" s="38">
        <v>0.35280434188842774</v>
      </c>
      <c r="I36" s="37">
        <v>2.2724682006843386E-2</v>
      </c>
      <c r="J36" s="39">
        <v>2.1526692416381821E-2</v>
      </c>
      <c r="K36" s="38">
        <v>14.100781588082462</v>
      </c>
      <c r="L36" s="37">
        <v>9.998078874205639</v>
      </c>
      <c r="M36" s="38">
        <v>0.58512233846693862</v>
      </c>
      <c r="N36" s="37">
        <v>0.41487766153306144</v>
      </c>
      <c r="O36" s="39">
        <v>10.098826560102136</v>
      </c>
      <c r="P36" s="38">
        <v>0.12919021801757813</v>
      </c>
      <c r="Q36" s="36">
        <v>0</v>
      </c>
      <c r="R36" s="37">
        <v>0</v>
      </c>
      <c r="S36" s="65">
        <v>0.24387047137092566</v>
      </c>
      <c r="T36" s="36">
        <v>14.025189505608964</v>
      </c>
      <c r="U36" s="37">
        <v>9.944480738661559</v>
      </c>
    </row>
    <row r="37" spans="1:21" ht="15.75" thickBot="1" x14ac:dyDescent="0.3">
      <c r="A37" s="5">
        <v>42613</v>
      </c>
      <c r="B37" s="40">
        <v>0</v>
      </c>
      <c r="C37" s="41">
        <v>0.48602347616577146</v>
      </c>
      <c r="D37" s="42">
        <v>0.48602347616577146</v>
      </c>
      <c r="E37" s="43">
        <v>14.688150822159217</v>
      </c>
      <c r="F37" s="41">
        <v>8.7110155324312561</v>
      </c>
      <c r="G37" s="42">
        <v>23.399166354590474</v>
      </c>
      <c r="H37" s="43">
        <v>0.34006604554367065</v>
      </c>
      <c r="I37" s="42">
        <v>6.8937342769838867E-3</v>
      </c>
      <c r="J37" s="44">
        <v>2.1537033787536616E-2</v>
      </c>
      <c r="K37" s="43">
        <v>14.28719496514222</v>
      </c>
      <c r="L37" s="42">
        <v>8.495668352699715</v>
      </c>
      <c r="M37" s="43">
        <v>0.62710269406538965</v>
      </c>
      <c r="N37" s="42">
        <v>0.37289730593461029</v>
      </c>
      <c r="O37" s="44">
        <v>8.8299202229990463</v>
      </c>
      <c r="P37" s="43">
        <v>0.28905095220947263</v>
      </c>
      <c r="Q37" s="41">
        <v>0.20816551155049332</v>
      </c>
      <c r="R37" s="42">
        <v>0</v>
      </c>
      <c r="S37" s="66">
        <v>0.23906574120006496</v>
      </c>
      <c r="T37" s="67">
        <v>14.105930334289493</v>
      </c>
      <c r="U37" s="42">
        <v>8.3878820313429685</v>
      </c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>
        <f t="shared" ref="C38:U38" si="0">IF(SUM(C7:C37)&gt;0, AVERAGE(C7:C37), "")</f>
        <v>0.5241965752661919</v>
      </c>
      <c r="D38" s="45">
        <f t="shared" si="0"/>
        <v>0.5241965752661919</v>
      </c>
      <c r="E38" s="45">
        <f t="shared" si="0"/>
        <v>16.952180249793106</v>
      </c>
      <c r="F38" s="45">
        <f t="shared" si="0"/>
        <v>9.6645636528362751</v>
      </c>
      <c r="G38" s="45">
        <f t="shared" si="0"/>
        <v>26.616743902629384</v>
      </c>
      <c r="H38" s="45">
        <f t="shared" si="0"/>
        <v>0.34616032239077171</v>
      </c>
      <c r="I38" s="45">
        <f t="shared" si="0"/>
        <v>1.2458348744584909E-2</v>
      </c>
      <c r="J38" s="45">
        <f t="shared" si="0"/>
        <v>2.1485667735224888E-2</v>
      </c>
      <c r="K38" s="45">
        <f t="shared" si="0"/>
        <v>16.392413153300208</v>
      </c>
      <c r="L38" s="45">
        <f t="shared" si="0"/>
        <v>9.5056949896303973</v>
      </c>
      <c r="M38" s="45">
        <f t="shared" si="0"/>
        <v>0.63147309185488187</v>
      </c>
      <c r="N38" s="45">
        <f t="shared" si="0"/>
        <v>0.36852690814511813</v>
      </c>
      <c r="O38" s="45">
        <f t="shared" si="0"/>
        <v>9.7454782586737441</v>
      </c>
      <c r="P38" s="45">
        <f t="shared" si="0"/>
        <v>0.27826764223271033</v>
      </c>
      <c r="Q38" s="45">
        <f t="shared" si="0"/>
        <v>0.2066097293186839</v>
      </c>
      <c r="R38" s="45">
        <f t="shared" si="0"/>
        <v>1.730225958459377E-2</v>
      </c>
      <c r="S38" s="45">
        <f t="shared" si="0"/>
        <v>0.33632545957908427</v>
      </c>
      <c r="T38" s="45">
        <f t="shared" si="0"/>
        <v>16.213816323079158</v>
      </c>
      <c r="U38" s="46">
        <f t="shared" si="0"/>
        <v>9.3887219180341379</v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16.250093833251949</v>
      </c>
      <c r="D39" s="28">
        <f t="shared" si="1"/>
        <v>16.250093833251949</v>
      </c>
      <c r="E39" s="28">
        <f t="shared" si="1"/>
        <v>525.51758774358632</v>
      </c>
      <c r="F39" s="28">
        <f t="shared" si="1"/>
        <v>299.60147323792455</v>
      </c>
      <c r="G39" s="28">
        <f t="shared" si="1"/>
        <v>825.11906098151087</v>
      </c>
      <c r="H39" s="28">
        <f t="shared" si="1"/>
        <v>10.730969994113924</v>
      </c>
      <c r="I39" s="28">
        <f t="shared" si="1"/>
        <v>0.38620881108213218</v>
      </c>
      <c r="J39" s="28">
        <f t="shared" si="1"/>
        <v>0.66605569979197154</v>
      </c>
      <c r="K39" s="28">
        <f t="shared" si="1"/>
        <v>508.16480775230639</v>
      </c>
      <c r="L39" s="28">
        <f t="shared" si="1"/>
        <v>294.67654467854231</v>
      </c>
      <c r="M39" s="28">
        <f t="shared" si="1"/>
        <v>19.575665847501337</v>
      </c>
      <c r="N39" s="28">
        <f t="shared" si="1"/>
        <v>11.424334152498663</v>
      </c>
      <c r="O39" s="28">
        <f t="shared" si="1"/>
        <v>302.10982601888605</v>
      </c>
      <c r="P39" s="28">
        <f t="shared" si="1"/>
        <v>8.6262969092140196</v>
      </c>
      <c r="Q39" s="28">
        <f t="shared" si="1"/>
        <v>6.404901608879201</v>
      </c>
      <c r="R39" s="28">
        <f t="shared" si="1"/>
        <v>0.53637004712240688</v>
      </c>
      <c r="S39" s="28">
        <f t="shared" si="1"/>
        <v>10.426089246951612</v>
      </c>
      <c r="T39" s="28">
        <f t="shared" si="1"/>
        <v>502.62830601545386</v>
      </c>
      <c r="U39" s="29">
        <f t="shared" si="1"/>
        <v>291.05037945905826</v>
      </c>
    </row>
    <row r="40" spans="1:21" ht="15.75" thickTop="1" x14ac:dyDescent="0.25"/>
    <row r="41" spans="1:21" x14ac:dyDescent="0.25">
      <c r="D41" s="90"/>
    </row>
    <row r="42" spans="1:21" x14ac:dyDescent="0.25">
      <c r="E42" s="90"/>
    </row>
  </sheetData>
  <sheetProtection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paperSize="17" scale="3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zoomScale="90" zoomScaleNormal="90" workbookViewId="0">
      <selection activeCell="B42" sqref="B42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August!$A$4+31</f>
        <v>42618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42614</v>
      </c>
      <c r="B7" s="30">
        <v>0</v>
      </c>
      <c r="C7" s="31">
        <v>0.50065444961547856</v>
      </c>
      <c r="D7" s="32">
        <v>0.50065444961547856</v>
      </c>
      <c r="E7" s="33">
        <v>15.362298287133536</v>
      </c>
      <c r="F7" s="31">
        <v>7.999425644109186</v>
      </c>
      <c r="G7" s="32">
        <v>23.361723931242722</v>
      </c>
      <c r="H7" s="33">
        <v>0.33563337769317625</v>
      </c>
      <c r="I7" s="91">
        <v>1.359723825744912E-2</v>
      </c>
      <c r="J7" s="34">
        <v>2.1530881665293367E-2</v>
      </c>
      <c r="K7" s="33">
        <v>14.998676936634215</v>
      </c>
      <c r="L7" s="32">
        <v>7.9993654527438967</v>
      </c>
      <c r="M7" s="33">
        <v>0.65217189718554092</v>
      </c>
      <c r="N7" s="32">
        <v>0.34782810281445897</v>
      </c>
      <c r="O7" s="34">
        <v>8.1134723560854685</v>
      </c>
      <c r="P7" s="33">
        <v>0</v>
      </c>
      <c r="Q7" s="31">
        <v>0</v>
      </c>
      <c r="R7" s="32">
        <v>0</v>
      </c>
      <c r="S7" s="32">
        <v>0.24074014230716401</v>
      </c>
      <c r="T7" s="33">
        <v>14.998676936634215</v>
      </c>
      <c r="U7" s="32">
        <v>7.9993654527438967</v>
      </c>
    </row>
    <row r="8" spans="1:21" x14ac:dyDescent="0.25">
      <c r="A8" s="4">
        <v>42615</v>
      </c>
      <c r="B8" s="35">
        <v>0</v>
      </c>
      <c r="C8" s="36">
        <v>0.50304068377685551</v>
      </c>
      <c r="D8" s="37">
        <v>0.50304068377685551</v>
      </c>
      <c r="E8" s="38">
        <v>15.378133758730591</v>
      </c>
      <c r="F8" s="36">
        <v>8.0393335468138609</v>
      </c>
      <c r="G8" s="37">
        <v>23.417467305544452</v>
      </c>
      <c r="H8" s="38">
        <v>0.34129628830718994</v>
      </c>
      <c r="I8" s="92">
        <v>2.0725876620408149E-2</v>
      </c>
      <c r="J8" s="39">
        <v>2.1520240002950036E-2</v>
      </c>
      <c r="K8" s="38">
        <v>15.015111613863942</v>
      </c>
      <c r="L8" s="37">
        <v>7.9996175969900944</v>
      </c>
      <c r="M8" s="38">
        <v>0.65241313405428325</v>
      </c>
      <c r="N8" s="37">
        <v>0.34758686594571681</v>
      </c>
      <c r="O8" s="39">
        <v>8.1079264232656598</v>
      </c>
      <c r="P8" s="38">
        <v>0</v>
      </c>
      <c r="Q8" s="36">
        <v>0</v>
      </c>
      <c r="R8" s="37">
        <v>0</v>
      </c>
      <c r="S8" s="37">
        <v>0.22360623168900418</v>
      </c>
      <c r="T8" s="38">
        <v>15.015111613863942</v>
      </c>
      <c r="U8" s="37">
        <v>7.9996175969900944</v>
      </c>
    </row>
    <row r="9" spans="1:21" x14ac:dyDescent="0.25">
      <c r="A9" s="4">
        <v>42616</v>
      </c>
      <c r="B9" s="35">
        <v>0</v>
      </c>
      <c r="C9" s="36">
        <v>0.50049773855590818</v>
      </c>
      <c r="D9" s="37">
        <v>0.50049773855590818</v>
      </c>
      <c r="E9" s="38">
        <v>16.365747440325059</v>
      </c>
      <c r="F9" s="36">
        <v>8.0005894332447056</v>
      </c>
      <c r="G9" s="37">
        <v>24.366336873569765</v>
      </c>
      <c r="H9" s="38">
        <v>0.34090138066864017</v>
      </c>
      <c r="I9" s="92">
        <v>3.4168103640228511E-3</v>
      </c>
      <c r="J9" s="39">
        <v>2.1495111684163404E-2</v>
      </c>
      <c r="K9" s="38">
        <v>15.99964986779381</v>
      </c>
      <c r="L9" s="37">
        <v>8.001360996856679</v>
      </c>
      <c r="M9" s="38">
        <v>0.6666240000482081</v>
      </c>
      <c r="N9" s="37">
        <v>0.33337599995179196</v>
      </c>
      <c r="O9" s="39">
        <v>8.0973350107496387</v>
      </c>
      <c r="P9" s="38">
        <v>0</v>
      </c>
      <c r="Q9" s="36">
        <v>0</v>
      </c>
      <c r="R9" s="37">
        <v>0</v>
      </c>
      <c r="S9" s="37">
        <v>0.23464137679146546</v>
      </c>
      <c r="T9" s="38">
        <v>15.99964986779381</v>
      </c>
      <c r="U9" s="37">
        <v>8.001360996856679</v>
      </c>
    </row>
    <row r="10" spans="1:21" x14ac:dyDescent="0.25">
      <c r="A10" s="4">
        <v>42617</v>
      </c>
      <c r="B10" s="35">
        <v>0</v>
      </c>
      <c r="C10" s="36">
        <v>0.49937230157470702</v>
      </c>
      <c r="D10" s="37">
        <v>0.49937230157470702</v>
      </c>
      <c r="E10" s="38">
        <v>16.366965900477684</v>
      </c>
      <c r="F10" s="36">
        <v>7.9931178454566307</v>
      </c>
      <c r="G10" s="37">
        <v>24.360083745934315</v>
      </c>
      <c r="H10" s="38">
        <v>0.34178528372001649</v>
      </c>
      <c r="I10" s="92">
        <v>1.7498841096993536E-2</v>
      </c>
      <c r="J10" s="39">
        <v>2.1474595716857888E-2</v>
      </c>
      <c r="K10" s="38">
        <v>15.998995554046132</v>
      </c>
      <c r="L10" s="37">
        <v>8.0010823273887688</v>
      </c>
      <c r="M10" s="38">
        <v>0.6666226515215623</v>
      </c>
      <c r="N10" s="37">
        <v>0.33337734847843775</v>
      </c>
      <c r="O10" s="39">
        <v>8.0938953172591788</v>
      </c>
      <c r="P10" s="38">
        <v>0.15193983654785156</v>
      </c>
      <c r="Q10" s="36">
        <v>0</v>
      </c>
      <c r="R10" s="37">
        <v>0</v>
      </c>
      <c r="S10" s="37">
        <v>0.23280705086395415</v>
      </c>
      <c r="T10" s="38">
        <v>15.897709017334851</v>
      </c>
      <c r="U10" s="37">
        <v>7.9504290275521985</v>
      </c>
    </row>
    <row r="11" spans="1:21" x14ac:dyDescent="0.25">
      <c r="A11" s="4">
        <v>42618</v>
      </c>
      <c r="B11" s="35">
        <v>0</v>
      </c>
      <c r="C11" s="36">
        <v>0.49965754174804689</v>
      </c>
      <c r="D11" s="37">
        <v>0.49965754174804689</v>
      </c>
      <c r="E11" s="38">
        <v>16.43517362792209</v>
      </c>
      <c r="F11" s="36">
        <v>7.9931616853856866</v>
      </c>
      <c r="G11" s="37">
        <v>24.428335313307777</v>
      </c>
      <c r="H11" s="38">
        <v>0.3428895502204895</v>
      </c>
      <c r="I11" s="92">
        <v>1.8192543701384217E-2</v>
      </c>
      <c r="J11" s="39">
        <v>2.1491567521667487E-2</v>
      </c>
      <c r="K11" s="38">
        <v>15.839440945313008</v>
      </c>
      <c r="L11" s="37">
        <v>8.0005613003635592</v>
      </c>
      <c r="M11" s="38">
        <v>0.6644060173352343</v>
      </c>
      <c r="N11" s="37">
        <v>0.33559398266476581</v>
      </c>
      <c r="O11" s="39">
        <v>8.076431574244733</v>
      </c>
      <c r="P11" s="38">
        <v>0.17290843325805663</v>
      </c>
      <c r="Q11" s="36">
        <v>0.16062100052879336</v>
      </c>
      <c r="R11" s="37">
        <v>0</v>
      </c>
      <c r="S11" s="37">
        <v>0.29627984464908508</v>
      </c>
      <c r="T11" s="38">
        <v>15.724559541808347</v>
      </c>
      <c r="U11" s="37">
        <v>7.9425342706101629</v>
      </c>
    </row>
    <row r="12" spans="1:21" x14ac:dyDescent="0.25">
      <c r="A12" s="4">
        <v>42619</v>
      </c>
      <c r="B12" s="35">
        <v>0</v>
      </c>
      <c r="C12" s="36">
        <v>0.50264785949707036</v>
      </c>
      <c r="D12" s="37">
        <v>0.50264785949707036</v>
      </c>
      <c r="E12" s="38">
        <v>16.4803444877362</v>
      </c>
      <c r="F12" s="36">
        <v>8.0353952421370902</v>
      </c>
      <c r="G12" s="37">
        <v>24.515739729873289</v>
      </c>
      <c r="H12" s="38">
        <v>0.37438534319686889</v>
      </c>
      <c r="I12" s="92">
        <v>4.4297751944735644E-3</v>
      </c>
      <c r="J12" s="39">
        <v>2.1417568136469507E-2</v>
      </c>
      <c r="K12" s="38">
        <v>16.000394321068899</v>
      </c>
      <c r="L12" s="37">
        <v>7.9997758734622284</v>
      </c>
      <c r="M12" s="38">
        <v>0.666678369002353</v>
      </c>
      <c r="N12" s="37">
        <v>0.33332163099764689</v>
      </c>
      <c r="O12" s="39">
        <v>8.0623988112397349</v>
      </c>
      <c r="P12" s="38">
        <v>3.079455420589447E-2</v>
      </c>
      <c r="Q12" s="36">
        <v>0</v>
      </c>
      <c r="R12" s="37">
        <v>0</v>
      </c>
      <c r="S12" s="37">
        <v>0.3172674713804966</v>
      </c>
      <c r="T12" s="38">
        <v>15.979864257896759</v>
      </c>
      <c r="U12" s="37">
        <v>7.989511382428474</v>
      </c>
    </row>
    <row r="13" spans="1:21" x14ac:dyDescent="0.25">
      <c r="A13" s="4">
        <v>42620</v>
      </c>
      <c r="B13" s="35">
        <v>0</v>
      </c>
      <c r="C13" s="36">
        <v>0.45096534140014649</v>
      </c>
      <c r="D13" s="37">
        <v>0.45096534140014649</v>
      </c>
      <c r="E13" s="38">
        <v>16.536027545834834</v>
      </c>
      <c r="F13" s="36">
        <v>7.281972686563547</v>
      </c>
      <c r="G13" s="37">
        <v>23.818000232398383</v>
      </c>
      <c r="H13" s="38">
        <v>0.41451905853652954</v>
      </c>
      <c r="I13" s="92">
        <v>0.10527479932227173</v>
      </c>
      <c r="J13" s="39">
        <v>2.1525148693339016E-2</v>
      </c>
      <c r="K13" s="38">
        <v>15.835925947465153</v>
      </c>
      <c r="L13" s="37">
        <v>5.5220394544840055</v>
      </c>
      <c r="M13" s="38">
        <v>0.74451415973072355</v>
      </c>
      <c r="N13" s="37">
        <v>0.25548584026927651</v>
      </c>
      <c r="O13" s="39">
        <v>5.9730707659042466</v>
      </c>
      <c r="P13" s="38">
        <v>0.51918749214172366</v>
      </c>
      <c r="Q13" s="36">
        <v>1.394781778964038</v>
      </c>
      <c r="R13" s="37">
        <v>8.7817963527431486E-2</v>
      </c>
      <c r="S13" s="37">
        <v>0.31353528741471237</v>
      </c>
      <c r="T13" s="38">
        <v>15.449383508010555</v>
      </c>
      <c r="U13" s="37">
        <v>5.3015764382694472</v>
      </c>
    </row>
    <row r="14" spans="1:21" x14ac:dyDescent="0.25">
      <c r="A14" s="4">
        <v>42621</v>
      </c>
      <c r="B14" s="35">
        <v>0</v>
      </c>
      <c r="C14" s="36">
        <v>0.57958685708618163</v>
      </c>
      <c r="D14" s="37">
        <v>0.57958685708618163</v>
      </c>
      <c r="E14" s="38">
        <v>17.473575035694118</v>
      </c>
      <c r="F14" s="36">
        <v>7.9993268179226868</v>
      </c>
      <c r="G14" s="37">
        <v>25.472901853616804</v>
      </c>
      <c r="H14" s="38">
        <v>0.44166193335342407</v>
      </c>
      <c r="I14" s="92">
        <v>3.7952958792552352E-2</v>
      </c>
      <c r="J14" s="39">
        <v>2.1409590368143713E-2</v>
      </c>
      <c r="K14" s="38">
        <v>16.892676373718146</v>
      </c>
      <c r="L14" s="37">
        <v>8.0007414469644473</v>
      </c>
      <c r="M14" s="38">
        <v>0.6786001221448561</v>
      </c>
      <c r="N14" s="37">
        <v>0.3213998778551439</v>
      </c>
      <c r="O14" s="39">
        <v>8.1184255518253323</v>
      </c>
      <c r="P14" s="38">
        <v>0.13627149145507814</v>
      </c>
      <c r="Q14" s="36">
        <v>0</v>
      </c>
      <c r="R14" s="37">
        <v>0</v>
      </c>
      <c r="S14" s="37">
        <v>0.34941943366322548</v>
      </c>
      <c r="T14" s="38">
        <v>16.800202522971869</v>
      </c>
      <c r="U14" s="37">
        <v>7.956943806255647</v>
      </c>
    </row>
    <row r="15" spans="1:21" x14ac:dyDescent="0.25">
      <c r="A15" s="4">
        <v>42622</v>
      </c>
      <c r="B15" s="35">
        <v>0</v>
      </c>
      <c r="C15" s="36">
        <v>0.68775567031860352</v>
      </c>
      <c r="D15" s="37">
        <v>0.68775567031860352</v>
      </c>
      <c r="E15" s="38">
        <v>16.621465190589987</v>
      </c>
      <c r="F15" s="36">
        <v>7.9775527427715076</v>
      </c>
      <c r="G15" s="37">
        <v>24.599017933361495</v>
      </c>
      <c r="H15" s="38">
        <v>0.35796041724395755</v>
      </c>
      <c r="I15" s="92">
        <v>2.595869376195967E-2</v>
      </c>
      <c r="J15" s="39">
        <v>2.1458653570048003E-2</v>
      </c>
      <c r="K15" s="38">
        <v>15.927480814188197</v>
      </c>
      <c r="L15" s="37">
        <v>8.0014686941443625</v>
      </c>
      <c r="M15" s="38">
        <v>0.66561554691909552</v>
      </c>
      <c r="N15" s="37">
        <v>0.33438445308090459</v>
      </c>
      <c r="O15" s="39">
        <v>8.1053282570369767</v>
      </c>
      <c r="P15" s="38">
        <v>0.1778594017944336</v>
      </c>
      <c r="Q15" s="36">
        <v>0.18909070702188496</v>
      </c>
      <c r="R15" s="37">
        <v>0</v>
      </c>
      <c r="S15" s="37">
        <v>0.35533532847514948</v>
      </c>
      <c r="T15" s="38">
        <v>15.809094831188093</v>
      </c>
      <c r="U15" s="37">
        <v>7.9419952753500338</v>
      </c>
    </row>
    <row r="16" spans="1:21" x14ac:dyDescent="0.25">
      <c r="A16" s="4">
        <v>42623</v>
      </c>
      <c r="B16" s="35">
        <v>0</v>
      </c>
      <c r="C16" s="36">
        <v>0.6940662519226074</v>
      </c>
      <c r="D16" s="37">
        <v>0.6940662519226074</v>
      </c>
      <c r="E16" s="38">
        <v>16.499997391531096</v>
      </c>
      <c r="F16" s="36">
        <v>8.0534361724725816</v>
      </c>
      <c r="G16" s="37">
        <v>24.553433564003676</v>
      </c>
      <c r="H16" s="38">
        <v>0.35865252987861634</v>
      </c>
      <c r="I16" s="92">
        <v>2.1126851026497782E-2</v>
      </c>
      <c r="J16" s="39">
        <v>2.1454657957458489E-2</v>
      </c>
      <c r="K16" s="38">
        <v>16.000773960158821</v>
      </c>
      <c r="L16" s="37">
        <v>8.0015150662612342</v>
      </c>
      <c r="M16" s="38">
        <v>0.66663533392778829</v>
      </c>
      <c r="N16" s="37">
        <v>0.33336466607221177</v>
      </c>
      <c r="O16" s="39">
        <v>8.0667529011841062</v>
      </c>
      <c r="P16" s="38">
        <v>0</v>
      </c>
      <c r="Q16" s="36">
        <v>0</v>
      </c>
      <c r="R16" s="37">
        <v>0</v>
      </c>
      <c r="S16" s="37">
        <v>0.34344353797628102</v>
      </c>
      <c r="T16" s="38">
        <v>16.000773960158821</v>
      </c>
      <c r="U16" s="37">
        <v>8.0015150662612342</v>
      </c>
    </row>
    <row r="17" spans="1:21" x14ac:dyDescent="0.25">
      <c r="A17" s="4">
        <v>42624</v>
      </c>
      <c r="B17" s="35">
        <v>0</v>
      </c>
      <c r="C17" s="36">
        <v>0.68769933850097653</v>
      </c>
      <c r="D17" s="37">
        <v>0.68769933850097653</v>
      </c>
      <c r="E17" s="38">
        <v>16.499987558814468</v>
      </c>
      <c r="F17" s="36">
        <v>7.9811027101095151</v>
      </c>
      <c r="G17" s="37">
        <v>24.481090268923982</v>
      </c>
      <c r="H17" s="38">
        <v>0.3570597527503967</v>
      </c>
      <c r="I17" s="92">
        <v>3.7439314558804036E-3</v>
      </c>
      <c r="J17" s="39">
        <v>2.1476488067626979E-2</v>
      </c>
      <c r="K17" s="38">
        <v>15.999182376655654</v>
      </c>
      <c r="L17" s="37">
        <v>8.0009878046300695</v>
      </c>
      <c r="M17" s="38">
        <v>0.66662787204447038</v>
      </c>
      <c r="N17" s="37">
        <v>0.33337212795552956</v>
      </c>
      <c r="O17" s="39">
        <v>8.1347067619846953</v>
      </c>
      <c r="P17" s="38">
        <v>0</v>
      </c>
      <c r="Q17" s="36">
        <v>0</v>
      </c>
      <c r="R17" s="37">
        <v>0</v>
      </c>
      <c r="S17" s="37">
        <v>0.34519206872444386</v>
      </c>
      <c r="T17" s="38">
        <v>15.999182376655654</v>
      </c>
      <c r="U17" s="37">
        <v>8.0009878046300695</v>
      </c>
    </row>
    <row r="18" spans="1:21" x14ac:dyDescent="0.25">
      <c r="A18" s="4">
        <v>42625</v>
      </c>
      <c r="B18" s="35">
        <v>0</v>
      </c>
      <c r="C18" s="36">
        <v>0.69824491177368164</v>
      </c>
      <c r="D18" s="37">
        <v>0.69824491177368164</v>
      </c>
      <c r="E18" s="38">
        <v>16.485686535398315</v>
      </c>
      <c r="F18" s="36">
        <v>8.0231181649274372</v>
      </c>
      <c r="G18" s="37">
        <v>24.508804700325754</v>
      </c>
      <c r="H18" s="38">
        <v>0.35780695160675047</v>
      </c>
      <c r="I18" s="92">
        <v>2.1416998748581856E-2</v>
      </c>
      <c r="J18" s="39">
        <v>2.1446734011840787E-2</v>
      </c>
      <c r="K18" s="38">
        <v>16.001031228716016</v>
      </c>
      <c r="L18" s="37">
        <v>8.0001778326931046</v>
      </c>
      <c r="M18" s="38">
        <v>0.66667604901803179</v>
      </c>
      <c r="N18" s="37">
        <v>0.33332395098196821</v>
      </c>
      <c r="O18" s="39">
        <v>8.1010776127751036</v>
      </c>
      <c r="P18" s="38">
        <v>0.12457344970703126</v>
      </c>
      <c r="Q18" s="36">
        <v>0</v>
      </c>
      <c r="R18" s="37">
        <v>0</v>
      </c>
      <c r="S18" s="37">
        <v>0.34690765607782481</v>
      </c>
      <c r="T18" s="38">
        <v>15.917981093452786</v>
      </c>
      <c r="U18" s="37">
        <v>7.9586545182493031</v>
      </c>
    </row>
    <row r="19" spans="1:21" x14ac:dyDescent="0.25">
      <c r="A19" s="4">
        <v>42626</v>
      </c>
      <c r="B19" s="35">
        <v>0</v>
      </c>
      <c r="C19" s="36">
        <v>0.94027410705566405</v>
      </c>
      <c r="D19" s="37">
        <v>0.94027410705566405</v>
      </c>
      <c r="E19" s="38">
        <v>15.161027755867087</v>
      </c>
      <c r="F19" s="36">
        <v>7.9762814964210369</v>
      </c>
      <c r="G19" s="37">
        <v>23.137309252288123</v>
      </c>
      <c r="H19" s="38">
        <v>0.36055336502265933</v>
      </c>
      <c r="I19" s="92">
        <v>2.0683992155294866E-2</v>
      </c>
      <c r="J19" s="39">
        <v>2.1487792244466133E-2</v>
      </c>
      <c r="K19" s="38">
        <v>14.570035734930419</v>
      </c>
      <c r="L19" s="37">
        <v>8.0042213677033569</v>
      </c>
      <c r="M19" s="38">
        <v>0.64542703082931174</v>
      </c>
      <c r="N19" s="37">
        <v>0.35457296917068826</v>
      </c>
      <c r="O19" s="39">
        <v>8.1041149948728233</v>
      </c>
      <c r="P19" s="38">
        <v>0.32219187665176391</v>
      </c>
      <c r="Q19" s="36">
        <v>8.850235383471966E-2</v>
      </c>
      <c r="R19" s="37">
        <v>0</v>
      </c>
      <c r="S19" s="37">
        <v>0.29642910572225034</v>
      </c>
      <c r="T19" s="38">
        <v>14.362084388625748</v>
      </c>
      <c r="U19" s="37">
        <v>7.8899808373562648</v>
      </c>
    </row>
    <row r="20" spans="1:21" x14ac:dyDescent="0.25">
      <c r="A20" s="4">
        <v>42627</v>
      </c>
      <c r="B20" s="35">
        <v>0</v>
      </c>
      <c r="C20" s="36">
        <v>0.69646244699096682</v>
      </c>
      <c r="D20" s="37">
        <v>0.69646244699096682</v>
      </c>
      <c r="E20" s="38">
        <v>14.105969285040999</v>
      </c>
      <c r="F20" s="36">
        <v>7.9753396401174639</v>
      </c>
      <c r="G20" s="37">
        <v>22.081308925158464</v>
      </c>
      <c r="H20" s="38">
        <v>0.36337341786575317</v>
      </c>
      <c r="I20" s="92">
        <v>4.6721870182603598E-3</v>
      </c>
      <c r="J20" s="39">
        <v>2.1506725502522778E-2</v>
      </c>
      <c r="K20" s="38">
        <v>13.483712277434753</v>
      </c>
      <c r="L20" s="37">
        <v>8.0001629061298889</v>
      </c>
      <c r="M20" s="38">
        <v>0.63756029305959394</v>
      </c>
      <c r="N20" s="37">
        <v>0.362439706940406</v>
      </c>
      <c r="O20" s="39">
        <v>7.727043429927523</v>
      </c>
      <c r="P20" s="38">
        <v>0.48872157032585145</v>
      </c>
      <c r="Q20" s="36">
        <v>0.24123943015952112</v>
      </c>
      <c r="R20" s="37">
        <v>0.33495417292948737</v>
      </c>
      <c r="S20" s="37">
        <v>0.22664579140919017</v>
      </c>
      <c r="T20" s="38">
        <v>13.172122809833258</v>
      </c>
      <c r="U20" s="37">
        <v>7.4880766304760451</v>
      </c>
    </row>
    <row r="21" spans="1:21" x14ac:dyDescent="0.25">
      <c r="A21" s="4">
        <v>42628</v>
      </c>
      <c r="B21" s="35">
        <v>0</v>
      </c>
      <c r="C21" s="36">
        <v>0.69715655749511718</v>
      </c>
      <c r="D21" s="37">
        <v>0.69715655749511718</v>
      </c>
      <c r="E21" s="38">
        <v>14.403618722623325</v>
      </c>
      <c r="F21" s="36">
        <v>7.9756194529938043</v>
      </c>
      <c r="G21" s="37">
        <v>22.379238175617129</v>
      </c>
      <c r="H21" s="38">
        <v>0.36201549690818785</v>
      </c>
      <c r="I21" s="92">
        <v>2.3952631944842637E-2</v>
      </c>
      <c r="J21" s="39">
        <v>2.152751315409341E-2</v>
      </c>
      <c r="K21" s="38">
        <v>13.999723999256247</v>
      </c>
      <c r="L21" s="37">
        <v>7.783956828632987</v>
      </c>
      <c r="M21" s="38">
        <v>0.64267026816389383</v>
      </c>
      <c r="N21" s="37">
        <v>0.35732973183610617</v>
      </c>
      <c r="O21" s="39">
        <v>8.1025062377257004</v>
      </c>
      <c r="P21" s="38">
        <v>0.868504977355957</v>
      </c>
      <c r="Q21" s="36">
        <v>0.21494801105637076</v>
      </c>
      <c r="R21" s="37">
        <v>0</v>
      </c>
      <c r="S21" s="37">
        <v>0.20465662346005331</v>
      </c>
      <c r="T21" s="38">
        <v>13.441561672557217</v>
      </c>
      <c r="U21" s="37">
        <v>7.4736141779760592</v>
      </c>
    </row>
    <row r="22" spans="1:21" x14ac:dyDescent="0.25">
      <c r="A22" s="4">
        <v>42629</v>
      </c>
      <c r="B22" s="35">
        <v>0</v>
      </c>
      <c r="C22" s="36">
        <v>0.69967081027221678</v>
      </c>
      <c r="D22" s="37">
        <v>0.69967081027221678</v>
      </c>
      <c r="E22" s="38">
        <v>14.389211294338587</v>
      </c>
      <c r="F22" s="36">
        <v>8.007528121500604</v>
      </c>
      <c r="G22" s="37">
        <v>22.396739415839193</v>
      </c>
      <c r="H22" s="38">
        <v>0.36175094376945494</v>
      </c>
      <c r="I22" s="92">
        <v>1.7820873195685448E-2</v>
      </c>
      <c r="J22" s="39">
        <v>2.1497716980997676E-2</v>
      </c>
      <c r="K22" s="38">
        <v>13.814511930725619</v>
      </c>
      <c r="L22" s="37">
        <v>8.0010254675706474</v>
      </c>
      <c r="M22" s="38">
        <v>0.63324188070675236</v>
      </c>
      <c r="N22" s="37">
        <v>0.3667581192932477</v>
      </c>
      <c r="O22" s="39">
        <v>8.1150595657947093</v>
      </c>
      <c r="P22" s="38">
        <v>0.26315203894042971</v>
      </c>
      <c r="Q22" s="36">
        <v>0.18252428282175065</v>
      </c>
      <c r="R22" s="37">
        <v>0</v>
      </c>
      <c r="S22" s="37">
        <v>0.23472592630418987</v>
      </c>
      <c r="T22" s="38">
        <v>13.647873038675165</v>
      </c>
      <c r="U22" s="37">
        <v>7.9045123206806718</v>
      </c>
    </row>
    <row r="23" spans="1:21" x14ac:dyDescent="0.25">
      <c r="A23" s="4">
        <v>42630</v>
      </c>
      <c r="B23" s="35">
        <v>0</v>
      </c>
      <c r="C23" s="36">
        <v>0.69674133285522466</v>
      </c>
      <c r="D23" s="37">
        <v>0.69674133285522466</v>
      </c>
      <c r="E23" s="38">
        <v>14.354551403967751</v>
      </c>
      <c r="F23" s="36">
        <v>7.981250620737983</v>
      </c>
      <c r="G23" s="37">
        <v>22.335802024705735</v>
      </c>
      <c r="H23" s="38">
        <v>0.36272260654449462</v>
      </c>
      <c r="I23" s="92">
        <v>7.3822014665491879E-3</v>
      </c>
      <c r="J23" s="39">
        <v>2.150032876383464E-2</v>
      </c>
      <c r="K23" s="38">
        <v>13.999011903480049</v>
      </c>
      <c r="L23" s="37">
        <v>8.0003145016263808</v>
      </c>
      <c r="M23" s="38">
        <v>0.63633820625665305</v>
      </c>
      <c r="N23" s="37">
        <v>0.36366179374334695</v>
      </c>
      <c r="O23" s="39">
        <v>8.0715106374911514</v>
      </c>
      <c r="P23" s="38">
        <v>0</v>
      </c>
      <c r="Q23" s="36">
        <v>0</v>
      </c>
      <c r="R23" s="37">
        <v>0</v>
      </c>
      <c r="S23" s="37">
        <v>0.24966083647962378</v>
      </c>
      <c r="T23" s="38">
        <v>13.999011903480049</v>
      </c>
      <c r="U23" s="37">
        <v>8.0003145016263808</v>
      </c>
    </row>
    <row r="24" spans="1:21" x14ac:dyDescent="0.25">
      <c r="A24" s="4">
        <v>42631</v>
      </c>
      <c r="B24" s="35">
        <v>0</v>
      </c>
      <c r="C24" s="36">
        <v>0.69620108843994144</v>
      </c>
      <c r="D24" s="37">
        <v>0.69620108843994144</v>
      </c>
      <c r="E24" s="38">
        <v>14.400791520555767</v>
      </c>
      <c r="F24" s="36">
        <v>7.9801730577788632</v>
      </c>
      <c r="G24" s="37">
        <v>22.38096457833463</v>
      </c>
      <c r="H24" s="38">
        <v>0.36366041175079344</v>
      </c>
      <c r="I24" s="92">
        <v>2.498780857297778E-2</v>
      </c>
      <c r="J24" s="39">
        <v>2.1470941838073736E-2</v>
      </c>
      <c r="K24" s="38">
        <v>14.00043962526048</v>
      </c>
      <c r="L24" s="37">
        <v>8.0011510156729297</v>
      </c>
      <c r="M24" s="38">
        <v>0.63633761093677532</v>
      </c>
      <c r="N24" s="37">
        <v>0.36366238906322479</v>
      </c>
      <c r="O24" s="39">
        <v>8.1110989212744755</v>
      </c>
      <c r="P24" s="38">
        <v>0</v>
      </c>
      <c r="Q24" s="36">
        <v>0</v>
      </c>
      <c r="R24" s="37">
        <v>0</v>
      </c>
      <c r="S24" s="37">
        <v>0.24420350433282678</v>
      </c>
      <c r="T24" s="38">
        <v>14.00043962526048</v>
      </c>
      <c r="U24" s="37">
        <v>8.0011510156729297</v>
      </c>
    </row>
    <row r="25" spans="1:21" x14ac:dyDescent="0.25">
      <c r="A25" s="4">
        <v>42632</v>
      </c>
      <c r="B25" s="35">
        <v>0</v>
      </c>
      <c r="C25" s="36">
        <v>0.69600250466918945</v>
      </c>
      <c r="D25" s="37">
        <v>0.69600250466918945</v>
      </c>
      <c r="E25" s="38">
        <v>14.418496143107371</v>
      </c>
      <c r="F25" s="36">
        <v>7.9809113598939589</v>
      </c>
      <c r="G25" s="37">
        <v>22.399407503001328</v>
      </c>
      <c r="H25" s="38">
        <v>0.36259930625534059</v>
      </c>
      <c r="I25" s="92">
        <v>1.2692768221646547E-2</v>
      </c>
      <c r="J25" s="39">
        <v>2.1451858043924962E-2</v>
      </c>
      <c r="K25" s="38">
        <v>13.998916933027107</v>
      </c>
      <c r="L25" s="37">
        <v>7.9993805932201694</v>
      </c>
      <c r="M25" s="38">
        <v>0.63636365115638127</v>
      </c>
      <c r="N25" s="37">
        <v>0.36363634884361867</v>
      </c>
      <c r="O25" s="39">
        <v>8.085633327766141</v>
      </c>
      <c r="P25" s="38">
        <v>0</v>
      </c>
      <c r="Q25" s="36">
        <v>0</v>
      </c>
      <c r="R25" s="37">
        <v>0</v>
      </c>
      <c r="S25" s="37">
        <v>0.24974793810944718</v>
      </c>
      <c r="T25" s="38">
        <v>13.998916933027107</v>
      </c>
      <c r="U25" s="37">
        <v>7.9993805932201694</v>
      </c>
    </row>
    <row r="26" spans="1:21" x14ac:dyDescent="0.25">
      <c r="A26" s="4">
        <v>42633</v>
      </c>
      <c r="B26" s="35">
        <v>0</v>
      </c>
      <c r="C26" s="36">
        <v>0.69247323263549809</v>
      </c>
      <c r="D26" s="37">
        <v>0.69247323263549809</v>
      </c>
      <c r="E26" s="38">
        <v>14.379295097957538</v>
      </c>
      <c r="F26" s="36">
        <v>7.9789728838830785</v>
      </c>
      <c r="G26" s="37">
        <v>22.358267981840616</v>
      </c>
      <c r="H26" s="38">
        <v>0.34713368914031983</v>
      </c>
      <c r="I26" s="92">
        <v>8.1970893474891775E-3</v>
      </c>
      <c r="J26" s="39">
        <v>2.1483460730997724E-2</v>
      </c>
      <c r="K26" s="38">
        <v>13.998282673796073</v>
      </c>
      <c r="L26" s="37">
        <v>7.997494296105951</v>
      </c>
      <c r="M26" s="38">
        <v>0.63640773831043373</v>
      </c>
      <c r="N26" s="37">
        <v>0.36359226168956621</v>
      </c>
      <c r="O26" s="39">
        <v>8.096012220784635</v>
      </c>
      <c r="P26" s="38">
        <v>1.5028295043945313E-2</v>
      </c>
      <c r="Q26" s="36">
        <v>0</v>
      </c>
      <c r="R26" s="37">
        <v>0</v>
      </c>
      <c r="S26" s="37">
        <v>0.25084537242342719</v>
      </c>
      <c r="T26" s="38">
        <v>13.988718550536493</v>
      </c>
      <c r="U26" s="37">
        <v>7.9920301243215848</v>
      </c>
    </row>
    <row r="27" spans="1:21" x14ac:dyDescent="0.25">
      <c r="A27" s="4">
        <v>42634</v>
      </c>
      <c r="B27" s="35">
        <v>0</v>
      </c>
      <c r="C27" s="36">
        <v>0.69297676867675784</v>
      </c>
      <c r="D27" s="37">
        <v>0.69297676867675784</v>
      </c>
      <c r="E27" s="38">
        <v>14.360875836183428</v>
      </c>
      <c r="F27" s="36">
        <v>7.9953472790165518</v>
      </c>
      <c r="G27" s="37">
        <v>22.356223115199981</v>
      </c>
      <c r="H27" s="38">
        <v>0.33515680505180356</v>
      </c>
      <c r="I27" s="92">
        <v>2.2846362175207587E-2</v>
      </c>
      <c r="J27" s="39">
        <v>2.1499725479634597E-2</v>
      </c>
      <c r="K27" s="38">
        <v>14.000352489787968</v>
      </c>
      <c r="L27" s="37">
        <v>7.9998380768025452</v>
      </c>
      <c r="M27" s="38">
        <v>0.6363741462789374</v>
      </c>
      <c r="N27" s="37">
        <v>0.36362585372106271</v>
      </c>
      <c r="O27" s="39">
        <v>8.1076999172966229</v>
      </c>
      <c r="P27" s="38">
        <v>1.3791403845386505</v>
      </c>
      <c r="Q27" s="36">
        <v>0</v>
      </c>
      <c r="R27" s="37">
        <v>0</v>
      </c>
      <c r="S27" s="37">
        <v>0.26019052094812523</v>
      </c>
      <c r="T27" s="38">
        <v>13.122703204978379</v>
      </c>
      <c r="U27" s="37">
        <v>7.4983469770734841</v>
      </c>
    </row>
    <row r="28" spans="1:21" x14ac:dyDescent="0.25">
      <c r="A28" s="4">
        <v>42635</v>
      </c>
      <c r="B28" s="35">
        <v>0</v>
      </c>
      <c r="C28" s="36">
        <v>0.6936683337402344</v>
      </c>
      <c r="D28" s="37">
        <v>0.6936683337402344</v>
      </c>
      <c r="E28" s="38">
        <v>14.746511221975254</v>
      </c>
      <c r="F28" s="36">
        <v>8.0048130728017153</v>
      </c>
      <c r="G28" s="37">
        <v>22.751324294776971</v>
      </c>
      <c r="H28" s="38">
        <v>0.33887342011451721</v>
      </c>
      <c r="I28" s="92">
        <v>8.1746480824500325E-3</v>
      </c>
      <c r="J28" s="39">
        <v>2.1502577384440093E-2</v>
      </c>
      <c r="K28" s="38">
        <v>13.917735127707653</v>
      </c>
      <c r="L28" s="37">
        <v>7.4323099458230812</v>
      </c>
      <c r="M28" s="38">
        <v>0.65188317306938726</v>
      </c>
      <c r="N28" s="37">
        <v>0.3481168269306128</v>
      </c>
      <c r="O28" s="39">
        <v>8.0923418318076905</v>
      </c>
      <c r="P28" s="38">
        <v>1.374370385860443</v>
      </c>
      <c r="Q28" s="36">
        <v>0.86872143449282158</v>
      </c>
      <c r="R28" s="37">
        <v>0</v>
      </c>
      <c r="S28" s="37">
        <v>0.34620771522657279</v>
      </c>
      <c r="T28" s="38">
        <v>13.021806199600348</v>
      </c>
      <c r="U28" s="37">
        <v>6.9538684880699417</v>
      </c>
    </row>
    <row r="29" spans="1:21" x14ac:dyDescent="0.25">
      <c r="A29" s="4">
        <v>42636</v>
      </c>
      <c r="B29" s="35">
        <v>0</v>
      </c>
      <c r="C29" s="36">
        <v>0.69398512197875972</v>
      </c>
      <c r="D29" s="37">
        <v>0.69398512197875972</v>
      </c>
      <c r="E29" s="38">
        <v>12.449773772984614</v>
      </c>
      <c r="F29" s="36">
        <v>8.0051612292509269</v>
      </c>
      <c r="G29" s="37">
        <v>20.454935002235541</v>
      </c>
      <c r="H29" s="38">
        <v>0.34310084236145022</v>
      </c>
      <c r="I29" s="92">
        <v>1.0596254880920053E-2</v>
      </c>
      <c r="J29" s="39">
        <v>2.1549642919413241E-2</v>
      </c>
      <c r="K29" s="38">
        <v>12.046196766169444</v>
      </c>
      <c r="L29" s="37">
        <v>7.9987884493682051</v>
      </c>
      <c r="M29" s="38">
        <v>0.60095812676539007</v>
      </c>
      <c r="N29" s="37">
        <v>0.39904187323460993</v>
      </c>
      <c r="O29" s="39">
        <v>8.1031790713458172</v>
      </c>
      <c r="P29" s="38">
        <v>0.11265303295898438</v>
      </c>
      <c r="Q29" s="36">
        <v>0</v>
      </c>
      <c r="R29" s="37">
        <v>0</v>
      </c>
      <c r="S29" s="37">
        <v>0.33385656146299425</v>
      </c>
      <c r="T29" s="38">
        <v>11.978497010507974</v>
      </c>
      <c r="U29" s="37">
        <v>7.9538351720706917</v>
      </c>
    </row>
    <row r="30" spans="1:21" x14ac:dyDescent="0.25">
      <c r="A30" s="4">
        <v>42637</v>
      </c>
      <c r="B30" s="35">
        <v>0</v>
      </c>
      <c r="C30" s="36">
        <v>0.69484807873535159</v>
      </c>
      <c r="D30" s="37">
        <v>0.69484807873535159</v>
      </c>
      <c r="E30" s="38">
        <v>12.514106146794941</v>
      </c>
      <c r="F30" s="36">
        <v>8.0006276872609003</v>
      </c>
      <c r="G30" s="37">
        <v>20.514733834055839</v>
      </c>
      <c r="H30" s="38">
        <v>0.34583292129707333</v>
      </c>
      <c r="I30" s="92">
        <v>2.1794596593867989E-2</v>
      </c>
      <c r="J30" s="39">
        <v>2.1487427706400566E-2</v>
      </c>
      <c r="K30" s="38">
        <v>12.002072823451371</v>
      </c>
      <c r="L30" s="37">
        <v>7.9988626954187954</v>
      </c>
      <c r="M30" s="38">
        <v>0.60007557207150863</v>
      </c>
      <c r="N30" s="37">
        <v>0.39992442792849142</v>
      </c>
      <c r="O30" s="39">
        <v>8.0765724798821648</v>
      </c>
      <c r="P30" s="38">
        <v>0</v>
      </c>
      <c r="Q30" s="36">
        <v>0</v>
      </c>
      <c r="R30" s="37">
        <v>0</v>
      </c>
      <c r="S30" s="37">
        <v>0.33516586741198395</v>
      </c>
      <c r="T30" s="38">
        <v>12.002072823451371</v>
      </c>
      <c r="U30" s="37">
        <v>7.9988626954187954</v>
      </c>
    </row>
    <row r="31" spans="1:21" x14ac:dyDescent="0.25">
      <c r="A31" s="4">
        <v>42638</v>
      </c>
      <c r="B31" s="35">
        <v>0</v>
      </c>
      <c r="C31" s="36">
        <v>0.69534502694702149</v>
      </c>
      <c r="D31" s="37">
        <v>0.69534502694702149</v>
      </c>
      <c r="E31" s="38">
        <v>12.406117397565701</v>
      </c>
      <c r="F31" s="36">
        <v>7.9983889832512123</v>
      </c>
      <c r="G31" s="37">
        <v>20.404506380816912</v>
      </c>
      <c r="H31" s="38">
        <v>0.34609830065536495</v>
      </c>
      <c r="I31" s="92">
        <v>5.1045831082426009E-3</v>
      </c>
      <c r="J31" s="39">
        <v>2.1516722674560545E-2</v>
      </c>
      <c r="K31" s="38">
        <v>11.999990279962464</v>
      </c>
      <c r="L31" s="37">
        <v>7.9991676901029969</v>
      </c>
      <c r="M31" s="38">
        <v>0.60002477593926351</v>
      </c>
      <c r="N31" s="37">
        <v>0.39997522406073649</v>
      </c>
      <c r="O31" s="39">
        <v>8.0978705187961779</v>
      </c>
      <c r="P31" s="38">
        <v>0</v>
      </c>
      <c r="Q31" s="36">
        <v>0</v>
      </c>
      <c r="R31" s="37">
        <v>0</v>
      </c>
      <c r="S31" s="37">
        <v>0.33135110181446592</v>
      </c>
      <c r="T31" s="38">
        <v>11.999990279962464</v>
      </c>
      <c r="U31" s="37">
        <v>7.9991676901029969</v>
      </c>
    </row>
    <row r="32" spans="1:21" x14ac:dyDescent="0.25">
      <c r="A32" s="4">
        <v>42639</v>
      </c>
      <c r="B32" s="35">
        <v>0</v>
      </c>
      <c r="C32" s="36">
        <v>0.70012168771362304</v>
      </c>
      <c r="D32" s="37">
        <v>0.70012168771362304</v>
      </c>
      <c r="E32" s="38">
        <v>13.051309509036201</v>
      </c>
      <c r="F32" s="36">
        <v>7.4810487757806579</v>
      </c>
      <c r="G32" s="37">
        <v>20.532358284816858</v>
      </c>
      <c r="H32" s="38">
        <v>0.35058981729507444</v>
      </c>
      <c r="I32" s="92">
        <v>1.5127637243010104E-2</v>
      </c>
      <c r="J32" s="39">
        <v>2.1490607309468557E-2</v>
      </c>
      <c r="K32" s="38">
        <v>12.444017735964486</v>
      </c>
      <c r="L32" s="37">
        <v>7.4963238182920158</v>
      </c>
      <c r="M32" s="38">
        <v>0.62406241648895744</v>
      </c>
      <c r="N32" s="37">
        <v>0.37593758351104256</v>
      </c>
      <c r="O32" s="39">
        <v>7.5818845792954956</v>
      </c>
      <c r="P32" s="38">
        <v>0.16078586708068848</v>
      </c>
      <c r="Q32" s="36">
        <v>0.14575678238908768</v>
      </c>
      <c r="R32" s="37">
        <v>0</v>
      </c>
      <c r="S32" s="37">
        <v>0.34884731352326881</v>
      </c>
      <c r="T32" s="38">
        <v>12.343677319216839</v>
      </c>
      <c r="U32" s="37">
        <v>7.4358783679589742</v>
      </c>
    </row>
    <row r="33" spans="1:21" x14ac:dyDescent="0.25">
      <c r="A33" s="4">
        <v>42640</v>
      </c>
      <c r="B33" s="35">
        <v>0</v>
      </c>
      <c r="C33" s="36">
        <v>0.7035342536926269</v>
      </c>
      <c r="D33" s="37">
        <v>0.7035342536926269</v>
      </c>
      <c r="E33" s="38">
        <v>14.687006550770887</v>
      </c>
      <c r="F33" s="36">
        <v>6.9758285104692677</v>
      </c>
      <c r="G33" s="37">
        <v>21.662835061240155</v>
      </c>
      <c r="H33" s="38">
        <v>0.35212178501510616</v>
      </c>
      <c r="I33" s="92">
        <v>2.061502292995155E-2</v>
      </c>
      <c r="J33" s="39">
        <v>2.1484854049173996E-2</v>
      </c>
      <c r="K33" s="38">
        <v>13.862459668727766</v>
      </c>
      <c r="L33" s="37">
        <v>6.6152775994199775</v>
      </c>
      <c r="M33" s="38">
        <v>0.67695270660055973</v>
      </c>
      <c r="N33" s="37">
        <v>0.32304729339944033</v>
      </c>
      <c r="O33" s="39">
        <v>7.0743664707899416</v>
      </c>
      <c r="P33" s="38">
        <v>0.15593805917358397</v>
      </c>
      <c r="Q33" s="36">
        <v>0.39966555923994546</v>
      </c>
      <c r="R33" s="37">
        <v>0</v>
      </c>
      <c r="S33" s="37">
        <v>0.37222882881232877</v>
      </c>
      <c r="T33" s="38">
        <v>13.75689697750817</v>
      </c>
      <c r="U33" s="37">
        <v>6.5649022314659895</v>
      </c>
    </row>
    <row r="34" spans="1:21" x14ac:dyDescent="0.25">
      <c r="A34" s="4">
        <v>42641</v>
      </c>
      <c r="B34" s="35">
        <v>0.54000798052978516</v>
      </c>
      <c r="C34" s="36">
        <v>0.25221327813720701</v>
      </c>
      <c r="D34" s="37">
        <v>0.79222125866699211</v>
      </c>
      <c r="E34" s="38">
        <v>17.939388013874073</v>
      </c>
      <c r="F34" s="36">
        <v>2.6209682392735849</v>
      </c>
      <c r="G34" s="37">
        <v>20.560356253147656</v>
      </c>
      <c r="H34" s="38">
        <v>0.34878403404617309</v>
      </c>
      <c r="I34" s="92">
        <v>1.5417587796077133E-3</v>
      </c>
      <c r="J34" s="39">
        <v>2.1651921794637041E-2</v>
      </c>
      <c r="K34" s="38">
        <v>17.203177079557967</v>
      </c>
      <c r="L34" s="37">
        <v>2.5082104790941981</v>
      </c>
      <c r="M34" s="38">
        <v>0.87285235142320605</v>
      </c>
      <c r="N34" s="37">
        <v>0.127147648576794</v>
      </c>
      <c r="O34" s="39">
        <v>2.5498060685671238</v>
      </c>
      <c r="P34" s="38">
        <v>0.35254478662109373</v>
      </c>
      <c r="Q34" s="36">
        <v>0.35847077126787186</v>
      </c>
      <c r="R34" s="37">
        <v>2.2385238723564146E-3</v>
      </c>
      <c r="S34" s="37">
        <v>0.3949651825369429</v>
      </c>
      <c r="T34" s="38">
        <v>16.895457533573754</v>
      </c>
      <c r="U34" s="37">
        <v>2.4611467145849621</v>
      </c>
    </row>
    <row r="35" spans="1:21" x14ac:dyDescent="0.25">
      <c r="A35" s="4">
        <v>42642</v>
      </c>
      <c r="B35" s="35">
        <v>1.0345680772094727</v>
      </c>
      <c r="C35" s="36">
        <v>0</v>
      </c>
      <c r="D35" s="37">
        <v>1.0345680772094727</v>
      </c>
      <c r="E35" s="38">
        <v>20.726936885665758</v>
      </c>
      <c r="F35" s="36">
        <v>0</v>
      </c>
      <c r="G35" s="37">
        <v>20.726936885665758</v>
      </c>
      <c r="H35" s="38">
        <v>0.34610824444961547</v>
      </c>
      <c r="I35" s="92">
        <v>7.6406471652910109E-4</v>
      </c>
      <c r="J35" s="39">
        <v>2.1729859079488132E-2</v>
      </c>
      <c r="K35" s="38">
        <v>20.093545674108032</v>
      </c>
      <c r="L35" s="37">
        <v>0</v>
      </c>
      <c r="M35" s="38">
        <v>1</v>
      </c>
      <c r="N35" s="37">
        <v>0</v>
      </c>
      <c r="O35" s="39">
        <v>0</v>
      </c>
      <c r="P35" s="38">
        <v>0</v>
      </c>
      <c r="Q35" s="36">
        <v>0.15073812591115954</v>
      </c>
      <c r="R35" s="37">
        <v>0</v>
      </c>
      <c r="S35" s="37">
        <v>0.41997613494010722</v>
      </c>
      <c r="T35" s="38">
        <v>20.093545674108032</v>
      </c>
      <c r="U35" s="37">
        <v>0</v>
      </c>
    </row>
    <row r="36" spans="1:21" x14ac:dyDescent="0.25">
      <c r="A36" s="4">
        <v>42643</v>
      </c>
      <c r="B36" s="35">
        <v>1.034648212158203</v>
      </c>
      <c r="C36" s="36">
        <v>0</v>
      </c>
      <c r="D36" s="37">
        <v>1.034648212158203</v>
      </c>
      <c r="E36" s="38">
        <v>21.478504530899222</v>
      </c>
      <c r="F36" s="36">
        <v>0</v>
      </c>
      <c r="G36" s="37">
        <v>21.478504530899222</v>
      </c>
      <c r="H36" s="38">
        <v>0.34881350912475584</v>
      </c>
      <c r="I36" s="92">
        <v>5.527692862153053E-4</v>
      </c>
      <c r="J36" s="39">
        <v>2.1618580777486181E-2</v>
      </c>
      <c r="K36" s="38">
        <v>20.998547864310972</v>
      </c>
      <c r="L36" s="37">
        <v>0</v>
      </c>
      <c r="M36" s="38">
        <v>1</v>
      </c>
      <c r="N36" s="37">
        <v>0</v>
      </c>
      <c r="O36" s="39">
        <v>0</v>
      </c>
      <c r="P36" s="38">
        <v>0</v>
      </c>
      <c r="Q36" s="36">
        <v>0</v>
      </c>
      <c r="R36" s="37">
        <v>0</v>
      </c>
      <c r="S36" s="38">
        <v>0.38498086231976458</v>
      </c>
      <c r="T36" s="36">
        <v>20.998547864310972</v>
      </c>
      <c r="U36" s="37">
        <v>0</v>
      </c>
    </row>
    <row r="37" spans="1:21" ht="15.75" thickBot="1" x14ac:dyDescent="0.3">
      <c r="A37" s="5"/>
      <c r="B37" s="40"/>
      <c r="C37" s="41"/>
      <c r="D37" s="42"/>
      <c r="E37" s="43"/>
      <c r="F37" s="41"/>
      <c r="G37" s="42"/>
      <c r="H37" s="43"/>
      <c r="I37" s="93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 x14ac:dyDescent="0.25">
      <c r="A38" s="26" t="s">
        <v>30</v>
      </c>
      <c r="B38" s="45">
        <f>IF(SUM(B7:B37)&gt;0, AVERAGE(B7:B37), "")</f>
        <v>8.6974142329915363E-2</v>
      </c>
      <c r="C38" s="45">
        <f t="shared" ref="C38:U38" si="0">IF(SUM(C7:C37)&gt;0, AVERAGE(C7:C37), "")</f>
        <v>0.59152878586018887</v>
      </c>
      <c r="D38" s="45">
        <f t="shared" si="0"/>
        <v>0.67850292819010416</v>
      </c>
      <c r="E38" s="45">
        <f t="shared" si="0"/>
        <v>15.549296461646547</v>
      </c>
      <c r="F38" s="45">
        <f t="shared" si="0"/>
        <v>7.2105264367448685</v>
      </c>
      <c r="G38" s="45">
        <f t="shared" si="0"/>
        <v>22.759822898391416</v>
      </c>
      <c r="H38" s="45">
        <f t="shared" si="0"/>
        <v>0.35679469279479981</v>
      </c>
      <c r="I38" s="45">
        <f t="shared" si="0"/>
        <v>1.7361418935374111E-2</v>
      </c>
      <c r="J38" s="45">
        <f t="shared" si="0"/>
        <v>2.1505316460982419E-2</v>
      </c>
      <c r="K38" s="45">
        <f t="shared" si="0"/>
        <v>15.031402350909364</v>
      </c>
      <c r="L38" s="45">
        <f t="shared" si="0"/>
        <v>7.1121726525988844</v>
      </c>
      <c r="M38" s="45">
        <f t="shared" si="0"/>
        <v>0.68083717003297162</v>
      </c>
      <c r="N38" s="45">
        <f t="shared" si="0"/>
        <v>0.31916282996702827</v>
      </c>
      <c r="O38" s="45">
        <f t="shared" si="0"/>
        <v>7.2382507205657705</v>
      </c>
      <c r="P38" s="45">
        <f t="shared" si="0"/>
        <v>0.22688553112204871</v>
      </c>
      <c r="Q38" s="45">
        <f t="shared" si="0"/>
        <v>0.14650200792293214</v>
      </c>
      <c r="R38" s="45">
        <f t="shared" si="0"/>
        <v>1.4167022010975841E-2</v>
      </c>
      <c r="S38" s="45">
        <f t="shared" si="0"/>
        <v>0.30279535390834567</v>
      </c>
      <c r="T38" s="45">
        <f t="shared" si="0"/>
        <v>14.880537111232785</v>
      </c>
      <c r="U38" s="46">
        <f t="shared" si="0"/>
        <v>7.0219853391424385</v>
      </c>
    </row>
    <row r="39" spans="1:21" ht="15.75" thickBot="1" x14ac:dyDescent="0.3">
      <c r="A39" s="27" t="s">
        <v>29</v>
      </c>
      <c r="B39" s="28">
        <f>SUM(B7:B37)</f>
        <v>2.609224269897461</v>
      </c>
      <c r="C39" s="28">
        <f t="shared" ref="C39:U39" si="1">SUM(C7:C37)</f>
        <v>17.745863575805664</v>
      </c>
      <c r="D39" s="28">
        <f t="shared" si="1"/>
        <v>20.355087845703125</v>
      </c>
      <c r="E39" s="28">
        <f t="shared" si="1"/>
        <v>466.4788938493964</v>
      </c>
      <c r="F39" s="28">
        <f t="shared" si="1"/>
        <v>216.31579310234605</v>
      </c>
      <c r="G39" s="28">
        <f t="shared" si="1"/>
        <v>682.79468695174251</v>
      </c>
      <c r="H39" s="28">
        <f t="shared" si="1"/>
        <v>10.703840783843994</v>
      </c>
      <c r="I39" s="28">
        <f t="shared" si="1"/>
        <v>0.52084256806122331</v>
      </c>
      <c r="J39" s="28">
        <f t="shared" si="1"/>
        <v>0.64515949382947257</v>
      </c>
      <c r="K39" s="28">
        <f t="shared" si="1"/>
        <v>450.94207052728092</v>
      </c>
      <c r="L39" s="28">
        <f t="shared" si="1"/>
        <v>213.36517957796653</v>
      </c>
      <c r="M39" s="28">
        <f t="shared" si="1"/>
        <v>20.425115100989149</v>
      </c>
      <c r="N39" s="28">
        <f t="shared" si="1"/>
        <v>9.5748848990108488</v>
      </c>
      <c r="O39" s="28">
        <f t="shared" si="1"/>
        <v>217.14752161697311</v>
      </c>
      <c r="P39" s="28">
        <f t="shared" si="1"/>
        <v>6.806565933661461</v>
      </c>
      <c r="Q39" s="28">
        <f t="shared" si="1"/>
        <v>4.3950602376879644</v>
      </c>
      <c r="R39" s="28">
        <f t="shared" si="1"/>
        <v>0.42501066032927526</v>
      </c>
      <c r="S39" s="28">
        <f t="shared" si="1"/>
        <v>9.0838606172503695</v>
      </c>
      <c r="T39" s="28">
        <f t="shared" si="1"/>
        <v>446.41611333698353</v>
      </c>
      <c r="U39" s="29">
        <f t="shared" si="1"/>
        <v>210.65956017427317</v>
      </c>
    </row>
    <row r="40" spans="1:21" ht="15.75" thickTop="1" x14ac:dyDescent="0.25"/>
  </sheetData>
  <sheetProtection algorithmName="SHA-512" hashValue="w+6ZEvGX0nIaL3TDCHlrwQBe/At3k2Lw551SVcogZADiRHPOZzJqcRakyiY6uH2VP/kH2HmEg7A0TTqeqjkMbA==" saltValue="Ic5s4UQBxoRIRP4p6GKOHw==" spinCount="100000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G40"/>
  <sheetViews>
    <sheetView topLeftCell="A4" zoomScale="90" zoomScaleNormal="90" workbookViewId="0">
      <selection activeCell="H22" sqref="H22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59" ht="15.75" thickBot="1" x14ac:dyDescent="0.3"/>
    <row r="4" spans="1:59" ht="28.5" customHeight="1" thickTop="1" thickBot="1" x14ac:dyDescent="0.3">
      <c r="A4" s="132">
        <f>September!$A$4+31</f>
        <v>42649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59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59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59" x14ac:dyDescent="0.25">
      <c r="A7" s="3">
        <v>42644</v>
      </c>
      <c r="B7" s="30">
        <v>0.64068787045288089</v>
      </c>
      <c r="C7" s="31">
        <v>0</v>
      </c>
      <c r="D7" s="32">
        <v>0.64068787045288089</v>
      </c>
      <c r="E7" s="33">
        <v>21.487571717219879</v>
      </c>
      <c r="F7" s="31">
        <v>0</v>
      </c>
      <c r="G7" s="32">
        <v>21.487571717219879</v>
      </c>
      <c r="H7" s="33">
        <v>0.34899402797889711</v>
      </c>
      <c r="I7" s="101">
        <v>1.7800039814412595E-4</v>
      </c>
      <c r="J7" s="34">
        <v>2.1635422312927248E-2</v>
      </c>
      <c r="K7" s="33">
        <v>20.99893488572004</v>
      </c>
      <c r="L7" s="32">
        <v>0</v>
      </c>
      <c r="M7" s="33">
        <v>1</v>
      </c>
      <c r="N7" s="32">
        <v>0</v>
      </c>
      <c r="O7" s="34">
        <v>0</v>
      </c>
      <c r="P7" s="33">
        <v>0</v>
      </c>
      <c r="Q7" s="31">
        <v>0</v>
      </c>
      <c r="R7" s="32">
        <v>0</v>
      </c>
      <c r="S7" s="33">
        <v>0.37618140956463364</v>
      </c>
      <c r="T7" s="31">
        <v>20.99893488572004</v>
      </c>
      <c r="U7" s="32">
        <v>0</v>
      </c>
    </row>
    <row r="8" spans="1:59" x14ac:dyDescent="0.25">
      <c r="A8" s="4">
        <v>42645</v>
      </c>
      <c r="B8" s="35">
        <v>0.54980832760620113</v>
      </c>
      <c r="C8" s="36">
        <v>0</v>
      </c>
      <c r="D8" s="37">
        <v>0.54980832760620113</v>
      </c>
      <c r="E8" s="38">
        <v>21.472062891181544</v>
      </c>
      <c r="F8" s="36">
        <v>0</v>
      </c>
      <c r="G8" s="37">
        <v>21.472062891181544</v>
      </c>
      <c r="H8" s="38">
        <v>0.34749605344390866</v>
      </c>
      <c r="I8" s="100">
        <v>7.5987501271441581E-4</v>
      </c>
      <c r="J8" s="39">
        <v>2.1653411166890457E-2</v>
      </c>
      <c r="K8" s="38">
        <v>20.691798956109842</v>
      </c>
      <c r="L8" s="37">
        <v>0</v>
      </c>
      <c r="M8" s="38">
        <v>1</v>
      </c>
      <c r="N8" s="37">
        <v>0</v>
      </c>
      <c r="O8" s="39">
        <v>0</v>
      </c>
      <c r="P8" s="38">
        <v>0.27717313114166259</v>
      </c>
      <c r="Q8" s="36">
        <v>0.30721506552829758</v>
      </c>
      <c r="R8" s="37">
        <v>0</v>
      </c>
      <c r="S8" s="38">
        <v>0.35390817707097355</v>
      </c>
      <c r="T8" s="36">
        <v>20.41462582496818</v>
      </c>
      <c r="U8" s="37">
        <v>0</v>
      </c>
    </row>
    <row r="9" spans="1:59" x14ac:dyDescent="0.25">
      <c r="A9" s="4">
        <v>42646</v>
      </c>
      <c r="B9" s="35">
        <v>0</v>
      </c>
      <c r="C9" s="36">
        <v>0.11830719729614257</v>
      </c>
      <c r="D9" s="37">
        <v>0.11830719729614257</v>
      </c>
      <c r="E9" s="38">
        <v>21.477691904840803</v>
      </c>
      <c r="F9" s="36">
        <v>0.21155242190610413</v>
      </c>
      <c r="G9" s="37">
        <v>21.689244326746909</v>
      </c>
      <c r="H9" s="38">
        <v>0.34685312572097782</v>
      </c>
      <c r="I9" s="100">
        <v>4.0199731320142743E-4</v>
      </c>
      <c r="J9" s="39">
        <v>2.1652682454935734E-2</v>
      </c>
      <c r="K9" s="38">
        <v>20.397355487475984</v>
      </c>
      <c r="L9" s="37">
        <v>0</v>
      </c>
      <c r="M9" s="38">
        <v>1</v>
      </c>
      <c r="N9" s="37">
        <v>0</v>
      </c>
      <c r="O9" s="39">
        <v>0</v>
      </c>
      <c r="P9" s="38">
        <v>0.31342631665802001</v>
      </c>
      <c r="Q9" s="36">
        <v>0.59507231737300881</v>
      </c>
      <c r="R9" s="37">
        <v>0</v>
      </c>
      <c r="S9" s="38">
        <v>0.35591555139999542</v>
      </c>
      <c r="T9" s="36">
        <v>20.083929170817964</v>
      </c>
      <c r="U9" s="37">
        <v>0</v>
      </c>
    </row>
    <row r="10" spans="1:59" x14ac:dyDescent="0.25">
      <c r="A10" s="4">
        <v>42647</v>
      </c>
      <c r="B10" s="35">
        <v>0</v>
      </c>
      <c r="C10" s="36">
        <v>0</v>
      </c>
      <c r="D10" s="37">
        <v>0</v>
      </c>
      <c r="E10" s="38">
        <v>20.99915769407238</v>
      </c>
      <c r="F10" s="36">
        <v>0</v>
      </c>
      <c r="G10" s="37">
        <v>20.99915769407238</v>
      </c>
      <c r="H10" s="38">
        <v>0.34817272408676148</v>
      </c>
      <c r="I10" s="100">
        <v>3.3553980103507636E-4</v>
      </c>
      <c r="J10" s="39">
        <v>2.1680871559651701E-2</v>
      </c>
      <c r="K10" s="38">
        <v>20.535289687471444</v>
      </c>
      <c r="L10" s="37">
        <v>0</v>
      </c>
      <c r="M10" s="38">
        <v>1</v>
      </c>
      <c r="N10" s="37">
        <v>0</v>
      </c>
      <c r="O10" s="39">
        <v>0</v>
      </c>
      <c r="P10" s="38">
        <v>0</v>
      </c>
      <c r="Q10" s="36">
        <v>0</v>
      </c>
      <c r="R10" s="37">
        <v>0</v>
      </c>
      <c r="S10" s="38">
        <v>0.36713482549763299</v>
      </c>
      <c r="T10" s="36">
        <v>20.535289687471444</v>
      </c>
      <c r="U10" s="37">
        <v>0</v>
      </c>
    </row>
    <row r="11" spans="1:59" x14ac:dyDescent="0.25">
      <c r="A11" s="4">
        <v>42648</v>
      </c>
      <c r="B11" s="35">
        <v>0</v>
      </c>
      <c r="C11" s="36">
        <v>0.14651870613098145</v>
      </c>
      <c r="D11" s="37">
        <v>0.14651870613098145</v>
      </c>
      <c r="E11" s="38">
        <v>18.464376730783812</v>
      </c>
      <c r="F11" s="36">
        <v>2.5646314988185619</v>
      </c>
      <c r="G11" s="37">
        <v>21.029008229602375</v>
      </c>
      <c r="H11" s="38">
        <v>0.34597968727111816</v>
      </c>
      <c r="I11" s="100">
        <v>2.4453978836648164E-3</v>
      </c>
      <c r="J11" s="39">
        <v>2.1683535675557461E-2</v>
      </c>
      <c r="K11" s="38">
        <v>18.000025586594464</v>
      </c>
      <c r="L11" s="37">
        <v>0</v>
      </c>
      <c r="M11" s="38">
        <v>1</v>
      </c>
      <c r="N11" s="37">
        <v>0</v>
      </c>
      <c r="O11" s="39">
        <v>0</v>
      </c>
      <c r="P11" s="38">
        <v>0.51599923657226565</v>
      </c>
      <c r="Q11" s="36">
        <v>2.3046125253556533</v>
      </c>
      <c r="R11" s="37">
        <v>0</v>
      </c>
      <c r="S11" s="38">
        <v>0.28251451375665226</v>
      </c>
      <c r="T11" s="36">
        <v>17.484026350022198</v>
      </c>
      <c r="U11" s="37">
        <v>0</v>
      </c>
    </row>
    <row r="12" spans="1:59" x14ac:dyDescent="0.25">
      <c r="A12" s="4">
        <v>42649</v>
      </c>
      <c r="B12" s="35">
        <v>0</v>
      </c>
      <c r="C12" s="36">
        <v>0.52623142944335932</v>
      </c>
      <c r="D12" s="37">
        <v>0.52623142944335932</v>
      </c>
      <c r="E12" s="38">
        <v>14.71361816405928</v>
      </c>
      <c r="F12" s="36">
        <v>5.009342736352095</v>
      </c>
      <c r="G12" s="37">
        <v>19.722960900411376</v>
      </c>
      <c r="H12" s="38">
        <v>0.345660733707428</v>
      </c>
      <c r="I12" s="100">
        <v>1.0474718305636198E-2</v>
      </c>
      <c r="J12" s="39">
        <v>2.1649933712259914E-2</v>
      </c>
      <c r="K12" s="38">
        <v>14.266029373689522</v>
      </c>
      <c r="L12" s="37">
        <v>2.6944272463588734</v>
      </c>
      <c r="M12" s="38">
        <v>0.86496168155540232</v>
      </c>
      <c r="N12" s="37">
        <v>0.13503831844459779</v>
      </c>
      <c r="O12" s="39">
        <v>2.7136856351642433</v>
      </c>
      <c r="P12" s="38">
        <v>0.33570528845214842</v>
      </c>
      <c r="Q12" s="36">
        <v>2.3052658120887557</v>
      </c>
      <c r="R12" s="37">
        <v>0.46720648203547915</v>
      </c>
      <c r="S12" s="38">
        <v>0.24218134988070616</v>
      </c>
      <c r="T12" s="36">
        <v>13.975657162882911</v>
      </c>
      <c r="U12" s="37">
        <v>2.1818876866778574</v>
      </c>
    </row>
    <row r="13" spans="1:59" x14ac:dyDescent="0.25">
      <c r="A13" s="4">
        <v>42650</v>
      </c>
      <c r="B13" s="35">
        <v>0</v>
      </c>
      <c r="C13" s="36">
        <v>0.52640678167724608</v>
      </c>
      <c r="D13" s="37">
        <v>0.50007592315673832</v>
      </c>
      <c r="E13" s="38">
        <v>11.438475001567898</v>
      </c>
      <c r="F13" s="36">
        <v>5.0040548967806622</v>
      </c>
      <c r="G13" s="37">
        <v>16.416199039828054</v>
      </c>
      <c r="H13" s="38">
        <v>0.34443466561126707</v>
      </c>
      <c r="I13" s="100">
        <v>2.1660856092564761E-2</v>
      </c>
      <c r="J13" s="39">
        <v>2.1604949599456774E-2</v>
      </c>
      <c r="K13" s="38">
        <v>10.999802346884653</v>
      </c>
      <c r="L13" s="37">
        <v>4.9998038458852356</v>
      </c>
      <c r="M13" s="38">
        <v>0.68750456819714645</v>
      </c>
      <c r="N13" s="37">
        <v>0.3124954318028535</v>
      </c>
      <c r="O13" s="39">
        <v>5.0931672973528856</v>
      </c>
      <c r="P13" s="38">
        <v>0</v>
      </c>
      <c r="Q13" s="36">
        <v>0</v>
      </c>
      <c r="R13" s="37">
        <v>0</v>
      </c>
      <c r="S13" s="38">
        <v>0.29334794945623699</v>
      </c>
      <c r="T13" s="36">
        <v>10.999802346884653</v>
      </c>
      <c r="U13" s="37">
        <v>4.9998038458852356</v>
      </c>
      <c r="BG13" t="s">
        <v>70</v>
      </c>
    </row>
    <row r="14" spans="1:59" x14ac:dyDescent="0.25">
      <c r="A14" s="4">
        <v>42651</v>
      </c>
      <c r="B14" s="35">
        <v>0</v>
      </c>
      <c r="C14" s="36">
        <v>0.52002300729370121</v>
      </c>
      <c r="D14" s="37">
        <v>0.49785801138305663</v>
      </c>
      <c r="E14" s="38">
        <v>11.439169932971947</v>
      </c>
      <c r="F14" s="36">
        <v>4.9823075607642799</v>
      </c>
      <c r="G14" s="37">
        <v>16.39931249782558</v>
      </c>
      <c r="H14" s="38">
        <v>0.34370413312530512</v>
      </c>
      <c r="I14" s="100">
        <v>5.0862292035631839E-3</v>
      </c>
      <c r="J14" s="39">
        <v>2.1567520237731928E-2</v>
      </c>
      <c r="K14" s="38">
        <v>11.000305534022701</v>
      </c>
      <c r="L14" s="37">
        <v>5.0007674057567568</v>
      </c>
      <c r="M14" s="38">
        <v>0.68747299480620438</v>
      </c>
      <c r="N14" s="37">
        <v>0.31252700519379556</v>
      </c>
      <c r="O14" s="39">
        <v>5.0928194935622475</v>
      </c>
      <c r="P14" s="38">
        <v>0</v>
      </c>
      <c r="Q14" s="36">
        <v>0</v>
      </c>
      <c r="R14" s="37">
        <v>0</v>
      </c>
      <c r="S14" s="38">
        <v>0.28787161918538473</v>
      </c>
      <c r="T14" s="36">
        <v>11.000305534022701</v>
      </c>
      <c r="U14" s="37">
        <v>5.0007674057567568</v>
      </c>
      <c r="BG14" t="s">
        <v>70</v>
      </c>
    </row>
    <row r="15" spans="1:59" x14ac:dyDescent="0.25">
      <c r="A15" s="4">
        <v>42652</v>
      </c>
      <c r="B15" s="35">
        <v>0</v>
      </c>
      <c r="C15" s="36">
        <v>0.51403097589111324</v>
      </c>
      <c r="D15" s="37">
        <v>0.49673317556762697</v>
      </c>
      <c r="E15" s="38">
        <v>11.434067504713502</v>
      </c>
      <c r="F15" s="36">
        <v>4.9710047317951105</v>
      </c>
      <c r="G15" s="37">
        <v>16.387774436185126</v>
      </c>
      <c r="H15" s="38">
        <v>0.34265301917266844</v>
      </c>
      <c r="I15" s="100">
        <v>1.335568675430119E-2</v>
      </c>
      <c r="J15" s="39">
        <v>2.1589480260721838E-2</v>
      </c>
      <c r="K15" s="38">
        <v>10.998566124992696</v>
      </c>
      <c r="L15" s="37">
        <v>4.9997177915678277</v>
      </c>
      <c r="M15" s="38">
        <v>0.68748411906902074</v>
      </c>
      <c r="N15" s="37">
        <v>0.31251588093097915</v>
      </c>
      <c r="O15" s="39">
        <v>5.0926490217267082</v>
      </c>
      <c r="P15" s="38">
        <v>0</v>
      </c>
      <c r="Q15" s="36">
        <v>0</v>
      </c>
      <c r="R15" s="37">
        <v>0</v>
      </c>
      <c r="S15" s="38">
        <v>0.2920322936299371</v>
      </c>
      <c r="T15" s="36">
        <v>10.998566124992696</v>
      </c>
      <c r="U15" s="37">
        <v>4.9997177915678277</v>
      </c>
      <c r="BG15" t="s">
        <v>70</v>
      </c>
    </row>
    <row r="16" spans="1:59" x14ac:dyDescent="0.25">
      <c r="A16" s="4">
        <v>42653</v>
      </c>
      <c r="B16" s="35">
        <v>0</v>
      </c>
      <c r="C16" s="36">
        <v>0.51150820803833008</v>
      </c>
      <c r="D16" s="37">
        <v>0.49753874996948244</v>
      </c>
      <c r="E16" s="38">
        <v>10.115224844955479</v>
      </c>
      <c r="F16" s="36">
        <v>4.9779482883947885</v>
      </c>
      <c r="G16" s="37">
        <v>15.07920367528142</v>
      </c>
      <c r="H16" s="38">
        <v>0.34278079334449768</v>
      </c>
      <c r="I16" s="100">
        <v>1.9658453548491002E-2</v>
      </c>
      <c r="J16" s="39">
        <v>2.1574341966756196E-2</v>
      </c>
      <c r="K16" s="38">
        <v>9.7066428217916716</v>
      </c>
      <c r="L16" s="37">
        <v>4.9994393452847605</v>
      </c>
      <c r="M16" s="38">
        <v>0.66004274364267013</v>
      </c>
      <c r="N16" s="37">
        <v>0.33995725635732993</v>
      </c>
      <c r="O16" s="39">
        <v>5.0967058425272356</v>
      </c>
      <c r="P16" s="38">
        <v>0</v>
      </c>
      <c r="Q16" s="36">
        <v>0</v>
      </c>
      <c r="R16" s="37">
        <v>0</v>
      </c>
      <c r="S16" s="38">
        <v>0.27520682628217763</v>
      </c>
      <c r="T16" s="36">
        <v>9.7066428217916716</v>
      </c>
      <c r="U16" s="37">
        <v>4.9994393452847605</v>
      </c>
      <c r="BG16" t="s">
        <v>70</v>
      </c>
    </row>
    <row r="17" spans="1:59" x14ac:dyDescent="0.25">
      <c r="A17" s="4">
        <v>42654</v>
      </c>
      <c r="B17" s="35">
        <v>0</v>
      </c>
      <c r="C17" s="36">
        <v>0.50803847662353518</v>
      </c>
      <c r="D17" s="37">
        <v>0.49676658441162108</v>
      </c>
      <c r="E17" s="38">
        <v>10.27095631388589</v>
      </c>
      <c r="F17" s="36">
        <v>4.9711660063616812</v>
      </c>
      <c r="G17" s="37">
        <v>15.230850428035657</v>
      </c>
      <c r="H17" s="38">
        <v>0.34479507413482668</v>
      </c>
      <c r="I17" s="100">
        <v>2.9841011535003781E-3</v>
      </c>
      <c r="J17" s="39">
        <v>2.1597485673014345E-2</v>
      </c>
      <c r="K17" s="38">
        <v>9.5091007411740343</v>
      </c>
      <c r="L17" s="37">
        <v>4.9998843305153793</v>
      </c>
      <c r="M17" s="38">
        <v>0.65539392963665122</v>
      </c>
      <c r="N17" s="37">
        <v>0.34460607036334884</v>
      </c>
      <c r="O17" s="39">
        <v>5.0957574430000907</v>
      </c>
      <c r="P17" s="38">
        <v>0.13500177990722656</v>
      </c>
      <c r="Q17" s="36">
        <v>0.32452287733280188</v>
      </c>
      <c r="R17" s="37">
        <v>0</v>
      </c>
      <c r="S17" s="38">
        <v>0.25796735220760247</v>
      </c>
      <c r="T17" s="36">
        <v>9.4206213941326951</v>
      </c>
      <c r="U17" s="37">
        <v>4.9533618976494926</v>
      </c>
      <c r="BG17" t="s">
        <v>70</v>
      </c>
    </row>
    <row r="18" spans="1:59" x14ac:dyDescent="0.25">
      <c r="A18" s="4">
        <v>42655</v>
      </c>
      <c r="B18" s="35">
        <v>0</v>
      </c>
      <c r="C18" s="36">
        <v>0.50662318615722657</v>
      </c>
      <c r="D18" s="37">
        <v>0.4968937055053711</v>
      </c>
      <c r="E18" s="38">
        <v>13.476573912578852</v>
      </c>
      <c r="F18" s="36">
        <v>4.9720570278447616</v>
      </c>
      <c r="G18" s="37">
        <v>18.438901459771756</v>
      </c>
      <c r="H18" s="38">
        <v>0.34501630293655394</v>
      </c>
      <c r="I18" s="100">
        <v>1.633094302565977E-2</v>
      </c>
      <c r="J18" s="39">
        <v>2.1488126608785008E-2</v>
      </c>
      <c r="K18" s="38">
        <v>13.091474335835056</v>
      </c>
      <c r="L18" s="37">
        <v>4.9999240021196343</v>
      </c>
      <c r="M18" s="38">
        <v>0.72362976544327762</v>
      </c>
      <c r="N18" s="37">
        <v>0.27637023455672233</v>
      </c>
      <c r="O18" s="39">
        <v>5.0756801207567701</v>
      </c>
      <c r="P18" s="38">
        <v>1.7764419555664063E-5</v>
      </c>
      <c r="Q18" s="36">
        <v>0</v>
      </c>
      <c r="R18" s="37">
        <v>0</v>
      </c>
      <c r="S18" s="38">
        <v>0.24985158454298428</v>
      </c>
      <c r="T18" s="36">
        <v>13.091461480972299</v>
      </c>
      <c r="U18" s="37">
        <v>4.999919092562835</v>
      </c>
      <c r="BG18" t="s">
        <v>70</v>
      </c>
    </row>
    <row r="19" spans="1:59" x14ac:dyDescent="0.25">
      <c r="A19" s="4">
        <v>42656</v>
      </c>
      <c r="B19" s="35">
        <v>0</v>
      </c>
      <c r="C19" s="36">
        <v>0.50168763983154296</v>
      </c>
      <c r="D19" s="37">
        <v>0.49656635153198242</v>
      </c>
      <c r="E19" s="38">
        <v>12.338347902520024</v>
      </c>
      <c r="F19" s="36">
        <v>4.9722413305184547</v>
      </c>
      <c r="G19" s="37">
        <v>17.305467944738915</v>
      </c>
      <c r="H19" s="38">
        <v>0.34334684882926941</v>
      </c>
      <c r="I19" s="100">
        <v>1.7082756971303372E-2</v>
      </c>
      <c r="J19" s="39">
        <v>2.1480492831420867E-2</v>
      </c>
      <c r="K19" s="38">
        <v>12.000234198820305</v>
      </c>
      <c r="L19" s="37">
        <v>5.000007390139678</v>
      </c>
      <c r="M19" s="38">
        <v>0.70588609791364954</v>
      </c>
      <c r="N19" s="37">
        <v>0.29411390208635035</v>
      </c>
      <c r="O19" s="39">
        <v>5.0757557843954064</v>
      </c>
      <c r="P19" s="38">
        <v>0.15161740173339844</v>
      </c>
      <c r="Q19" s="36">
        <v>0</v>
      </c>
      <c r="R19" s="37">
        <v>0</v>
      </c>
      <c r="S19" s="38">
        <v>0.19035654182352602</v>
      </c>
      <c r="T19" s="36">
        <v>11.89320958273491</v>
      </c>
      <c r="U19" s="37">
        <v>4.9554146044916747</v>
      </c>
      <c r="BG19" t="s">
        <v>70</v>
      </c>
    </row>
    <row r="20" spans="1:59" x14ac:dyDescent="0.25">
      <c r="A20" s="4">
        <v>42657</v>
      </c>
      <c r="B20" s="35">
        <v>0</v>
      </c>
      <c r="C20" s="36">
        <v>0.49969847723388672</v>
      </c>
      <c r="D20" s="37">
        <v>0.49746923391723635</v>
      </c>
      <c r="E20" s="38">
        <v>12.331338301747511</v>
      </c>
      <c r="F20" s="36">
        <v>4.9766752761024264</v>
      </c>
      <c r="G20" s="37">
        <v>17.305784334533286</v>
      </c>
      <c r="H20" s="38">
        <v>0.34428200029754641</v>
      </c>
      <c r="I20" s="100">
        <v>1.832144394736737E-3</v>
      </c>
      <c r="J20" s="39">
        <v>2.1403935569254569E-2</v>
      </c>
      <c r="K20" s="38">
        <v>12.000231513979401</v>
      </c>
      <c r="L20" s="37">
        <v>4.9997947052403253</v>
      </c>
      <c r="M20" s="38">
        <v>0.70589488270390399</v>
      </c>
      <c r="N20" s="37">
        <v>0.29410511729609601</v>
      </c>
      <c r="O20" s="39">
        <v>5.1025564380686186</v>
      </c>
      <c r="P20" s="38">
        <v>0</v>
      </c>
      <c r="Q20" s="36">
        <v>0</v>
      </c>
      <c r="R20" s="37">
        <v>0</v>
      </c>
      <c r="S20" s="38">
        <v>0.18905528009194583</v>
      </c>
      <c r="T20" s="36">
        <v>12.000231513979401</v>
      </c>
      <c r="U20" s="37">
        <v>4.9997947052403253</v>
      </c>
      <c r="BG20" t="s">
        <v>70</v>
      </c>
    </row>
    <row r="21" spans="1:59" x14ac:dyDescent="0.25">
      <c r="A21" s="4">
        <v>42658</v>
      </c>
      <c r="B21" s="35">
        <v>0</v>
      </c>
      <c r="C21" s="36">
        <v>0.49604149667358399</v>
      </c>
      <c r="D21" s="37">
        <v>0.49564481811523436</v>
      </c>
      <c r="E21" s="38">
        <v>12.332039534646709</v>
      </c>
      <c r="F21" s="36">
        <v>4.9590709625589753</v>
      </c>
      <c r="G21" s="37">
        <v>17.290713818647337</v>
      </c>
      <c r="H21" s="38">
        <v>0.34678063472557069</v>
      </c>
      <c r="I21" s="100">
        <v>1.8207459947600962E-2</v>
      </c>
      <c r="J21" s="39">
        <v>2.1359913250732439E-2</v>
      </c>
      <c r="K21" s="38">
        <v>11.998739812320455</v>
      </c>
      <c r="L21" s="37">
        <v>4.9992861765668621</v>
      </c>
      <c r="M21" s="38">
        <v>0.70589019102363937</v>
      </c>
      <c r="N21" s="37">
        <v>0.29410980897636063</v>
      </c>
      <c r="O21" s="39">
        <v>5.1243235103811369</v>
      </c>
      <c r="P21" s="38">
        <v>0</v>
      </c>
      <c r="Q21" s="36">
        <v>0</v>
      </c>
      <c r="R21" s="37">
        <v>0</v>
      </c>
      <c r="S21" s="38">
        <v>0.19480847979531646</v>
      </c>
      <c r="T21" s="36">
        <v>11.998739812320455</v>
      </c>
      <c r="U21" s="37">
        <v>4.9992861765668621</v>
      </c>
      <c r="BG21" t="s">
        <v>70</v>
      </c>
    </row>
    <row r="22" spans="1:59" x14ac:dyDescent="0.25">
      <c r="A22" s="4">
        <v>42659</v>
      </c>
      <c r="B22" s="35">
        <v>0</v>
      </c>
      <c r="C22" s="36">
        <v>0.49493318832397459</v>
      </c>
      <c r="D22" s="37">
        <v>0.49456215335083009</v>
      </c>
      <c r="E22" s="38">
        <v>12.691388515792408</v>
      </c>
      <c r="F22" s="36">
        <v>4.9497668373908041</v>
      </c>
      <c r="G22" s="37">
        <v>17.64078431821007</v>
      </c>
      <c r="H22" s="38">
        <v>0.34161632298660283</v>
      </c>
      <c r="I22" s="100">
        <v>1.415038174886629E-2</v>
      </c>
      <c r="J22" s="39">
        <v>2.1283068642679835E-2</v>
      </c>
      <c r="K22" s="38">
        <v>12.025542254452697</v>
      </c>
      <c r="L22" s="37">
        <v>4.9993037810171694</v>
      </c>
      <c r="M22" s="38">
        <v>0.70635248209578327</v>
      </c>
      <c r="N22" s="37">
        <v>0.29364751790421662</v>
      </c>
      <c r="O22" s="39">
        <v>5.1245859906688436</v>
      </c>
      <c r="P22" s="38">
        <v>0.15999493298339842</v>
      </c>
      <c r="Q22" s="36">
        <v>0.34392018695363047</v>
      </c>
      <c r="R22" s="37">
        <v>0</v>
      </c>
      <c r="S22" s="38">
        <v>0.19799133282048587</v>
      </c>
      <c r="T22" s="36">
        <v>11.912529436417126</v>
      </c>
      <c r="U22" s="37">
        <v>4.9523216660693432</v>
      </c>
      <c r="BG22" t="s">
        <v>70</v>
      </c>
    </row>
    <row r="23" spans="1:59" x14ac:dyDescent="0.25">
      <c r="A23" s="4">
        <v>42660</v>
      </c>
      <c r="B23" s="35">
        <v>0</v>
      </c>
      <c r="C23" s="36">
        <v>0.4966949253234863</v>
      </c>
      <c r="D23" s="37">
        <v>0.49655608712768556</v>
      </c>
      <c r="E23" s="38">
        <v>12.283264717621771</v>
      </c>
      <c r="F23" s="36">
        <v>4.9629059670870284</v>
      </c>
      <c r="G23" s="37">
        <v>17.246031846513002</v>
      </c>
      <c r="H23" s="38">
        <v>0.30508566814231874</v>
      </c>
      <c r="I23" s="100">
        <v>4.057718741826713E-3</v>
      </c>
      <c r="J23" s="39">
        <v>2.139229060567216E-2</v>
      </c>
      <c r="K23" s="38">
        <v>11.999634498803431</v>
      </c>
      <c r="L23" s="37">
        <v>5.0001585445646084</v>
      </c>
      <c r="M23" s="38">
        <v>0.70586944606862312</v>
      </c>
      <c r="N23" s="37">
        <v>0.29413055393137683</v>
      </c>
      <c r="O23" s="39">
        <v>5.1108085811029245</v>
      </c>
      <c r="P23" s="38">
        <v>0</v>
      </c>
      <c r="Q23" s="36">
        <v>0</v>
      </c>
      <c r="R23" s="37">
        <v>0</v>
      </c>
      <c r="S23" s="38">
        <v>0.18139262865022232</v>
      </c>
      <c r="T23" s="36">
        <v>11.999634498803431</v>
      </c>
      <c r="U23" s="37">
        <v>5.0001585445646084</v>
      </c>
      <c r="BG23" t="s">
        <v>70</v>
      </c>
    </row>
    <row r="24" spans="1:59" x14ac:dyDescent="0.25">
      <c r="A24" s="4">
        <v>42661</v>
      </c>
      <c r="B24" s="35">
        <v>0</v>
      </c>
      <c r="C24" s="36">
        <v>0.4971928401184082</v>
      </c>
      <c r="D24" s="37">
        <v>0.49672201292419432</v>
      </c>
      <c r="E24" s="38">
        <v>11.383884445574747</v>
      </c>
      <c r="F24" s="36">
        <v>4.9727853076685538</v>
      </c>
      <c r="G24" s="37">
        <v>16.356198926049089</v>
      </c>
      <c r="H24" s="38">
        <v>0.32046830056762698</v>
      </c>
      <c r="I24" s="100">
        <v>2.08827218856588E-2</v>
      </c>
      <c r="J24" s="39">
        <v>2.1455917735799149E-2</v>
      </c>
      <c r="K24" s="38">
        <v>11.086255812198264</v>
      </c>
      <c r="L24" s="37">
        <v>4.9998370673147976</v>
      </c>
      <c r="M24" s="38">
        <v>0.68918263093690746</v>
      </c>
      <c r="N24" s="37">
        <v>0.31081736906309265</v>
      </c>
      <c r="O24" s="39">
        <v>5.1050597896432617</v>
      </c>
      <c r="P24" s="38">
        <v>0</v>
      </c>
      <c r="Q24" s="36">
        <v>0</v>
      </c>
      <c r="R24" s="37">
        <v>0</v>
      </c>
      <c r="S24" s="38">
        <v>0.17116185479115842</v>
      </c>
      <c r="T24" s="36">
        <v>11.086255812198264</v>
      </c>
      <c r="U24" s="37">
        <v>4.9998370673147976</v>
      </c>
      <c r="BG24" t="s">
        <v>70</v>
      </c>
    </row>
    <row r="25" spans="1:59" x14ac:dyDescent="0.25">
      <c r="A25" s="4">
        <v>42662</v>
      </c>
      <c r="B25" s="35">
        <v>0</v>
      </c>
      <c r="C25" s="36">
        <v>0.4997252231750488</v>
      </c>
      <c r="D25" s="37">
        <v>0.49917581582641601</v>
      </c>
      <c r="E25" s="38">
        <v>11.31252910937175</v>
      </c>
      <c r="F25" s="36">
        <v>4.995748800960615</v>
      </c>
      <c r="G25" s="37">
        <v>16.307728502983732</v>
      </c>
      <c r="H25" s="38">
        <v>0.33979470616722107</v>
      </c>
      <c r="I25" s="100">
        <v>9.975175461146981E-3</v>
      </c>
      <c r="J25" s="39">
        <v>2.1463273299153689E-2</v>
      </c>
      <c r="K25" s="38">
        <v>10.998788228359047</v>
      </c>
      <c r="L25" s="37">
        <v>4.9997606076280903</v>
      </c>
      <c r="M25" s="38">
        <v>0.68748661776237929</v>
      </c>
      <c r="N25" s="37">
        <v>0.31251338223762071</v>
      </c>
      <c r="O25" s="39">
        <v>5.0997280459026086</v>
      </c>
      <c r="P25" s="38">
        <v>0</v>
      </c>
      <c r="Q25" s="36">
        <v>0</v>
      </c>
      <c r="R25" s="37">
        <v>0</v>
      </c>
      <c r="S25" s="38">
        <v>0.17436014962764546</v>
      </c>
      <c r="T25" s="36">
        <v>10.998788228359047</v>
      </c>
      <c r="U25" s="37">
        <v>4.9997606076280903</v>
      </c>
      <c r="BG25" t="s">
        <v>70</v>
      </c>
    </row>
    <row r="26" spans="1:59" x14ac:dyDescent="0.25">
      <c r="A26" s="4">
        <v>42663</v>
      </c>
      <c r="B26" s="35">
        <v>0</v>
      </c>
      <c r="C26" s="36">
        <v>0.49689727499389647</v>
      </c>
      <c r="D26" s="37">
        <v>0.49664613183593748</v>
      </c>
      <c r="E26" s="38">
        <v>11.3088644250195</v>
      </c>
      <c r="F26" s="36">
        <v>4.9703336844816466</v>
      </c>
      <c r="G26" s="37">
        <v>16.278946966343188</v>
      </c>
      <c r="H26" s="38">
        <v>0.34396010615539552</v>
      </c>
      <c r="I26" s="100">
        <v>4.6385884472541512E-3</v>
      </c>
      <c r="J26" s="39">
        <v>2.1460527175394702E-2</v>
      </c>
      <c r="K26" s="38">
        <v>10.997659017643494</v>
      </c>
      <c r="L26" s="37">
        <v>4.9994774542639151</v>
      </c>
      <c r="M26" s="38">
        <v>0.68747672666020543</v>
      </c>
      <c r="N26" s="37">
        <v>0.31252327333979446</v>
      </c>
      <c r="O26" s="39">
        <v>5.0931662582518955</v>
      </c>
      <c r="P26" s="38">
        <v>0</v>
      </c>
      <c r="Q26" s="36">
        <v>0</v>
      </c>
      <c r="R26" s="37">
        <v>0</v>
      </c>
      <c r="S26" s="38">
        <v>0.17375504549334408</v>
      </c>
      <c r="T26" s="36">
        <v>10.997659017643494</v>
      </c>
      <c r="U26" s="37">
        <v>4.9994774542639151</v>
      </c>
      <c r="BG26" t="s">
        <v>70</v>
      </c>
    </row>
    <row r="27" spans="1:59" x14ac:dyDescent="0.25">
      <c r="A27" s="4">
        <v>42664</v>
      </c>
      <c r="B27" s="35">
        <v>0</v>
      </c>
      <c r="C27" s="36">
        <v>0.4432171528930664</v>
      </c>
      <c r="D27" s="37">
        <v>0.44284499884033202</v>
      </c>
      <c r="E27" s="38">
        <v>11.325254919926785</v>
      </c>
      <c r="F27" s="36">
        <v>4.7961997755903134</v>
      </c>
      <c r="G27" s="37">
        <v>16.121082541464364</v>
      </c>
      <c r="H27" s="38">
        <v>0.34466475173377986</v>
      </c>
      <c r="I27" s="100">
        <v>4.1354734867736697E-3</v>
      </c>
      <c r="J27" s="39">
        <v>2.1475196619669606E-2</v>
      </c>
      <c r="K27" s="38">
        <v>11.000699096668544</v>
      </c>
      <c r="L27" s="37">
        <v>3.7445943260991088</v>
      </c>
      <c r="M27" s="38">
        <v>0.74974459929792614</v>
      </c>
      <c r="N27" s="37">
        <v>0.25025540070207392</v>
      </c>
      <c r="O27" s="39">
        <v>3.6449931792020416</v>
      </c>
      <c r="P27" s="38">
        <v>0.35043973071289064</v>
      </c>
      <c r="Q27" s="36">
        <v>0.93452131369420044</v>
      </c>
      <c r="R27" s="37">
        <v>7.2698105682621014E-2</v>
      </c>
      <c r="S27" s="38">
        <v>0.17213757154974196</v>
      </c>
      <c r="T27" s="36">
        <v>10.737958801187135</v>
      </c>
      <c r="U27" s="37">
        <v>3.5841967851850067</v>
      </c>
      <c r="BG27" t="s">
        <v>70</v>
      </c>
    </row>
    <row r="28" spans="1:59" x14ac:dyDescent="0.25">
      <c r="A28" s="4">
        <v>42665</v>
      </c>
      <c r="B28" s="35">
        <v>0</v>
      </c>
      <c r="C28" s="36">
        <v>0.49679776559448241</v>
      </c>
      <c r="D28" s="37">
        <v>0.49556083016967772</v>
      </c>
      <c r="E28" s="38">
        <v>11.315143186130673</v>
      </c>
      <c r="F28" s="36">
        <v>4.9638965710684815</v>
      </c>
      <c r="G28" s="37">
        <v>16.277802821774348</v>
      </c>
      <c r="H28" s="38">
        <v>0.3425562098312378</v>
      </c>
      <c r="I28" s="100">
        <v>6.9252323139458897E-5</v>
      </c>
      <c r="J28" s="39">
        <v>2.1411487919108085E-2</v>
      </c>
      <c r="K28" s="38">
        <v>11.000188527211357</v>
      </c>
      <c r="L28" s="37">
        <v>5.0003028034385402</v>
      </c>
      <c r="M28" s="38">
        <v>0.6874906713733121</v>
      </c>
      <c r="N28" s="37">
        <v>0.31250932862668795</v>
      </c>
      <c r="O28" s="39">
        <v>5.1102004013861819</v>
      </c>
      <c r="P28" s="38">
        <v>0</v>
      </c>
      <c r="Q28" s="36">
        <v>0</v>
      </c>
      <c r="R28" s="37">
        <v>0</v>
      </c>
      <c r="S28" s="38">
        <v>0.19591567619665895</v>
      </c>
      <c r="T28" s="36">
        <v>11.000188527211357</v>
      </c>
      <c r="U28" s="37">
        <v>5.0003028034385402</v>
      </c>
      <c r="BG28" t="s">
        <v>70</v>
      </c>
    </row>
    <row r="29" spans="1:59" x14ac:dyDescent="0.25">
      <c r="A29" s="4">
        <v>42666</v>
      </c>
      <c r="B29" s="35">
        <v>0</v>
      </c>
      <c r="C29" s="36">
        <v>0.4969958381652832</v>
      </c>
      <c r="D29" s="37">
        <v>0.496660289855957</v>
      </c>
      <c r="E29" s="38">
        <v>11.319585084910184</v>
      </c>
      <c r="F29" s="36">
        <v>4.9695801382450657</v>
      </c>
      <c r="G29" s="37">
        <v>16.288829674845925</v>
      </c>
      <c r="H29" s="38">
        <v>0.34221360299682613</v>
      </c>
      <c r="I29" s="100">
        <v>1.0087366508692503E-3</v>
      </c>
      <c r="J29" s="39">
        <v>2.143203733978272E-2</v>
      </c>
      <c r="K29" s="38">
        <v>10.999455273577365</v>
      </c>
      <c r="L29" s="37">
        <v>4.9994656552688657</v>
      </c>
      <c r="M29" s="38">
        <v>0.68751232176822785</v>
      </c>
      <c r="N29" s="37">
        <v>0.31248767823177215</v>
      </c>
      <c r="O29" s="39">
        <v>5.1012033232756728</v>
      </c>
      <c r="P29" s="38">
        <v>0</v>
      </c>
      <c r="Q29" s="36">
        <v>0</v>
      </c>
      <c r="R29" s="37">
        <v>0</v>
      </c>
      <c r="S29" s="38">
        <v>0.18125125691913091</v>
      </c>
      <c r="T29" s="36">
        <v>10.999455273577365</v>
      </c>
      <c r="U29" s="37">
        <v>4.9994656552688657</v>
      </c>
      <c r="BG29" t="s">
        <v>70</v>
      </c>
    </row>
    <row r="30" spans="1:59" x14ac:dyDescent="0.25">
      <c r="A30" s="4">
        <v>42667</v>
      </c>
      <c r="B30" s="35">
        <v>0</v>
      </c>
      <c r="C30" s="36">
        <v>0.49728593035888674</v>
      </c>
      <c r="D30" s="37">
        <v>0.49706494747924806</v>
      </c>
      <c r="E30" s="38">
        <v>11.366828657483349</v>
      </c>
      <c r="F30" s="36">
        <v>4.9741437740964916</v>
      </c>
      <c r="G30" s="37">
        <v>16.340751448700203</v>
      </c>
      <c r="H30" s="38">
        <v>0.34386430849456784</v>
      </c>
      <c r="I30" s="100">
        <v>1.8604988141600044E-2</v>
      </c>
      <c r="J30" s="39">
        <v>2.1395992635091138E-2</v>
      </c>
      <c r="K30" s="38">
        <v>11.00011674645933</v>
      </c>
      <c r="L30" s="37">
        <v>4.9996529090158601</v>
      </c>
      <c r="M30" s="38">
        <v>0.68751719451755</v>
      </c>
      <c r="N30" s="37">
        <v>0.31248280548245</v>
      </c>
      <c r="O30" s="39">
        <v>5.0879843275091137</v>
      </c>
      <c r="P30" s="38">
        <v>0.12432935026264191</v>
      </c>
      <c r="Q30" s="36">
        <v>0</v>
      </c>
      <c r="R30" s="37">
        <v>0</v>
      </c>
      <c r="S30" s="38">
        <v>0.1770426752771872</v>
      </c>
      <c r="T30" s="36">
        <v>10.914638180370568</v>
      </c>
      <c r="U30" s="37">
        <v>4.9608021248419796</v>
      </c>
      <c r="BG30" t="s">
        <v>70</v>
      </c>
    </row>
    <row r="31" spans="1:59" x14ac:dyDescent="0.25">
      <c r="A31" s="4">
        <v>42668</v>
      </c>
      <c r="B31" s="35">
        <v>0</v>
      </c>
      <c r="C31" s="36">
        <v>0.49680144998168946</v>
      </c>
      <c r="D31" s="37">
        <v>0.49676358898925782</v>
      </c>
      <c r="E31" s="38">
        <v>11.367328314393367</v>
      </c>
      <c r="F31" s="36">
        <v>4.9697551433159646</v>
      </c>
      <c r="G31" s="37">
        <v>16.337045596716901</v>
      </c>
      <c r="H31" s="38">
        <v>0.34350044154357906</v>
      </c>
      <c r="I31" s="100">
        <v>1.2348591101352125E-2</v>
      </c>
      <c r="J31" s="39">
        <v>2.1444693015543605E-2</v>
      </c>
      <c r="K31" s="38">
        <v>10.708797133953951</v>
      </c>
      <c r="L31" s="37">
        <v>4.9998239020575719</v>
      </c>
      <c r="M31" s="38">
        <v>0.68171465269958254</v>
      </c>
      <c r="N31" s="37">
        <v>0.31828534730041752</v>
      </c>
      <c r="O31" s="39">
        <v>5.0793592836468342</v>
      </c>
      <c r="P31" s="38">
        <v>0.15111722666931152</v>
      </c>
      <c r="Q31" s="36">
        <v>0.29221966668342586</v>
      </c>
      <c r="R31" s="37">
        <v>0</v>
      </c>
      <c r="S31" s="38">
        <v>0.21023995133628581</v>
      </c>
      <c r="T31" s="36">
        <v>10.605778306258157</v>
      </c>
      <c r="U31" s="37">
        <v>4.9517255030840541</v>
      </c>
      <c r="BG31" t="s">
        <v>70</v>
      </c>
    </row>
    <row r="32" spans="1:59" x14ac:dyDescent="0.25">
      <c r="A32" s="4">
        <v>42669</v>
      </c>
      <c r="B32" s="35">
        <v>0</v>
      </c>
      <c r="C32" s="36">
        <v>0.49656794900512696</v>
      </c>
      <c r="D32" s="37">
        <v>0.4964279211730957</v>
      </c>
      <c r="E32" s="38">
        <v>11.428714341187433</v>
      </c>
      <c r="F32" s="36">
        <v>4.9681005422119924</v>
      </c>
      <c r="G32" s="37">
        <v>16.396674855567394</v>
      </c>
      <c r="H32" s="38">
        <v>0.34522105918884277</v>
      </c>
      <c r="I32" s="100">
        <v>4.3924371969327332E-4</v>
      </c>
      <c r="J32" s="39">
        <v>2.1339037894694012E-2</v>
      </c>
      <c r="K32" s="38">
        <v>11.000816764424966</v>
      </c>
      <c r="L32" s="37">
        <v>5.0004104613212004</v>
      </c>
      <c r="M32" s="38">
        <v>0.68749831554947982</v>
      </c>
      <c r="N32" s="37">
        <v>0.31250168445052012</v>
      </c>
      <c r="O32" s="39">
        <v>5.0694964486447907</v>
      </c>
      <c r="P32" s="38">
        <v>0</v>
      </c>
      <c r="Q32" s="36">
        <v>0</v>
      </c>
      <c r="R32" s="37">
        <v>0</v>
      </c>
      <c r="S32" s="38">
        <v>0.28540722474243552</v>
      </c>
      <c r="T32" s="36">
        <v>11.000816764424966</v>
      </c>
      <c r="U32" s="37">
        <v>5.0004104613212004</v>
      </c>
      <c r="BG32" t="s">
        <v>70</v>
      </c>
    </row>
    <row r="33" spans="1:59" x14ac:dyDescent="0.25">
      <c r="A33" s="4">
        <v>42670</v>
      </c>
      <c r="B33" s="35">
        <v>0</v>
      </c>
      <c r="C33" s="36">
        <v>0.49649530871582032</v>
      </c>
      <c r="D33" s="37">
        <v>0.49644215069580078</v>
      </c>
      <c r="E33" s="38">
        <v>11.425854183591552</v>
      </c>
      <c r="F33" s="36">
        <v>4.9677482740620302</v>
      </c>
      <c r="G33" s="37">
        <v>16.393549299633566</v>
      </c>
      <c r="H33" s="38">
        <v>0.34422978032684326</v>
      </c>
      <c r="I33" s="100">
        <v>1.1974772608410567E-2</v>
      </c>
      <c r="J33" s="39">
        <v>2.1159305047098814E-2</v>
      </c>
      <c r="K33" s="38">
        <v>10.999087618586804</v>
      </c>
      <c r="L33" s="37">
        <v>5.0003850563284962</v>
      </c>
      <c r="M33" s="38">
        <v>0.68746563352876455</v>
      </c>
      <c r="N33" s="37">
        <v>0.31253436647123545</v>
      </c>
      <c r="O33" s="39">
        <v>5.103360227056676</v>
      </c>
      <c r="P33" s="38">
        <v>0</v>
      </c>
      <c r="Q33" s="36">
        <v>0</v>
      </c>
      <c r="R33" s="37">
        <v>0</v>
      </c>
      <c r="S33" s="38">
        <v>0.28443383853723248</v>
      </c>
      <c r="T33" s="36">
        <v>10.999087618586804</v>
      </c>
      <c r="U33" s="37">
        <v>5.0003850563284962</v>
      </c>
      <c r="BG33" t="s">
        <v>70</v>
      </c>
    </row>
    <row r="34" spans="1:59" x14ac:dyDescent="0.25">
      <c r="A34" s="4">
        <v>42671</v>
      </c>
      <c r="B34" s="35">
        <v>0</v>
      </c>
      <c r="C34" s="36">
        <v>0.49588741186523438</v>
      </c>
      <c r="D34" s="37">
        <v>0.49624761468505857</v>
      </c>
      <c r="E34" s="38">
        <v>11.422436933755311</v>
      </c>
      <c r="F34" s="36">
        <v>4.966134549230679</v>
      </c>
      <c r="G34" s="37">
        <v>16.388931685805812</v>
      </c>
      <c r="H34" s="38">
        <v>0.34141105840682984</v>
      </c>
      <c r="I34" s="100">
        <v>5.8306050406657156E-3</v>
      </c>
      <c r="J34" s="39">
        <v>2.1322150701395655E-2</v>
      </c>
      <c r="K34" s="38">
        <v>11.000530757672248</v>
      </c>
      <c r="L34" s="37">
        <v>4.9993744673686988</v>
      </c>
      <c r="M34" s="38">
        <v>0.68753724493665525</v>
      </c>
      <c r="N34" s="37">
        <v>0.3124627550633447</v>
      </c>
      <c r="O34" s="39">
        <v>5.122621566604213</v>
      </c>
      <c r="P34" s="38">
        <v>0</v>
      </c>
      <c r="Q34" s="36">
        <v>0</v>
      </c>
      <c r="R34" s="37">
        <v>0</v>
      </c>
      <c r="S34" s="38">
        <v>0.28496096756480327</v>
      </c>
      <c r="T34" s="36">
        <v>11.000530757672248</v>
      </c>
      <c r="U34" s="37">
        <v>4.9993744673686988</v>
      </c>
      <c r="BG34" t="s">
        <v>70</v>
      </c>
    </row>
    <row r="35" spans="1:59" x14ac:dyDescent="0.25">
      <c r="A35" s="4">
        <v>42672</v>
      </c>
      <c r="B35" s="35">
        <v>0</v>
      </c>
      <c r="C35" s="36">
        <v>0.49624611016845704</v>
      </c>
      <c r="D35" s="37">
        <v>0.49652889739990236</v>
      </c>
      <c r="E35" s="38">
        <v>11.425553342331078</v>
      </c>
      <c r="F35" s="36">
        <v>4.9671530191986388</v>
      </c>
      <c r="G35" s="37">
        <v>16.392989148761163</v>
      </c>
      <c r="H35" s="38">
        <v>0.34423020552062988</v>
      </c>
      <c r="I35" s="100">
        <v>2.3682928723581134E-3</v>
      </c>
      <c r="J35" s="39">
        <v>2.13570258590698E-2</v>
      </c>
      <c r="K35" s="38">
        <v>11.001596634884429</v>
      </c>
      <c r="L35" s="37">
        <v>5.0004472613245001</v>
      </c>
      <c r="M35" s="38">
        <v>0.68751196448666385</v>
      </c>
      <c r="N35" s="37">
        <v>0.3124880355133362</v>
      </c>
      <c r="O35" s="39">
        <v>5.1179214869911842</v>
      </c>
      <c r="P35" s="38">
        <v>0</v>
      </c>
      <c r="Q35" s="36">
        <v>0</v>
      </c>
      <c r="R35" s="37">
        <v>0</v>
      </c>
      <c r="S35" s="38">
        <v>0.2835324715004397</v>
      </c>
      <c r="T35" s="36">
        <v>11.001596634884429</v>
      </c>
      <c r="U35" s="37">
        <v>5.0004472613245001</v>
      </c>
      <c r="BG35" t="s">
        <v>70</v>
      </c>
    </row>
    <row r="36" spans="1:59" x14ac:dyDescent="0.25">
      <c r="A36" s="4">
        <v>42673</v>
      </c>
      <c r="B36" s="35">
        <v>0</v>
      </c>
      <c r="C36" s="36">
        <v>0.49622779888916013</v>
      </c>
      <c r="D36" s="37">
        <v>0.49645143997192381</v>
      </c>
      <c r="E36" s="38">
        <v>11.039758531029406</v>
      </c>
      <c r="F36" s="36">
        <v>4.966665144726961</v>
      </c>
      <c r="G36" s="37">
        <v>16.006647316839132</v>
      </c>
      <c r="H36" s="38">
        <v>0.34406071636390689</v>
      </c>
      <c r="I36" s="100">
        <v>1.5793219683066011E-2</v>
      </c>
      <c r="J36" s="39">
        <v>2.1361294358317021E-2</v>
      </c>
      <c r="K36" s="38">
        <v>10.308100564091831</v>
      </c>
      <c r="L36" s="37">
        <v>4.9996772169589825</v>
      </c>
      <c r="M36" s="38">
        <v>0.67338974418952036</v>
      </c>
      <c r="N36" s="37">
        <v>0.32661025581047964</v>
      </c>
      <c r="O36" s="39">
        <v>5.1134668090576234</v>
      </c>
      <c r="P36" s="38">
        <v>0.29495326171875003</v>
      </c>
      <c r="Q36" s="36">
        <v>0.31469626947086349</v>
      </c>
      <c r="R36" s="37">
        <v>0</v>
      </c>
      <c r="S36" s="38">
        <v>0.29535026067911296</v>
      </c>
      <c r="T36" s="36">
        <v>10.109482062635177</v>
      </c>
      <c r="U36" s="37">
        <v>4.903342456696886</v>
      </c>
      <c r="BG36" t="s">
        <v>70</v>
      </c>
    </row>
    <row r="37" spans="1:59" ht="15.75" thickBot="1" x14ac:dyDescent="0.3">
      <c r="A37" s="5">
        <v>42674</v>
      </c>
      <c r="B37" s="40">
        <v>0</v>
      </c>
      <c r="C37" s="41">
        <v>0.495997266998291</v>
      </c>
      <c r="D37" s="42">
        <v>0.49652852319335938</v>
      </c>
      <c r="E37" s="43">
        <v>10.44603482038022</v>
      </c>
      <c r="F37" s="41">
        <v>4.9666736909849272</v>
      </c>
      <c r="G37" s="42">
        <v>15.413239767560214</v>
      </c>
      <c r="H37" s="43">
        <v>0.34397518667221072</v>
      </c>
      <c r="I37" s="102">
        <v>3.1845523323789241E-3</v>
      </c>
      <c r="J37" s="44">
        <v>2.1365998931884744E-2</v>
      </c>
      <c r="K37" s="43">
        <v>9.9990855700136372</v>
      </c>
      <c r="L37" s="42">
        <v>4.9991742430717228</v>
      </c>
      <c r="M37" s="43">
        <v>0.66668304820868951</v>
      </c>
      <c r="N37" s="42">
        <v>0.33331695179131049</v>
      </c>
      <c r="O37" s="44">
        <v>5.0947958219228102</v>
      </c>
      <c r="P37" s="43">
        <v>0</v>
      </c>
      <c r="Q37" s="41">
        <v>0</v>
      </c>
      <c r="R37" s="42">
        <v>0</v>
      </c>
      <c r="S37" s="43">
        <v>0.28298300323037751</v>
      </c>
      <c r="T37" s="41">
        <v>9.9990855700136372</v>
      </c>
      <c r="U37" s="42">
        <v>4.9991742430717228</v>
      </c>
      <c r="BG37" t="s">
        <v>70</v>
      </c>
    </row>
    <row r="38" spans="1:59" ht="15.75" thickTop="1" x14ac:dyDescent="0.25">
      <c r="A38" s="26" t="s">
        <v>30</v>
      </c>
      <c r="B38" s="45">
        <f>IF(SUM(B7:B37)&gt;0, AVERAGE(B7:B37), "")</f>
        <v>3.8403103163196194E-2</v>
      </c>
      <c r="C38" s="45">
        <f t="shared" ref="C38:U38" si="0">IF(SUM(C7:C37)&gt;0, AVERAGE(C7:C37), "")</f>
        <v>0.42803480699551488</v>
      </c>
      <c r="D38" s="45">
        <f t="shared" si="0"/>
        <v>0.46284785445182558</v>
      </c>
      <c r="E38" s="45">
        <f t="shared" si="0"/>
        <v>13.117841802588545</v>
      </c>
      <c r="F38" s="45">
        <f t="shared" si="0"/>
        <v>4.2548272244683254</v>
      </c>
      <c r="G38" s="45">
        <f t="shared" si="0"/>
        <v>17.369078971349989</v>
      </c>
      <c r="H38" s="45">
        <f t="shared" si="0"/>
        <v>0.34231620159629084</v>
      </c>
      <c r="I38" s="45">
        <f t="shared" si="0"/>
        <v>8.3953701306831441E-3</v>
      </c>
      <c r="J38" s="45">
        <f t="shared" si="0"/>
        <v>2.1475529053562946E-2</v>
      </c>
      <c r="K38" s="45">
        <f t="shared" si="0"/>
        <v>12.655512448576893</v>
      </c>
      <c r="L38" s="45">
        <f t="shared" si="0"/>
        <v>4.0785450966605632</v>
      </c>
      <c r="M38" s="45">
        <f t="shared" si="0"/>
        <v>0.74659981509909146</v>
      </c>
      <c r="N38" s="45">
        <f t="shared" si="0"/>
        <v>0.25340018490090849</v>
      </c>
      <c r="O38" s="45">
        <f t="shared" si="0"/>
        <v>4.1529629718645813</v>
      </c>
      <c r="P38" s="45">
        <f t="shared" si="0"/>
        <v>9.0637916813911923E-2</v>
      </c>
      <c r="Q38" s="45">
        <f t="shared" si="0"/>
        <v>0.24909825917679476</v>
      </c>
      <c r="R38" s="45">
        <f t="shared" si="0"/>
        <v>1.741627702316452E-2</v>
      </c>
      <c r="S38" s="45">
        <f t="shared" si="0"/>
        <v>0.25033063429361185</v>
      </c>
      <c r="T38" s="45">
        <f t="shared" si="0"/>
        <v>12.579533199482498</v>
      </c>
      <c r="U38" s="46">
        <f t="shared" si="0"/>
        <v>4.0464701519178812</v>
      </c>
    </row>
    <row r="39" spans="1:59" ht="15.75" thickBot="1" x14ac:dyDescent="0.3">
      <c r="A39" s="27" t="s">
        <v>29</v>
      </c>
      <c r="B39" s="28">
        <f>SUM(B7:B37)</f>
        <v>1.190496198059082</v>
      </c>
      <c r="C39" s="28">
        <f t="shared" ref="C39:U39" si="1">SUM(C7:C37)</f>
        <v>13.269079016860962</v>
      </c>
      <c r="D39" s="28">
        <f t="shared" si="1"/>
        <v>14.348283488006594</v>
      </c>
      <c r="E39" s="28">
        <f t="shared" si="1"/>
        <v>406.6530958802449</v>
      </c>
      <c r="F39" s="28">
        <f t="shared" si="1"/>
        <v>131.89964395851808</v>
      </c>
      <c r="G39" s="28">
        <f t="shared" si="1"/>
        <v>538.4414481118497</v>
      </c>
      <c r="H39" s="28">
        <f t="shared" si="1"/>
        <v>10.611802249485017</v>
      </c>
      <c r="I39" s="28">
        <f t="shared" si="1"/>
        <v>0.26025647405117747</v>
      </c>
      <c r="J39" s="28">
        <f t="shared" si="1"/>
        <v>0.66574140066045129</v>
      </c>
      <c r="K39" s="28">
        <f t="shared" si="1"/>
        <v>392.3208859058837</v>
      </c>
      <c r="L39" s="28">
        <f t="shared" si="1"/>
        <v>126.43489799647746</v>
      </c>
      <c r="M39" s="28">
        <f t="shared" si="1"/>
        <v>23.144594268071835</v>
      </c>
      <c r="N39" s="28">
        <f t="shared" si="1"/>
        <v>7.8554057319281636</v>
      </c>
      <c r="O39" s="28">
        <f t="shared" si="1"/>
        <v>128.74185212780202</v>
      </c>
      <c r="P39" s="28">
        <f t="shared" si="1"/>
        <v>2.8097754212312696</v>
      </c>
      <c r="Q39" s="28">
        <f t="shared" si="1"/>
        <v>7.7220460344806376</v>
      </c>
      <c r="R39" s="28">
        <f t="shared" si="1"/>
        <v>0.53990458771810013</v>
      </c>
      <c r="S39" s="28">
        <f t="shared" si="1"/>
        <v>7.760249663101968</v>
      </c>
      <c r="T39" s="28">
        <f t="shared" si="1"/>
        <v>389.96552918395741</v>
      </c>
      <c r="U39" s="29">
        <f t="shared" si="1"/>
        <v>125.44057470945431</v>
      </c>
    </row>
    <row r="40" spans="1:59" ht="15.75" thickTop="1" x14ac:dyDescent="0.25"/>
  </sheetData>
  <sheetProtection algorithmName="SHA-512" hashValue="oEYLQh6eXu5FbX5iKcWH6Mi4fn8/qQTOmoMYZ7RUdN22TTaOX2ZlleX+zLeN3Vs2KyfzZG0EKKkV0c7KinNwsQ==" saltValue="e0/hyZc+Ynms2Jc3DYDuow==" spinCount="100000" sheet="1" objects="1" scenarios="1"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zoomScale="90" zoomScaleNormal="90" workbookViewId="0">
      <selection activeCell="A36" sqref="A36:XFD36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October!$A$4+31</f>
        <v>42680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42675</v>
      </c>
      <c r="B7" s="30">
        <v>0</v>
      </c>
      <c r="C7" s="31">
        <v>0.49625300323486327</v>
      </c>
      <c r="D7" s="32">
        <v>0.49625300323486327</v>
      </c>
      <c r="E7" s="33">
        <v>10.341743407712054</v>
      </c>
      <c r="F7" s="31">
        <v>4.9685549700824518</v>
      </c>
      <c r="G7" s="32">
        <v>15.310298377794506</v>
      </c>
      <c r="H7" s="33">
        <v>0.34557729652976987</v>
      </c>
      <c r="I7" s="101">
        <v>3.3079673237763345E-3</v>
      </c>
      <c r="J7" s="34">
        <v>2.1376059182739233E-2</v>
      </c>
      <c r="K7" s="33">
        <v>9.9094289043696211</v>
      </c>
      <c r="L7" s="32">
        <v>5.000222313179111</v>
      </c>
      <c r="M7" s="33">
        <v>0.66463183878548249</v>
      </c>
      <c r="N7" s="32">
        <v>0.33536816121451757</v>
      </c>
      <c r="O7" s="34">
        <v>5.0832561626983486</v>
      </c>
      <c r="P7" s="33">
        <v>0</v>
      </c>
      <c r="Q7" s="31">
        <v>0</v>
      </c>
      <c r="R7" s="32">
        <v>0</v>
      </c>
      <c r="S7" s="33">
        <v>0.28456293242970787</v>
      </c>
      <c r="T7" s="31">
        <v>9.9094289043696211</v>
      </c>
      <c r="U7" s="32">
        <v>5.000222313179111</v>
      </c>
    </row>
    <row r="8" spans="1:21" x14ac:dyDescent="0.25">
      <c r="A8" s="4">
        <v>42676</v>
      </c>
      <c r="B8" s="35">
        <v>0</v>
      </c>
      <c r="C8" s="36">
        <v>0.49582808355712893</v>
      </c>
      <c r="D8" s="37">
        <v>0.49582808355712893</v>
      </c>
      <c r="E8" s="38">
        <v>9.4283367014738459</v>
      </c>
      <c r="F8" s="36">
        <v>4.9674380219506755</v>
      </c>
      <c r="G8" s="37">
        <v>14.395774723424521</v>
      </c>
      <c r="H8" s="38">
        <v>0.34081088585662844</v>
      </c>
      <c r="I8" s="37">
        <v>1.5450140516236424E-2</v>
      </c>
      <c r="J8" s="39">
        <v>2.1378301376342779E-2</v>
      </c>
      <c r="K8" s="38">
        <v>9.0002343757885601</v>
      </c>
      <c r="L8" s="37">
        <v>4.7253131775791344</v>
      </c>
      <c r="M8" s="38">
        <v>0.65572862144798494</v>
      </c>
      <c r="N8" s="37">
        <v>0.34427137855201512</v>
      </c>
      <c r="O8" s="39">
        <v>5.0862822254497759</v>
      </c>
      <c r="P8" s="38">
        <v>0.34238548693847654</v>
      </c>
      <c r="Q8" s="36">
        <v>0.27672706430625932</v>
      </c>
      <c r="R8" s="37">
        <v>0</v>
      </c>
      <c r="S8" s="38">
        <v>0.25785119590888606</v>
      </c>
      <c r="T8" s="36">
        <v>8.7757224124345967</v>
      </c>
      <c r="U8" s="37">
        <v>4.6074396539946223</v>
      </c>
    </row>
    <row r="9" spans="1:21" x14ac:dyDescent="0.25">
      <c r="A9" s="4">
        <v>42677</v>
      </c>
      <c r="B9" s="35">
        <v>0</v>
      </c>
      <c r="C9" s="36">
        <v>0.4954343121948242</v>
      </c>
      <c r="D9" s="37">
        <v>0.4954343121948242</v>
      </c>
      <c r="E9" s="38">
        <v>9.7114802256537374</v>
      </c>
      <c r="F9" s="36">
        <v>4.9657013020663205</v>
      </c>
      <c r="G9" s="37">
        <v>14.677181527720059</v>
      </c>
      <c r="H9" s="38">
        <v>0.34113975367736815</v>
      </c>
      <c r="I9" s="100">
        <v>1.2849168834276497E-3</v>
      </c>
      <c r="J9" s="39">
        <v>2.1429433067321795E-2</v>
      </c>
      <c r="K9" s="38">
        <v>9.0004704696000424</v>
      </c>
      <c r="L9" s="37">
        <v>4.999745440661032</v>
      </c>
      <c r="M9" s="38">
        <v>0.64288083321653589</v>
      </c>
      <c r="N9" s="37">
        <v>0.35711916678346406</v>
      </c>
      <c r="O9" s="39">
        <v>5.122645501358412</v>
      </c>
      <c r="P9" s="38">
        <v>0.60441002929687504</v>
      </c>
      <c r="Q9" s="36">
        <v>0</v>
      </c>
      <c r="R9" s="37">
        <v>0</v>
      </c>
      <c r="S9" s="38">
        <v>0.27293655189500576</v>
      </c>
      <c r="T9" s="36">
        <v>8.6119068463612365</v>
      </c>
      <c r="U9" s="37">
        <v>4.7838990346029631</v>
      </c>
    </row>
    <row r="10" spans="1:21" x14ac:dyDescent="0.25">
      <c r="A10" s="4">
        <v>42678</v>
      </c>
      <c r="B10" s="35">
        <v>0</v>
      </c>
      <c r="C10" s="36">
        <v>0.4956396413269043</v>
      </c>
      <c r="D10" s="37">
        <v>0.4956396413269043</v>
      </c>
      <c r="E10" s="38">
        <v>9.3885672316574968</v>
      </c>
      <c r="F10" s="36">
        <v>4.9671166175505066</v>
      </c>
      <c r="G10" s="37">
        <v>14.355683849208003</v>
      </c>
      <c r="H10" s="38">
        <v>0.34298945592689511</v>
      </c>
      <c r="I10" s="37">
        <v>5.3621455558165911E-3</v>
      </c>
      <c r="J10" s="39">
        <v>2.1453260697936981E-2</v>
      </c>
      <c r="K10" s="38">
        <v>8.9999458653256337</v>
      </c>
      <c r="L10" s="37">
        <v>5.0002651077156228</v>
      </c>
      <c r="M10" s="38">
        <v>0.64284358876133296</v>
      </c>
      <c r="N10" s="37">
        <v>0.35715641123866715</v>
      </c>
      <c r="O10" s="39">
        <v>5.1093979472024929</v>
      </c>
      <c r="P10" s="38">
        <v>0.11929159662818908</v>
      </c>
      <c r="Q10" s="36">
        <v>0</v>
      </c>
      <c r="R10" s="37">
        <v>0</v>
      </c>
      <c r="S10" s="38">
        <v>0.25365547464949856</v>
      </c>
      <c r="T10" s="36">
        <v>8.923260027240099</v>
      </c>
      <c r="U10" s="37">
        <v>4.9576593491729684</v>
      </c>
    </row>
    <row r="11" spans="1:21" x14ac:dyDescent="0.25">
      <c r="A11" s="4">
        <v>42679</v>
      </c>
      <c r="B11" s="35">
        <v>0</v>
      </c>
      <c r="C11" s="36">
        <v>0.49541671615600585</v>
      </c>
      <c r="D11" s="37">
        <v>0.49541671615600585</v>
      </c>
      <c r="E11" s="38">
        <v>9.3428396312681485</v>
      </c>
      <c r="F11" s="36">
        <v>4.9662720354046446</v>
      </c>
      <c r="G11" s="37">
        <v>14.309111666672793</v>
      </c>
      <c r="H11" s="38">
        <v>0.34536629426956178</v>
      </c>
      <c r="I11" s="37">
        <v>1.3568503833670168E-2</v>
      </c>
      <c r="J11" s="39">
        <v>2.1377102003987614E-2</v>
      </c>
      <c r="K11" s="38">
        <v>8.6814387866840175</v>
      </c>
      <c r="L11" s="37">
        <v>4.9999349371840101</v>
      </c>
      <c r="M11" s="38">
        <v>0.63454437850335854</v>
      </c>
      <c r="N11" s="37">
        <v>0.36545562149664146</v>
      </c>
      <c r="O11" s="39">
        <v>5.1004815878344276</v>
      </c>
      <c r="P11" s="38">
        <v>0.158448056640625</v>
      </c>
      <c r="Q11" s="36">
        <v>0.31848077130661018</v>
      </c>
      <c r="R11" s="37">
        <v>0</v>
      </c>
      <c r="S11" s="38">
        <v>0.17136078020490508</v>
      </c>
      <c r="T11" s="36">
        <v>8.5808964630579272</v>
      </c>
      <c r="U11" s="37">
        <v>4.9420292041694758</v>
      </c>
    </row>
    <row r="12" spans="1:21" x14ac:dyDescent="0.25">
      <c r="A12" s="4">
        <v>42680</v>
      </c>
      <c r="B12" s="35">
        <v>0</v>
      </c>
      <c r="C12" s="36">
        <v>0.49517477294921874</v>
      </c>
      <c r="D12" s="37">
        <v>0.49517477294921874</v>
      </c>
      <c r="E12" s="38">
        <v>9.3348817332891763</v>
      </c>
      <c r="F12" s="36">
        <v>4.9652721440855636</v>
      </c>
      <c r="G12" s="37">
        <v>14.30015387737474</v>
      </c>
      <c r="H12" s="38">
        <v>0.34279564222145081</v>
      </c>
      <c r="I12" s="37">
        <v>4.4705349815264342E-4</v>
      </c>
      <c r="J12" s="39">
        <v>2.1356254018147797E-2</v>
      </c>
      <c r="K12" s="38">
        <v>8.9990603310772741</v>
      </c>
      <c r="L12" s="37">
        <v>4.9999079659237173</v>
      </c>
      <c r="M12" s="38">
        <v>0.64283739631049441</v>
      </c>
      <c r="N12" s="37">
        <v>0.35716260368950553</v>
      </c>
      <c r="O12" s="39">
        <v>5.0887056172429226</v>
      </c>
      <c r="P12" s="38">
        <v>0</v>
      </c>
      <c r="Q12" s="36">
        <v>0</v>
      </c>
      <c r="R12" s="37">
        <v>0</v>
      </c>
      <c r="S12" s="38">
        <v>0.16253699220924744</v>
      </c>
      <c r="T12" s="36">
        <v>8.9990603310772741</v>
      </c>
      <c r="U12" s="37">
        <v>4.9999079659237173</v>
      </c>
    </row>
    <row r="13" spans="1:21" x14ac:dyDescent="0.25">
      <c r="A13" s="4">
        <v>42681</v>
      </c>
      <c r="B13" s="35">
        <v>0</v>
      </c>
      <c r="C13" s="36">
        <v>0.49529532843017576</v>
      </c>
      <c r="D13" s="37">
        <v>0.49529532843017576</v>
      </c>
      <c r="E13" s="38">
        <v>9.3316915697356819</v>
      </c>
      <c r="F13" s="36">
        <v>4.9667443081292761</v>
      </c>
      <c r="G13" s="37">
        <v>14.298435877864957</v>
      </c>
      <c r="H13" s="38">
        <v>0.34340661425971986</v>
      </c>
      <c r="I13" s="37">
        <v>6.8924663218893111E-3</v>
      </c>
      <c r="J13" s="39">
        <v>2.1355568602498372E-2</v>
      </c>
      <c r="K13" s="38">
        <v>8.9986031011441607</v>
      </c>
      <c r="L13" s="37">
        <v>5.0001300126660384</v>
      </c>
      <c r="M13" s="38">
        <v>0.64281553394762203</v>
      </c>
      <c r="N13" s="37">
        <v>0.35718446605237797</v>
      </c>
      <c r="O13" s="39">
        <v>5.0764894065824233</v>
      </c>
      <c r="P13" s="38">
        <v>0</v>
      </c>
      <c r="Q13" s="36">
        <v>0</v>
      </c>
      <c r="R13" s="37">
        <v>0</v>
      </c>
      <c r="S13" s="38">
        <v>0.16284818456756511</v>
      </c>
      <c r="T13" s="36">
        <v>8.9986031011441607</v>
      </c>
      <c r="U13" s="37">
        <v>5.0001300126660384</v>
      </c>
    </row>
    <row r="14" spans="1:21" x14ac:dyDescent="0.25">
      <c r="A14" s="4">
        <v>42682</v>
      </c>
      <c r="B14" s="35">
        <v>0</v>
      </c>
      <c r="C14" s="36">
        <v>0.49493389941406252</v>
      </c>
      <c r="D14" s="37">
        <v>0.49493389941406252</v>
      </c>
      <c r="E14" s="38">
        <v>9.2784617641727216</v>
      </c>
      <c r="F14" s="36">
        <v>4.9652769796469904</v>
      </c>
      <c r="G14" s="37">
        <v>14.243738743819712</v>
      </c>
      <c r="H14" s="38">
        <v>0.3352151699295044</v>
      </c>
      <c r="I14" s="37">
        <v>8.9715596455484624E-3</v>
      </c>
      <c r="J14" s="39">
        <v>2.1386947738647445E-2</v>
      </c>
      <c r="K14" s="38">
        <v>8.0318226251790072</v>
      </c>
      <c r="L14" s="37">
        <v>4.9721900231686043</v>
      </c>
      <c r="M14" s="38">
        <v>0.61764186504383256</v>
      </c>
      <c r="N14" s="37">
        <v>0.38235813495616744</v>
      </c>
      <c r="O14" s="39">
        <v>5.0782698803007866</v>
      </c>
      <c r="P14" s="38">
        <v>0</v>
      </c>
      <c r="Q14" s="36">
        <v>0.99112256454159775</v>
      </c>
      <c r="R14" s="37">
        <v>0</v>
      </c>
      <c r="S14" s="38">
        <v>0.17846732230625406</v>
      </c>
      <c r="T14" s="36">
        <v>8.0318226251790072</v>
      </c>
      <c r="U14" s="37">
        <v>4.9721900231686043</v>
      </c>
    </row>
    <row r="15" spans="1:21" x14ac:dyDescent="0.25">
      <c r="A15" s="4">
        <v>42683</v>
      </c>
      <c r="B15" s="35">
        <v>0</v>
      </c>
      <c r="C15" s="36">
        <v>0.49488122927856443</v>
      </c>
      <c r="D15" s="37">
        <v>0.49488122927856443</v>
      </c>
      <c r="E15" s="38">
        <v>9.4592291282186967</v>
      </c>
      <c r="F15" s="36">
        <v>4.9647842768988264</v>
      </c>
      <c r="G15" s="37">
        <v>14.424013405117524</v>
      </c>
      <c r="H15" s="38">
        <v>0.34064653256225585</v>
      </c>
      <c r="I15" s="37">
        <v>1.9161427835375069E-4</v>
      </c>
      <c r="J15" s="39">
        <v>2.1540342184448273E-2</v>
      </c>
      <c r="K15" s="38">
        <v>7.1253581923931186</v>
      </c>
      <c r="L15" s="37">
        <v>3.6943304396056913</v>
      </c>
      <c r="M15" s="38">
        <v>0.65895031905683665</v>
      </c>
      <c r="N15" s="37">
        <v>0.34104968094316335</v>
      </c>
      <c r="O15" s="39">
        <v>3.7884433441526983</v>
      </c>
      <c r="P15" s="38">
        <v>0.31472267004394533</v>
      </c>
      <c r="Q15" s="36">
        <v>3.1686527126163471</v>
      </c>
      <c r="R15" s="37">
        <v>6.4937881269264228E-3</v>
      </c>
      <c r="S15" s="38">
        <v>0.27783357055513314</v>
      </c>
      <c r="T15" s="36">
        <v>6.9179715885532413</v>
      </c>
      <c r="U15" s="37">
        <v>3.5805005852746969</v>
      </c>
    </row>
    <row r="16" spans="1:21" x14ac:dyDescent="0.25">
      <c r="A16" s="4">
        <v>42684</v>
      </c>
      <c r="B16" s="35">
        <v>0</v>
      </c>
      <c r="C16" s="36">
        <v>0.49928829620361326</v>
      </c>
      <c r="D16" s="37">
        <v>0.49928829620361326</v>
      </c>
      <c r="E16" s="38">
        <v>9.3992619719720096</v>
      </c>
      <c r="F16" s="36">
        <v>5.0097328803623205</v>
      </c>
      <c r="G16" s="37">
        <v>14.408994852334331</v>
      </c>
      <c r="H16" s="38">
        <v>0.33284456840705867</v>
      </c>
      <c r="I16" s="37">
        <v>1.0799212256554514E-2</v>
      </c>
      <c r="J16" s="39">
        <v>2.1361846097310379E-2</v>
      </c>
      <c r="K16" s="38">
        <v>8.9992768349542214</v>
      </c>
      <c r="L16" s="37">
        <v>4.9997813207718691</v>
      </c>
      <c r="M16" s="38">
        <v>0.6428487355967738</v>
      </c>
      <c r="N16" s="37">
        <v>0.3571512644032262</v>
      </c>
      <c r="O16" s="39">
        <v>5.1217134535986393</v>
      </c>
      <c r="P16" s="38">
        <v>0</v>
      </c>
      <c r="Q16" s="36">
        <v>0</v>
      </c>
      <c r="R16" s="37">
        <v>0</v>
      </c>
      <c r="S16" s="38">
        <v>0.2410518906076522</v>
      </c>
      <c r="T16" s="36">
        <v>8.9992768349542214</v>
      </c>
      <c r="U16" s="37">
        <v>4.9997813207718691</v>
      </c>
    </row>
    <row r="17" spans="1:21" x14ac:dyDescent="0.25">
      <c r="A17" s="4">
        <v>42685</v>
      </c>
      <c r="B17" s="35">
        <v>0</v>
      </c>
      <c r="C17" s="36">
        <v>0.49510569400024412</v>
      </c>
      <c r="D17" s="37">
        <v>0.49510569400024412</v>
      </c>
      <c r="E17" s="38">
        <v>9.4168081938758856</v>
      </c>
      <c r="F17" s="36">
        <v>4.9666885774808183</v>
      </c>
      <c r="G17" s="37">
        <v>14.383496771356704</v>
      </c>
      <c r="H17" s="38">
        <v>0.33841297163581846</v>
      </c>
      <c r="I17" s="37">
        <v>6.4720188559778038E-3</v>
      </c>
      <c r="J17" s="39">
        <v>2.1340037145487472E-2</v>
      </c>
      <c r="K17" s="38">
        <v>8.9986001951052046</v>
      </c>
      <c r="L17" s="37">
        <v>4.9998934638753285</v>
      </c>
      <c r="M17" s="38">
        <v>0.64282632219733749</v>
      </c>
      <c r="N17" s="37">
        <v>0.35717367780266263</v>
      </c>
      <c r="O17" s="39">
        <v>5.1066129466090455</v>
      </c>
      <c r="P17" s="38">
        <v>0</v>
      </c>
      <c r="Q17" s="36">
        <v>0</v>
      </c>
      <c r="R17" s="37">
        <v>0</v>
      </c>
      <c r="S17" s="38">
        <v>0.24050379182155979</v>
      </c>
      <c r="T17" s="36">
        <v>8.9986001951052046</v>
      </c>
      <c r="U17" s="37">
        <v>4.9998934638753285</v>
      </c>
    </row>
    <row r="18" spans="1:21" x14ac:dyDescent="0.25">
      <c r="A18" s="4">
        <v>42686</v>
      </c>
      <c r="B18" s="35">
        <v>0</v>
      </c>
      <c r="C18" s="36">
        <v>0.49469814028930664</v>
      </c>
      <c r="D18" s="37">
        <v>0.49469814028930664</v>
      </c>
      <c r="E18" s="38">
        <v>8.5989237793625897</v>
      </c>
      <c r="F18" s="36">
        <v>4.9638415947450873</v>
      </c>
      <c r="G18" s="37">
        <v>13.562765374107677</v>
      </c>
      <c r="H18" s="38">
        <v>0.33830313661384581</v>
      </c>
      <c r="I18" s="37">
        <v>8.2643041113764049E-4</v>
      </c>
      <c r="J18" s="39">
        <v>2.1410368635050449E-2</v>
      </c>
      <c r="K18" s="38">
        <v>8.1869905463961778</v>
      </c>
      <c r="L18" s="37">
        <v>5.0000564328586581</v>
      </c>
      <c r="M18" s="38">
        <v>0.62083577614271923</v>
      </c>
      <c r="N18" s="37">
        <v>0.37916422385728071</v>
      </c>
      <c r="O18" s="39">
        <v>5.0944932014750792</v>
      </c>
      <c r="P18" s="38">
        <v>0.13860373535156251</v>
      </c>
      <c r="Q18" s="36">
        <v>0</v>
      </c>
      <c r="R18" s="37">
        <v>0</v>
      </c>
      <c r="S18" s="38">
        <v>0.21979416939710639</v>
      </c>
      <c r="T18" s="36">
        <v>8.1009403887829112</v>
      </c>
      <c r="U18" s="37">
        <v>4.947502855120363</v>
      </c>
    </row>
    <row r="19" spans="1:21" x14ac:dyDescent="0.25">
      <c r="A19" s="4">
        <v>42687</v>
      </c>
      <c r="B19" s="35">
        <v>0</v>
      </c>
      <c r="C19" s="36">
        <v>0.48597267196655275</v>
      </c>
      <c r="D19" s="37">
        <v>0.48597267196655275</v>
      </c>
      <c r="E19" s="38">
        <v>8.8335951122634224</v>
      </c>
      <c r="F19" s="36">
        <v>4.8773420199045123</v>
      </c>
      <c r="G19" s="37">
        <v>13.710937132167935</v>
      </c>
      <c r="H19" s="38">
        <v>0.33471589517593381</v>
      </c>
      <c r="I19" s="37">
        <v>1.4422401899792254E-2</v>
      </c>
      <c r="J19" s="39">
        <v>2.1413818775939935E-2</v>
      </c>
      <c r="K19" s="38">
        <v>8.4214483276523282</v>
      </c>
      <c r="L19" s="37">
        <v>4.6100415205063729</v>
      </c>
      <c r="M19" s="38">
        <v>0.64623833696515109</v>
      </c>
      <c r="N19" s="37">
        <v>0.35376166303484891</v>
      </c>
      <c r="O19" s="39">
        <v>5.119933926594654</v>
      </c>
      <c r="P19" s="38">
        <v>0.1907613359375</v>
      </c>
      <c r="Q19" s="36">
        <v>0.29904996872569078</v>
      </c>
      <c r="R19" s="37">
        <v>0</v>
      </c>
      <c r="S19" s="38">
        <v>0.23474073594116263</v>
      </c>
      <c r="T19" s="36">
        <v>8.2981710391588273</v>
      </c>
      <c r="U19" s="37">
        <v>4.5425574730623737</v>
      </c>
    </row>
    <row r="20" spans="1:21" x14ac:dyDescent="0.25">
      <c r="A20" s="4">
        <v>42688</v>
      </c>
      <c r="B20" s="35">
        <v>0</v>
      </c>
      <c r="C20" s="36">
        <v>0.48779730438232421</v>
      </c>
      <c r="D20" s="37">
        <v>0.48779730438232421</v>
      </c>
      <c r="E20" s="38">
        <v>9.6686674737454545</v>
      </c>
      <c r="F20" s="36">
        <v>4.7194595190408863</v>
      </c>
      <c r="G20" s="37">
        <v>14.38812699278634</v>
      </c>
      <c r="H20" s="38">
        <v>0.33592475427246093</v>
      </c>
      <c r="I20" s="37">
        <v>3.8563940841145812E-3</v>
      </c>
      <c r="J20" s="39">
        <v>2.137140667521157E-2</v>
      </c>
      <c r="K20" s="38">
        <v>9.2502945334214459</v>
      </c>
      <c r="L20" s="37">
        <v>4.7491343227419049</v>
      </c>
      <c r="M20" s="38">
        <v>0.66076228026609352</v>
      </c>
      <c r="N20" s="37">
        <v>0.33923771973390637</v>
      </c>
      <c r="O20" s="39">
        <v>4.8432126313188197</v>
      </c>
      <c r="P20" s="38">
        <v>0</v>
      </c>
      <c r="Q20" s="36">
        <v>0</v>
      </c>
      <c r="R20" s="37">
        <v>0</v>
      </c>
      <c r="S20" s="38">
        <v>0.24746849028024087</v>
      </c>
      <c r="T20" s="36">
        <v>9.2502945334214459</v>
      </c>
      <c r="U20" s="37">
        <v>4.7491343227419049</v>
      </c>
    </row>
    <row r="21" spans="1:21" x14ac:dyDescent="0.25">
      <c r="A21" s="4">
        <v>42689</v>
      </c>
      <c r="B21" s="35">
        <v>0</v>
      </c>
      <c r="C21" s="36">
        <v>0.49610129913330075</v>
      </c>
      <c r="D21" s="37">
        <v>0.49610129913330075</v>
      </c>
      <c r="E21" s="38">
        <v>9.6669401070945611</v>
      </c>
      <c r="F21" s="36">
        <v>4.7188478981713464</v>
      </c>
      <c r="G21" s="37">
        <v>14.385788005265908</v>
      </c>
      <c r="H21" s="38">
        <v>0.33747052199363708</v>
      </c>
      <c r="I21" s="37">
        <v>2.3271867311261594E-3</v>
      </c>
      <c r="J21" s="39">
        <v>2.1390151453145358E-2</v>
      </c>
      <c r="K21" s="38">
        <v>9.2507990394693849</v>
      </c>
      <c r="L21" s="37">
        <v>4.7501311076854629</v>
      </c>
      <c r="M21" s="38">
        <v>0.66072746183575926</v>
      </c>
      <c r="N21" s="37">
        <v>0.33927253816424086</v>
      </c>
      <c r="O21" s="39">
        <v>4.8391914965841352</v>
      </c>
      <c r="P21" s="38">
        <v>0</v>
      </c>
      <c r="Q21" s="36">
        <v>0</v>
      </c>
      <c r="R21" s="37">
        <v>0</v>
      </c>
      <c r="S21" s="38">
        <v>0.24090551854799003</v>
      </c>
      <c r="T21" s="36">
        <v>9.2507990394693849</v>
      </c>
      <c r="U21" s="37">
        <v>4.7501311076854629</v>
      </c>
    </row>
    <row r="22" spans="1:21" x14ac:dyDescent="0.25">
      <c r="A22" s="4">
        <v>42690</v>
      </c>
      <c r="B22" s="35">
        <v>0</v>
      </c>
      <c r="C22" s="36">
        <v>0.49595149545288086</v>
      </c>
      <c r="D22" s="37">
        <v>0.49595149545288086</v>
      </c>
      <c r="E22" s="38">
        <v>9.6638834299378402</v>
      </c>
      <c r="F22" s="36">
        <v>4.7194621177867671</v>
      </c>
      <c r="G22" s="37">
        <v>14.383345547724607</v>
      </c>
      <c r="H22" s="38">
        <v>0.33401557732200621</v>
      </c>
      <c r="I22" s="37">
        <v>1.4429682867083699E-2</v>
      </c>
      <c r="J22" s="39">
        <v>2.1360793324788414E-2</v>
      </c>
      <c r="K22" s="38">
        <v>8.9111787197995351</v>
      </c>
      <c r="L22" s="37">
        <v>4.7496377218062396</v>
      </c>
      <c r="M22" s="38">
        <v>0.65231670141320353</v>
      </c>
      <c r="N22" s="37">
        <v>0.34768329858679653</v>
      </c>
      <c r="O22" s="39">
        <v>4.8306090992411086</v>
      </c>
      <c r="P22" s="38">
        <v>0.27879512782287597</v>
      </c>
      <c r="Q22" s="36">
        <v>0.36107322883792886</v>
      </c>
      <c r="R22" s="37">
        <v>0</v>
      </c>
      <c r="S22" s="38">
        <v>0.179546097374919</v>
      </c>
      <c r="T22" s="36">
        <v>8.7293160016480442</v>
      </c>
      <c r="U22" s="37">
        <v>4.6527053121348541</v>
      </c>
    </row>
    <row r="23" spans="1:21" x14ac:dyDescent="0.25">
      <c r="A23" s="4">
        <v>42691</v>
      </c>
      <c r="B23" s="35">
        <v>0</v>
      </c>
      <c r="C23" s="36">
        <v>0.49608274740600589</v>
      </c>
      <c r="D23" s="37">
        <v>0.49608274740600589</v>
      </c>
      <c r="E23" s="38">
        <v>9.41092305037896</v>
      </c>
      <c r="F23" s="36">
        <v>4.7183544576548693</v>
      </c>
      <c r="G23" s="37">
        <v>14.12927750803383</v>
      </c>
      <c r="H23" s="38">
        <v>0.33701104970741269</v>
      </c>
      <c r="I23" s="37">
        <v>1.4104773731902242E-3</v>
      </c>
      <c r="J23" s="39">
        <v>2.1330540490722662E-2</v>
      </c>
      <c r="K23" s="38">
        <v>9.1369141096893287</v>
      </c>
      <c r="L23" s="37">
        <v>4.7497320323075272</v>
      </c>
      <c r="M23" s="38">
        <v>0.65796406247127637</v>
      </c>
      <c r="N23" s="37">
        <v>0.34203593752872358</v>
      </c>
      <c r="O23" s="39">
        <v>4.8532173883765397</v>
      </c>
      <c r="P23" s="38">
        <v>0</v>
      </c>
      <c r="Q23" s="36">
        <v>0</v>
      </c>
      <c r="R23" s="37">
        <v>0</v>
      </c>
      <c r="S23" s="38">
        <v>0.16015528799008472</v>
      </c>
      <c r="T23" s="36">
        <v>9.1369141096893287</v>
      </c>
      <c r="U23" s="37">
        <v>4.7497320323075272</v>
      </c>
    </row>
    <row r="24" spans="1:21" x14ac:dyDescent="0.25">
      <c r="A24" s="4">
        <v>42692</v>
      </c>
      <c r="B24" s="35">
        <v>0</v>
      </c>
      <c r="C24" s="36">
        <v>0.49636154992675779</v>
      </c>
      <c r="D24" s="37">
        <v>0.49636154992675779</v>
      </c>
      <c r="E24" s="38">
        <v>9.205000644778579</v>
      </c>
      <c r="F24" s="36">
        <v>4.719238426297923</v>
      </c>
      <c r="G24" s="37">
        <v>13.924239071076503</v>
      </c>
      <c r="H24" s="38">
        <v>0.33578271672821047</v>
      </c>
      <c r="I24" s="37">
        <v>4.152305840156972E-3</v>
      </c>
      <c r="J24" s="39">
        <v>2.1347768793233232E-2</v>
      </c>
      <c r="K24" s="38">
        <v>8.8720574427041861</v>
      </c>
      <c r="L24" s="37">
        <v>4.7501627654965137</v>
      </c>
      <c r="M24" s="38">
        <v>0.65129305701306506</v>
      </c>
      <c r="N24" s="37">
        <v>0.34870694298693489</v>
      </c>
      <c r="O24" s="39">
        <v>4.857672249427651</v>
      </c>
      <c r="P24" s="38">
        <v>0</v>
      </c>
      <c r="Q24" s="36">
        <v>0</v>
      </c>
      <c r="R24" s="37">
        <v>0</v>
      </c>
      <c r="S24" s="38">
        <v>0.15045997571329828</v>
      </c>
      <c r="T24" s="36">
        <v>8.8720574427041861</v>
      </c>
      <c r="U24" s="37">
        <v>4.7501627654965137</v>
      </c>
    </row>
    <row r="25" spans="1:21" x14ac:dyDescent="0.25">
      <c r="A25" s="4">
        <v>42693</v>
      </c>
      <c r="B25" s="35">
        <v>0</v>
      </c>
      <c r="C25" s="36">
        <v>0.4962621577758789</v>
      </c>
      <c r="D25" s="37">
        <v>0.4962621577758789</v>
      </c>
      <c r="E25" s="38">
        <v>9.0230617374135562</v>
      </c>
      <c r="F25" s="36">
        <v>4.7183054040084462</v>
      </c>
      <c r="G25" s="37">
        <v>13.741367141422003</v>
      </c>
      <c r="H25" s="38">
        <v>0.33322968320274349</v>
      </c>
      <c r="I25" s="37">
        <v>1.3153963083971291E-2</v>
      </c>
      <c r="J25" s="39">
        <v>2.135721710103354E-2</v>
      </c>
      <c r="K25" s="38">
        <v>8.3630148685728241</v>
      </c>
      <c r="L25" s="37">
        <v>4.7493046508649366</v>
      </c>
      <c r="M25" s="38">
        <v>0.6377982824606625</v>
      </c>
      <c r="N25" s="37">
        <v>0.36220171753933739</v>
      </c>
      <c r="O25" s="39">
        <v>4.8470977875362804</v>
      </c>
      <c r="P25" s="38">
        <v>0.29167512657165529</v>
      </c>
      <c r="Q25" s="36">
        <v>0.31704929619602684</v>
      </c>
      <c r="R25" s="37">
        <v>0</v>
      </c>
      <c r="S25" s="38">
        <v>0.15491704977395671</v>
      </c>
      <c r="T25" s="36">
        <v>8.176984973808926</v>
      </c>
      <c r="U25" s="37">
        <v>4.6436594190571796</v>
      </c>
    </row>
    <row r="26" spans="1:21" x14ac:dyDescent="0.25">
      <c r="A26" s="4">
        <v>42694</v>
      </c>
      <c r="B26" s="35">
        <v>0</v>
      </c>
      <c r="C26" s="36">
        <v>0.4962722608642578</v>
      </c>
      <c r="D26" s="37">
        <v>0.4962722608642578</v>
      </c>
      <c r="E26" s="38">
        <v>8.5743367800140291</v>
      </c>
      <c r="F26" s="36">
        <v>4.7187773078489137</v>
      </c>
      <c r="G26" s="37">
        <v>13.293114087862943</v>
      </c>
      <c r="H26" s="38">
        <v>0.33356823141860958</v>
      </c>
      <c r="I26" s="37">
        <v>2.5928989254683256E-4</v>
      </c>
      <c r="J26" s="39">
        <v>2.137854210713705E-2</v>
      </c>
      <c r="K26" s="38">
        <v>8.2495748453788647</v>
      </c>
      <c r="L26" s="37">
        <v>4.7506282612164066</v>
      </c>
      <c r="M26" s="38">
        <v>0.63457276611268365</v>
      </c>
      <c r="N26" s="37">
        <v>0.36542723388731629</v>
      </c>
      <c r="O26" s="39">
        <v>4.8446427376009416</v>
      </c>
      <c r="P26" s="38">
        <v>0</v>
      </c>
      <c r="Q26" s="36">
        <v>0</v>
      </c>
      <c r="R26" s="37">
        <v>0</v>
      </c>
      <c r="S26" s="38">
        <v>0.15358308176874935</v>
      </c>
      <c r="T26" s="36">
        <v>8.2495748453788647</v>
      </c>
      <c r="U26" s="37">
        <v>4.7506282612164066</v>
      </c>
    </row>
    <row r="27" spans="1:21" x14ac:dyDescent="0.25">
      <c r="A27" s="4">
        <v>42695</v>
      </c>
      <c r="B27" s="35">
        <v>0</v>
      </c>
      <c r="C27" s="36">
        <v>0.49603281469726562</v>
      </c>
      <c r="D27" s="37">
        <v>0.49603281469726562</v>
      </c>
      <c r="E27" s="38">
        <v>8.5947610424484449</v>
      </c>
      <c r="F27" s="36">
        <v>4.718535799321228</v>
      </c>
      <c r="G27" s="37">
        <v>13.313296841769674</v>
      </c>
      <c r="H27" s="38">
        <v>0.33528952326583861</v>
      </c>
      <c r="I27" s="37">
        <v>2.7719018169924153E-2</v>
      </c>
      <c r="J27" s="39">
        <v>2.1388059029642754E-2</v>
      </c>
      <c r="K27" s="38">
        <v>8.249236440352707</v>
      </c>
      <c r="L27" s="37">
        <v>4.7496256800893786</v>
      </c>
      <c r="M27" s="38">
        <v>0.63461219635370314</v>
      </c>
      <c r="N27" s="37">
        <v>0.36538780364629686</v>
      </c>
      <c r="O27" s="39">
        <v>4.8383013691650039</v>
      </c>
      <c r="P27" s="38">
        <v>0</v>
      </c>
      <c r="Q27" s="36">
        <v>0</v>
      </c>
      <c r="R27" s="37">
        <v>0</v>
      </c>
      <c r="S27" s="38">
        <v>0.15974137557962109</v>
      </c>
      <c r="T27" s="36">
        <v>8.249236440352707</v>
      </c>
      <c r="U27" s="37">
        <v>4.7496256800893786</v>
      </c>
    </row>
    <row r="28" spans="1:21" x14ac:dyDescent="0.25">
      <c r="A28" s="4">
        <v>42696</v>
      </c>
      <c r="B28" s="35">
        <v>0</v>
      </c>
      <c r="C28" s="36">
        <v>0.49551040846252442</v>
      </c>
      <c r="D28" s="37">
        <v>0.49551040846252442</v>
      </c>
      <c r="E28" s="38">
        <v>10.801846701092661</v>
      </c>
      <c r="F28" s="36">
        <v>4.7164888183848914</v>
      </c>
      <c r="G28" s="37">
        <v>15.518335519477553</v>
      </c>
      <c r="H28" s="38">
        <v>0.33655422885131836</v>
      </c>
      <c r="I28" s="37">
        <v>2.0368157423144205E-2</v>
      </c>
      <c r="J28" s="39">
        <v>2.1386720410664844E-2</v>
      </c>
      <c r="K28" s="38">
        <v>8.2506757727125137</v>
      </c>
      <c r="L28" s="37">
        <v>4.4630290749703185</v>
      </c>
      <c r="M28" s="38">
        <v>0.6489592035964451</v>
      </c>
      <c r="N28" s="37">
        <v>0.35104079640355496</v>
      </c>
      <c r="O28" s="39">
        <v>4.8377450309185486</v>
      </c>
      <c r="P28" s="38">
        <v>0.60051570086288453</v>
      </c>
      <c r="Q28" s="36">
        <v>0.28509887448886878</v>
      </c>
      <c r="R28" s="37">
        <v>0</v>
      </c>
      <c r="S28" s="38">
        <v>0.16002603249096126</v>
      </c>
      <c r="T28" s="36">
        <v>7.8609655817333755</v>
      </c>
      <c r="U28" s="37">
        <v>4.252223565086573</v>
      </c>
    </row>
    <row r="29" spans="1:21" x14ac:dyDescent="0.25">
      <c r="A29" s="4">
        <v>42698</v>
      </c>
      <c r="B29" s="35">
        <v>0</v>
      </c>
      <c r="C29" s="36">
        <v>0.49500421215820312</v>
      </c>
      <c r="D29" s="37">
        <v>0.49500421215820312</v>
      </c>
      <c r="E29" s="38">
        <v>8.621545444025859</v>
      </c>
      <c r="F29" s="36">
        <v>4.7160960603965707</v>
      </c>
      <c r="G29" s="37">
        <v>13.337641504422429</v>
      </c>
      <c r="H29" s="38">
        <v>0.16179146980285644</v>
      </c>
      <c r="I29" s="37">
        <v>3.3157514762878417E-4</v>
      </c>
      <c r="J29" s="39">
        <v>2.1492563847350571E-2</v>
      </c>
      <c r="K29" s="38">
        <v>8.2543385909547951</v>
      </c>
      <c r="L29" s="37">
        <v>4.7427598514226714</v>
      </c>
      <c r="M29" s="38">
        <v>0.63509087259362851</v>
      </c>
      <c r="N29" s="37">
        <v>0.36490912740637149</v>
      </c>
      <c r="O29" s="39">
        <v>4.8276262071954514</v>
      </c>
      <c r="P29" s="38">
        <v>0</v>
      </c>
      <c r="Q29" s="36">
        <v>0</v>
      </c>
      <c r="R29" s="37">
        <v>0</v>
      </c>
      <c r="S29" s="38">
        <v>0.13841152410218349</v>
      </c>
      <c r="T29" s="36">
        <v>8.2543385909547951</v>
      </c>
      <c r="U29" s="37">
        <v>4.7427598514226714</v>
      </c>
    </row>
    <row r="30" spans="1:21" x14ac:dyDescent="0.25">
      <c r="A30" s="4">
        <v>42698</v>
      </c>
      <c r="B30" s="35">
        <v>0</v>
      </c>
      <c r="C30" s="36">
        <v>0.49584270855712892</v>
      </c>
      <c r="D30" s="37">
        <v>0.49584270855712892</v>
      </c>
      <c r="E30" s="38">
        <v>8.6638857751922629</v>
      </c>
      <c r="F30" s="36">
        <v>4.7175087575979342</v>
      </c>
      <c r="G30" s="37">
        <v>13.381394532790196</v>
      </c>
      <c r="H30" s="38">
        <v>0.31512510068130495</v>
      </c>
      <c r="I30" s="37">
        <v>4.3838299213107678E-3</v>
      </c>
      <c r="J30" s="39">
        <v>2.1360775208028145E-2</v>
      </c>
      <c r="K30" s="38">
        <v>8.2489216291774703</v>
      </c>
      <c r="L30" s="37">
        <v>4.7499872898830837</v>
      </c>
      <c r="M30" s="38">
        <v>0.63458569334860981</v>
      </c>
      <c r="N30" s="37">
        <v>0.36541430665139013</v>
      </c>
      <c r="O30" s="39">
        <v>4.8191386836138657</v>
      </c>
      <c r="P30" s="38">
        <v>0</v>
      </c>
      <c r="Q30" s="36">
        <v>0</v>
      </c>
      <c r="R30" s="37">
        <v>0</v>
      </c>
      <c r="S30" s="38">
        <v>0.23138845500252359</v>
      </c>
      <c r="T30" s="36">
        <v>8.2489216291774703</v>
      </c>
      <c r="U30" s="37">
        <v>4.7499872898830837</v>
      </c>
    </row>
    <row r="31" spans="1:21" x14ac:dyDescent="0.25">
      <c r="A31" s="4">
        <v>42699</v>
      </c>
      <c r="B31" s="35">
        <v>0</v>
      </c>
      <c r="C31" s="36">
        <v>0.49567827954101562</v>
      </c>
      <c r="D31" s="37">
        <v>0.49567827954101562</v>
      </c>
      <c r="E31" s="38">
        <v>8.4503469868226162</v>
      </c>
      <c r="F31" s="36">
        <v>4.7177822375213161</v>
      </c>
      <c r="G31" s="37">
        <v>13.168129224343932</v>
      </c>
      <c r="H31" s="38">
        <v>0.31209098030281068</v>
      </c>
      <c r="I31" s="37">
        <v>8.5369982799701392E-4</v>
      </c>
      <c r="J31" s="39">
        <v>2.1382941655985518E-2</v>
      </c>
      <c r="K31" s="38">
        <v>8.0494538017016701</v>
      </c>
      <c r="L31" s="37">
        <v>4.7497835393316654</v>
      </c>
      <c r="M31" s="38">
        <v>0.62890104990050943</v>
      </c>
      <c r="N31" s="37">
        <v>0.37109895009949051</v>
      </c>
      <c r="O31" s="39">
        <v>4.8725272010912155</v>
      </c>
      <c r="P31" s="38">
        <v>0</v>
      </c>
      <c r="Q31" s="36">
        <v>0</v>
      </c>
      <c r="R31" s="37">
        <v>0</v>
      </c>
      <c r="S31" s="38">
        <v>0.22499581739612395</v>
      </c>
      <c r="T31" s="36">
        <v>8.0494538017016701</v>
      </c>
      <c r="U31" s="37">
        <v>4.7497835393316654</v>
      </c>
    </row>
    <row r="32" spans="1:21" x14ac:dyDescent="0.25">
      <c r="A32" s="4">
        <v>42700</v>
      </c>
      <c r="B32" s="35">
        <v>0</v>
      </c>
      <c r="C32" s="36">
        <v>0.4990502766418457</v>
      </c>
      <c r="D32" s="37">
        <v>0.4990502766418457</v>
      </c>
      <c r="E32" s="38">
        <v>7.969316423510139</v>
      </c>
      <c r="F32" s="36">
        <v>4.5474993037892473</v>
      </c>
      <c r="G32" s="37">
        <v>12.516815727299386</v>
      </c>
      <c r="H32" s="38">
        <v>0.31368971769714354</v>
      </c>
      <c r="I32" s="37">
        <v>1.29397580651436E-2</v>
      </c>
      <c r="J32" s="39">
        <v>2.137419710489909E-2</v>
      </c>
      <c r="K32" s="38">
        <v>7.5779675316513959</v>
      </c>
      <c r="L32" s="37">
        <v>4.5790133798209789</v>
      </c>
      <c r="M32" s="38">
        <v>0.62334288314133757</v>
      </c>
      <c r="N32" s="37">
        <v>0.37665711685866249</v>
      </c>
      <c r="O32" s="39">
        <v>4.8410190344910573</v>
      </c>
      <c r="P32" s="38">
        <v>0</v>
      </c>
      <c r="Q32" s="36">
        <v>0</v>
      </c>
      <c r="R32" s="37">
        <v>0</v>
      </c>
      <c r="S32" s="38">
        <v>0.21284517290299831</v>
      </c>
      <c r="T32" s="36">
        <v>7.5779675316513959</v>
      </c>
      <c r="U32" s="37">
        <v>4.5790133798209789</v>
      </c>
    </row>
    <row r="33" spans="1:21" x14ac:dyDescent="0.25">
      <c r="A33" s="4">
        <v>42701</v>
      </c>
      <c r="B33" s="35">
        <v>0</v>
      </c>
      <c r="C33" s="36">
        <v>0.50083935681152347</v>
      </c>
      <c r="D33" s="37">
        <v>0.50083935681152347</v>
      </c>
      <c r="E33" s="38">
        <v>7.9126375318182314</v>
      </c>
      <c r="F33" s="36">
        <v>4.4692753769242293</v>
      </c>
      <c r="G33" s="37">
        <v>12.381912908742461</v>
      </c>
      <c r="H33" s="38">
        <v>0.31121896833419804</v>
      </c>
      <c r="I33" s="37">
        <v>2.1180979900993408E-3</v>
      </c>
      <c r="J33" s="39">
        <v>2.1384744455464663E-2</v>
      </c>
      <c r="K33" s="38">
        <v>7.4989851463306625</v>
      </c>
      <c r="L33" s="37">
        <v>4.4998390533746351</v>
      </c>
      <c r="M33" s="38">
        <v>0.62497666617324432</v>
      </c>
      <c r="N33" s="37">
        <v>0.37502333382675579</v>
      </c>
      <c r="O33" s="39">
        <v>4.8352299518739512</v>
      </c>
      <c r="P33" s="38">
        <v>0</v>
      </c>
      <c r="Q33" s="36">
        <v>0</v>
      </c>
      <c r="R33" s="37">
        <v>0</v>
      </c>
      <c r="S33" s="38">
        <v>0.21293088065023902</v>
      </c>
      <c r="T33" s="36">
        <v>7.4989851463306625</v>
      </c>
      <c r="U33" s="37">
        <v>4.4998390533746351</v>
      </c>
    </row>
    <row r="34" spans="1:21" x14ac:dyDescent="0.25">
      <c r="A34" s="4">
        <v>42702</v>
      </c>
      <c r="B34" s="35">
        <v>0</v>
      </c>
      <c r="C34" s="36">
        <v>0.50087835173034667</v>
      </c>
      <c r="D34" s="37">
        <v>0.50087835173034667</v>
      </c>
      <c r="E34" s="38">
        <v>7.8943336316122048</v>
      </c>
      <c r="F34" s="36">
        <v>4.4689744085080063</v>
      </c>
      <c r="G34" s="37">
        <v>12.363308040120211</v>
      </c>
      <c r="H34" s="38">
        <v>0.30991152178573611</v>
      </c>
      <c r="I34" s="37">
        <v>2.0940209434088318E-3</v>
      </c>
      <c r="J34" s="39">
        <v>2.1309754717000372E-2</v>
      </c>
      <c r="K34" s="38">
        <v>7.5007125210943535</v>
      </c>
      <c r="L34" s="37">
        <v>4.4994368802306699</v>
      </c>
      <c r="M34" s="38">
        <v>0.6250515947964902</v>
      </c>
      <c r="N34" s="37">
        <v>0.37494840520350975</v>
      </c>
      <c r="O34" s="39">
        <v>4.6596392985618174</v>
      </c>
      <c r="P34" s="38">
        <v>0.14089285974121094</v>
      </c>
      <c r="Q34" s="36">
        <v>0</v>
      </c>
      <c r="R34" s="37">
        <v>0</v>
      </c>
      <c r="S34" s="38">
        <v>0.2196020869541222</v>
      </c>
      <c r="T34" s="36">
        <v>7.4126472144176709</v>
      </c>
      <c r="U34" s="37">
        <v>4.4466093271661409</v>
      </c>
    </row>
    <row r="35" spans="1:21" x14ac:dyDescent="0.25">
      <c r="A35" s="4">
        <v>42703</v>
      </c>
      <c r="B35" s="35">
        <v>0</v>
      </c>
      <c r="C35" s="36">
        <v>0.50267516308593752</v>
      </c>
      <c r="D35" s="37">
        <v>0.50267516308593752</v>
      </c>
      <c r="E35" s="38">
        <v>8.3866870090377681</v>
      </c>
      <c r="F35" s="36">
        <v>4.4850690056662037</v>
      </c>
      <c r="G35" s="37">
        <v>12.871756014703973</v>
      </c>
      <c r="H35" s="38">
        <v>0.3050481106071472</v>
      </c>
      <c r="I35" s="37">
        <v>1.1501401261271908E-2</v>
      </c>
      <c r="J35" s="39">
        <v>2.1333377403767912E-2</v>
      </c>
      <c r="K35" s="38">
        <v>7.4342428157218512</v>
      </c>
      <c r="L35" s="37">
        <v>4.5002960919118378</v>
      </c>
      <c r="M35" s="38">
        <v>0.62291831073311821</v>
      </c>
      <c r="N35" s="37">
        <v>0.37708168926688179</v>
      </c>
      <c r="O35" s="39">
        <v>4.587640506852269</v>
      </c>
      <c r="P35" s="38">
        <v>0.5790261715087891</v>
      </c>
      <c r="Q35" s="36">
        <v>0.56712158851186745</v>
      </c>
      <c r="R35" s="37">
        <v>0</v>
      </c>
      <c r="S35" s="38">
        <v>0.19261192028743501</v>
      </c>
      <c r="T35" s="36">
        <v>7.0735568110953313</v>
      </c>
      <c r="U35" s="37">
        <v>4.2819559250295685</v>
      </c>
    </row>
    <row r="36" spans="1:21" x14ac:dyDescent="0.25">
      <c r="A36" s="4">
        <v>42704</v>
      </c>
      <c r="B36" s="35">
        <v>0</v>
      </c>
      <c r="C36" s="36">
        <v>0.50102506695556637</v>
      </c>
      <c r="D36" s="37">
        <v>0.50102506695556637</v>
      </c>
      <c r="E36" s="38">
        <v>7.7851086243973029</v>
      </c>
      <c r="F36" s="36">
        <v>4.4701927858769333</v>
      </c>
      <c r="G36" s="37">
        <v>12.255301410274235</v>
      </c>
      <c r="H36" s="38">
        <v>0.31488267040252682</v>
      </c>
      <c r="I36" s="37">
        <v>5.9795201372914012E-4</v>
      </c>
      <c r="J36" s="39">
        <v>2.1305140959676103E-2</v>
      </c>
      <c r="K36" s="38">
        <v>7.4994147672378748</v>
      </c>
      <c r="L36" s="37">
        <v>4.5001897390314127</v>
      </c>
      <c r="M36" s="38">
        <v>0.62497182830648679</v>
      </c>
      <c r="N36" s="37">
        <v>0.37502817169351316</v>
      </c>
      <c r="O36" s="39">
        <v>4.5812973476393459</v>
      </c>
      <c r="P36" s="38">
        <v>0.79002168191719058</v>
      </c>
      <c r="Q36" s="36">
        <v>0</v>
      </c>
      <c r="R36" s="37">
        <v>0</v>
      </c>
      <c r="S36" s="38">
        <v>0.13099881989157858</v>
      </c>
      <c r="T36" s="36">
        <v>7.005673472288322</v>
      </c>
      <c r="U36" s="37">
        <v>4.2039093520637749</v>
      </c>
    </row>
    <row r="37" spans="1:21" ht="15.75" thickBot="1" x14ac:dyDescent="0.3">
      <c r="A37" s="5"/>
      <c r="B37" s="40"/>
      <c r="C37" s="41"/>
      <c r="D37" s="42"/>
      <c r="E37" s="43"/>
      <c r="F37" s="41"/>
      <c r="G37" s="42"/>
      <c r="H37" s="43"/>
      <c r="I37" s="42"/>
      <c r="J37" s="44"/>
      <c r="K37" s="43"/>
      <c r="L37" s="42"/>
      <c r="M37" s="43"/>
      <c r="N37" s="42"/>
      <c r="O37" s="44"/>
      <c r="P37" s="43"/>
      <c r="Q37" s="41"/>
      <c r="R37" s="42"/>
      <c r="S37" s="43"/>
      <c r="T37" s="41"/>
      <c r="U37" s="42"/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>
        <f t="shared" ref="C38:U38" si="0">IF(SUM(C7:C37)&gt;0, AVERAGE(C7:C37), "")</f>
        <v>0.4960429080861411</v>
      </c>
      <c r="D38" s="45">
        <f t="shared" si="0"/>
        <v>0.4960429080861411</v>
      </c>
      <c r="E38" s="45">
        <f t="shared" si="0"/>
        <v>9.0719700947991999</v>
      </c>
      <c r="F38" s="45">
        <f t="shared" si="0"/>
        <v>4.7858211137701234</v>
      </c>
      <c r="G38" s="45">
        <f t="shared" si="0"/>
        <v>13.857791208569322</v>
      </c>
      <c r="H38" s="45">
        <f t="shared" si="0"/>
        <v>0.32616096811472572</v>
      </c>
      <c r="I38" s="45">
        <f t="shared" si="0"/>
        <v>7.0164413972060337E-3</v>
      </c>
      <c r="J38" s="45">
        <f t="shared" si="0"/>
        <v>2.1381134475453679E-2</v>
      </c>
      <c r="K38" s="45">
        <f t="shared" si="0"/>
        <v>8.4650153710546743</v>
      </c>
      <c r="L38" s="45">
        <f t="shared" si="0"/>
        <v>4.7428167865960278</v>
      </c>
      <c r="M38" s="45">
        <f t="shared" si="0"/>
        <v>0.64048228188305911</v>
      </c>
      <c r="N38" s="45">
        <f t="shared" si="0"/>
        <v>0.35951771811694061</v>
      </c>
      <c r="O38" s="45">
        <f t="shared" si="0"/>
        <v>4.8864177740862562</v>
      </c>
      <c r="P38" s="45">
        <f t="shared" si="0"/>
        <v>0.15165165264205935</v>
      </c>
      <c r="Q38" s="45">
        <f t="shared" si="0"/>
        <v>0.2194792023177066</v>
      </c>
      <c r="R38" s="45">
        <f t="shared" si="0"/>
        <v>2.1645960423088075E-4</v>
      </c>
      <c r="S38" s="45">
        <f t="shared" si="0"/>
        <v>0.20429103930669032</v>
      </c>
      <c r="T38" s="45">
        <f t="shared" si="0"/>
        <v>8.3681115974413949</v>
      </c>
      <c r="U38" s="46">
        <f t="shared" si="0"/>
        <v>4.6878524479630146</v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14.881287242584232</v>
      </c>
      <c r="D39" s="28">
        <f t="shared" si="1"/>
        <v>14.881287242584232</v>
      </c>
      <c r="E39" s="28">
        <f t="shared" si="1"/>
        <v>272.15910284397597</v>
      </c>
      <c r="F39" s="28">
        <f t="shared" si="1"/>
        <v>143.5746334131037</v>
      </c>
      <c r="G39" s="28">
        <f t="shared" si="1"/>
        <v>415.73373625707967</v>
      </c>
      <c r="H39" s="28">
        <f t="shared" si="1"/>
        <v>9.7848290434417713</v>
      </c>
      <c r="I39" s="28">
        <f t="shared" si="1"/>
        <v>0.21049324191618102</v>
      </c>
      <c r="J39" s="28">
        <f t="shared" si="1"/>
        <v>0.64143403426361034</v>
      </c>
      <c r="K39" s="28">
        <f t="shared" si="1"/>
        <v>253.95046113164022</v>
      </c>
      <c r="L39" s="28">
        <f t="shared" si="1"/>
        <v>142.28450359788084</v>
      </c>
      <c r="M39" s="28">
        <f t="shared" si="1"/>
        <v>19.214468456491772</v>
      </c>
      <c r="N39" s="28">
        <f t="shared" si="1"/>
        <v>10.785531543508219</v>
      </c>
      <c r="O39" s="28">
        <f t="shared" si="1"/>
        <v>146.59253322258769</v>
      </c>
      <c r="P39" s="28">
        <f t="shared" si="1"/>
        <v>4.5495495792617806</v>
      </c>
      <c r="Q39" s="28">
        <f t="shared" si="1"/>
        <v>6.5843760695311975</v>
      </c>
      <c r="R39" s="28">
        <f t="shared" si="1"/>
        <v>6.4937881269264228E-3</v>
      </c>
      <c r="S39" s="28">
        <f t="shared" si="1"/>
        <v>6.1287311792007095</v>
      </c>
      <c r="T39" s="28">
        <f t="shared" si="1"/>
        <v>251.04334792324184</v>
      </c>
      <c r="U39" s="29">
        <f t="shared" si="1"/>
        <v>140.63557343889045</v>
      </c>
    </row>
    <row r="40" spans="1:21" ht="15.75" thickTop="1" x14ac:dyDescent="0.25"/>
  </sheetData>
  <sheetProtection selectLockedCells="1" selectUnlockedCells="1"/>
  <mergeCells count="9">
    <mergeCell ref="A4:B4"/>
    <mergeCell ref="C4:U4"/>
    <mergeCell ref="B5:D5"/>
    <mergeCell ref="E5:G5"/>
    <mergeCell ref="H5:I5"/>
    <mergeCell ref="K5:L5"/>
    <mergeCell ref="M5:N5"/>
    <mergeCell ref="P5:R5"/>
    <mergeCell ref="S5:U5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U40"/>
  <sheetViews>
    <sheetView topLeftCell="A7" zoomScale="90" zoomScaleNormal="90" workbookViewId="0">
      <selection activeCell="A37" sqref="A37:XFD37"/>
    </sheetView>
  </sheetViews>
  <sheetFormatPr defaultRowHeight="15" x14ac:dyDescent="0.25"/>
  <cols>
    <col min="1" max="1" width="12.7109375" bestFit="1" customWidth="1"/>
    <col min="2" max="21" width="27.42578125" customWidth="1"/>
  </cols>
  <sheetData>
    <row r="3" spans="1:21" ht="15.75" thickBot="1" x14ac:dyDescent="0.3"/>
    <row r="4" spans="1:21" ht="28.5" customHeight="1" thickTop="1" thickBot="1" x14ac:dyDescent="0.3">
      <c r="A4" s="132">
        <f>November!$A$4+31</f>
        <v>42711</v>
      </c>
      <c r="B4" s="133"/>
      <c r="C4" s="108" t="s">
        <v>32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10"/>
    </row>
    <row r="5" spans="1:21" ht="31.5" customHeight="1" thickTop="1" thickBot="1" x14ac:dyDescent="0.3">
      <c r="B5" s="134" t="s">
        <v>2</v>
      </c>
      <c r="C5" s="135"/>
      <c r="D5" s="136"/>
      <c r="E5" s="137" t="s">
        <v>3</v>
      </c>
      <c r="F5" s="138"/>
      <c r="G5" s="139"/>
      <c r="H5" s="140" t="s">
        <v>4</v>
      </c>
      <c r="I5" s="141"/>
      <c r="J5" s="47" t="s">
        <v>5</v>
      </c>
      <c r="K5" s="142" t="s">
        <v>7</v>
      </c>
      <c r="L5" s="143"/>
      <c r="M5" s="144" t="s">
        <v>6</v>
      </c>
      <c r="N5" s="145"/>
      <c r="O5" s="48" t="s">
        <v>8</v>
      </c>
      <c r="P5" s="146" t="s">
        <v>25</v>
      </c>
      <c r="Q5" s="147"/>
      <c r="R5" s="148"/>
      <c r="S5" s="149" t="s">
        <v>9</v>
      </c>
      <c r="T5" s="150"/>
      <c r="U5" s="151"/>
    </row>
    <row r="6" spans="1:21" s="1" customFormat="1" ht="16.5" thickTop="1" thickBot="1" x14ac:dyDescent="0.3">
      <c r="A6" s="2" t="s">
        <v>16</v>
      </c>
      <c r="B6" s="10" t="s">
        <v>10</v>
      </c>
      <c r="C6" s="11" t="s">
        <v>11</v>
      </c>
      <c r="D6" s="12" t="s">
        <v>12</v>
      </c>
      <c r="E6" s="13" t="s">
        <v>13</v>
      </c>
      <c r="F6" s="8" t="s">
        <v>14</v>
      </c>
      <c r="G6" s="9" t="s">
        <v>15</v>
      </c>
      <c r="H6" s="14" t="s">
        <v>17</v>
      </c>
      <c r="I6" s="15" t="s">
        <v>18</v>
      </c>
      <c r="J6" s="16" t="s">
        <v>19</v>
      </c>
      <c r="K6" s="17" t="s">
        <v>20</v>
      </c>
      <c r="L6" s="18" t="s">
        <v>21</v>
      </c>
      <c r="M6" s="19" t="s">
        <v>0</v>
      </c>
      <c r="N6" s="20" t="s">
        <v>1</v>
      </c>
      <c r="O6" s="21" t="s">
        <v>22</v>
      </c>
      <c r="P6" s="6" t="s">
        <v>31</v>
      </c>
      <c r="Q6" s="25" t="s">
        <v>23</v>
      </c>
      <c r="R6" s="7" t="s">
        <v>24</v>
      </c>
      <c r="S6" s="22" t="s">
        <v>26</v>
      </c>
      <c r="T6" s="23" t="s">
        <v>27</v>
      </c>
      <c r="U6" s="24" t="s">
        <v>28</v>
      </c>
    </row>
    <row r="7" spans="1:21" x14ac:dyDescent="0.25">
      <c r="A7" s="3">
        <v>42705</v>
      </c>
      <c r="B7" s="30">
        <v>0</v>
      </c>
      <c r="C7" s="31">
        <v>0.49959337533569337</v>
      </c>
      <c r="D7" s="32">
        <v>0.49959337533569337</v>
      </c>
      <c r="E7" s="33">
        <v>8.0594204017656796</v>
      </c>
      <c r="F7" s="31">
        <v>4.4758265377970679</v>
      </c>
      <c r="G7" s="32">
        <v>12.535246939562747</v>
      </c>
      <c r="H7" s="33">
        <v>0.31563678250503541</v>
      </c>
      <c r="I7" s="32">
        <v>9.8608291999213397E-3</v>
      </c>
      <c r="J7" s="34">
        <v>2.1379835080464704E-2</v>
      </c>
      <c r="K7" s="33">
        <v>7.4998885203006171</v>
      </c>
      <c r="L7" s="32">
        <v>4.331610036528339</v>
      </c>
      <c r="M7" s="33">
        <v>0.63389168196042234</v>
      </c>
      <c r="N7" s="32">
        <v>0.36610831803957761</v>
      </c>
      <c r="O7" s="34">
        <v>4.5959649031679524</v>
      </c>
      <c r="P7" s="33">
        <v>0.19340830737304687</v>
      </c>
      <c r="Q7" s="31">
        <v>0.17347516919597628</v>
      </c>
      <c r="R7" s="32">
        <v>0</v>
      </c>
      <c r="S7" s="33">
        <v>0.13441380637523892</v>
      </c>
      <c r="T7" s="31">
        <v>7.3772886030347982</v>
      </c>
      <c r="U7" s="32">
        <v>4.2608016464211111</v>
      </c>
    </row>
    <row r="8" spans="1:21" x14ac:dyDescent="0.25">
      <c r="A8" s="4">
        <v>42706</v>
      </c>
      <c r="B8" s="35">
        <v>0</v>
      </c>
      <c r="C8" s="36">
        <v>0.47395938082885741</v>
      </c>
      <c r="D8" s="37">
        <v>0.47395938082885741</v>
      </c>
      <c r="E8" s="38">
        <v>7.8465370876056033</v>
      </c>
      <c r="F8" s="36">
        <v>4.4701314842166626</v>
      </c>
      <c r="G8" s="37">
        <v>12.316668571822266</v>
      </c>
      <c r="H8" s="38">
        <v>0.31459594170761107</v>
      </c>
      <c r="I8" s="37">
        <v>9.8071474521532649E-3</v>
      </c>
      <c r="J8" s="39">
        <v>2.1407949714660621E-2</v>
      </c>
      <c r="K8" s="38">
        <v>7.4990939529199228</v>
      </c>
      <c r="L8" s="37">
        <v>4.4997984820771384</v>
      </c>
      <c r="M8" s="38">
        <v>0.62498218010917272</v>
      </c>
      <c r="N8" s="37">
        <v>0.37501781989082733</v>
      </c>
      <c r="O8" s="39">
        <v>4.5931287445664406</v>
      </c>
      <c r="P8" s="38">
        <v>0</v>
      </c>
      <c r="Q8" s="36">
        <v>0</v>
      </c>
      <c r="R8" s="37">
        <v>0</v>
      </c>
      <c r="S8" s="38">
        <v>0.12872864216958213</v>
      </c>
      <c r="T8" s="36">
        <v>7.4990939529199228</v>
      </c>
      <c r="U8" s="37">
        <v>4.4997984820771384</v>
      </c>
    </row>
    <row r="9" spans="1:21" x14ac:dyDescent="0.25">
      <c r="A9" s="4">
        <v>42707</v>
      </c>
      <c r="B9" s="35">
        <v>0</v>
      </c>
      <c r="C9" s="36">
        <v>0.45378047763061524</v>
      </c>
      <c r="D9" s="37">
        <v>0.45378047763061524</v>
      </c>
      <c r="E9" s="38">
        <v>7.82908184796716</v>
      </c>
      <c r="F9" s="36">
        <v>4.5174476955121374</v>
      </c>
      <c r="G9" s="37">
        <v>12.346529543479297</v>
      </c>
      <c r="H9" s="38">
        <v>0.30968973112869264</v>
      </c>
      <c r="I9" s="37">
        <v>5.1421601221710446E-4</v>
      </c>
      <c r="J9" s="39">
        <v>2.144035329589845E-2</v>
      </c>
      <c r="K9" s="38">
        <v>7.5018281162093672</v>
      </c>
      <c r="L9" s="37">
        <v>4.4998053958405526</v>
      </c>
      <c r="M9" s="38">
        <v>0.62506725510967787</v>
      </c>
      <c r="N9" s="37">
        <v>0.37493274489032202</v>
      </c>
      <c r="O9" s="39">
        <v>4.5843839001085307</v>
      </c>
      <c r="P9" s="38">
        <v>0</v>
      </c>
      <c r="Q9" s="36">
        <v>0</v>
      </c>
      <c r="R9" s="37">
        <v>0</v>
      </c>
      <c r="S9" s="38">
        <v>0.12512592434553405</v>
      </c>
      <c r="T9" s="36">
        <v>7.5018281162093672</v>
      </c>
      <c r="U9" s="37">
        <v>4.4998053958405526</v>
      </c>
    </row>
    <row r="10" spans="1:21" x14ac:dyDescent="0.25">
      <c r="A10" s="4">
        <v>42708</v>
      </c>
      <c r="B10" s="35">
        <v>0</v>
      </c>
      <c r="C10" s="36">
        <v>0.45433367974853517</v>
      </c>
      <c r="D10" s="37">
        <v>0.45433367974853517</v>
      </c>
      <c r="E10" s="38">
        <v>7.8073925204754948</v>
      </c>
      <c r="F10" s="36">
        <v>4.5228993961440418</v>
      </c>
      <c r="G10" s="37">
        <v>12.330291916619537</v>
      </c>
      <c r="H10" s="38">
        <v>0.30801668971633911</v>
      </c>
      <c r="I10" s="37">
        <v>1.3390355034839362E-2</v>
      </c>
      <c r="J10" s="39">
        <v>2.1448283262125674E-2</v>
      </c>
      <c r="K10" s="38">
        <v>7.5009996595002359</v>
      </c>
      <c r="L10" s="37">
        <v>4.4997594475762313</v>
      </c>
      <c r="M10" s="38">
        <v>0.62504376536290396</v>
      </c>
      <c r="N10" s="37">
        <v>0.37495623463709604</v>
      </c>
      <c r="O10" s="39">
        <v>4.5814759928750535</v>
      </c>
      <c r="P10" s="38">
        <v>0</v>
      </c>
      <c r="Q10" s="36">
        <v>0</v>
      </c>
      <c r="R10" s="37">
        <v>0</v>
      </c>
      <c r="S10" s="38">
        <v>0.12215009510185304</v>
      </c>
      <c r="T10" s="36">
        <v>7.5009996595002359</v>
      </c>
      <c r="U10" s="37">
        <v>4.4997594475762313</v>
      </c>
    </row>
    <row r="11" spans="1:21" x14ac:dyDescent="0.25">
      <c r="A11" s="4">
        <v>42709</v>
      </c>
      <c r="B11" s="35">
        <v>0</v>
      </c>
      <c r="C11" s="36">
        <v>0.45425901538085939</v>
      </c>
      <c r="D11" s="37">
        <v>0.45425901538085939</v>
      </c>
      <c r="E11" s="38">
        <v>10.186500551518371</v>
      </c>
      <c r="F11" s="36">
        <v>4.5266210545559034</v>
      </c>
      <c r="G11" s="37">
        <v>14.713121606074274</v>
      </c>
      <c r="H11" s="38">
        <v>0.31494467197418213</v>
      </c>
      <c r="I11" s="37">
        <v>8.6657490205243222E-3</v>
      </c>
      <c r="J11" s="39">
        <v>2.1433140884908091E-2</v>
      </c>
      <c r="K11" s="38">
        <v>7.5000104583713467</v>
      </c>
      <c r="L11" s="37">
        <v>4.5001146042150255</v>
      </c>
      <c r="M11" s="38">
        <v>0.62499435791337321</v>
      </c>
      <c r="N11" s="37">
        <v>0.37500564208662684</v>
      </c>
      <c r="O11" s="39">
        <v>4.5813663084474658</v>
      </c>
      <c r="P11" s="38">
        <v>0</v>
      </c>
      <c r="Q11" s="36">
        <v>0</v>
      </c>
      <c r="R11" s="37">
        <v>0</v>
      </c>
      <c r="S11" s="38">
        <v>0.12893554622448455</v>
      </c>
      <c r="T11" s="36">
        <v>7.5000104583713467</v>
      </c>
      <c r="U11" s="37">
        <v>4.5001146042150255</v>
      </c>
    </row>
    <row r="12" spans="1:21" x14ac:dyDescent="0.25">
      <c r="A12" s="4">
        <v>42710</v>
      </c>
      <c r="B12" s="35">
        <v>0</v>
      </c>
      <c r="C12" s="36">
        <v>0.45293575192260743</v>
      </c>
      <c r="D12" s="37">
        <v>0.45293575192260743</v>
      </c>
      <c r="E12" s="38">
        <v>11.807475786834599</v>
      </c>
      <c r="F12" s="36">
        <v>4.5121498583189235</v>
      </c>
      <c r="G12" s="37">
        <v>16.319625645153522</v>
      </c>
      <c r="H12" s="38">
        <v>0.3209448776435852</v>
      </c>
      <c r="I12" s="37">
        <v>2.8896447396576405E-3</v>
      </c>
      <c r="J12" s="39">
        <v>2.1309635956827808E-2</v>
      </c>
      <c r="K12" s="38">
        <v>7.5005885554852636</v>
      </c>
      <c r="L12" s="37">
        <v>4.4999786160949</v>
      </c>
      <c r="M12" s="38">
        <v>0.62501950518207305</v>
      </c>
      <c r="N12" s="37">
        <v>0.37498049481792695</v>
      </c>
      <c r="O12" s="39">
        <v>4.6157338289793186</v>
      </c>
      <c r="P12" s="38">
        <v>0</v>
      </c>
      <c r="Q12" s="36">
        <v>0</v>
      </c>
      <c r="R12" s="37">
        <v>0</v>
      </c>
      <c r="S12" s="38">
        <v>0.13362051287634991</v>
      </c>
      <c r="T12" s="36">
        <v>7.5005885554852636</v>
      </c>
      <c r="U12" s="37">
        <v>4.4999786160949</v>
      </c>
    </row>
    <row r="13" spans="1:21" x14ac:dyDescent="0.25">
      <c r="A13" s="4">
        <v>42711</v>
      </c>
      <c r="B13" s="35">
        <v>0</v>
      </c>
      <c r="C13" s="36">
        <v>0.4494174994506836</v>
      </c>
      <c r="D13" s="37">
        <v>0.4494174994506836</v>
      </c>
      <c r="E13" s="38">
        <v>11.839312599421737</v>
      </c>
      <c r="F13" s="36">
        <v>4.4749396064909845</v>
      </c>
      <c r="G13" s="37">
        <v>16.314252205912723</v>
      </c>
      <c r="H13" s="38">
        <v>0.36906192308616637</v>
      </c>
      <c r="I13" s="37">
        <v>1.5677776367403567E-2</v>
      </c>
      <c r="J13" s="39">
        <v>2.1227610195922869E-2</v>
      </c>
      <c r="K13" s="38">
        <v>7.5002717538587707</v>
      </c>
      <c r="L13" s="37">
        <v>4.5006659453062872</v>
      </c>
      <c r="M13" s="38">
        <v>0.6249738097032691</v>
      </c>
      <c r="N13" s="37">
        <v>0.37502619029673095</v>
      </c>
      <c r="O13" s="39">
        <v>4.6186543736411512</v>
      </c>
      <c r="P13" s="38">
        <v>0.32364810681152345</v>
      </c>
      <c r="Q13" s="36">
        <v>0</v>
      </c>
      <c r="R13" s="37">
        <v>0</v>
      </c>
      <c r="S13" s="38">
        <v>0.12952094661391733</v>
      </c>
      <c r="T13" s="36">
        <v>7.2980001635415226</v>
      </c>
      <c r="U13" s="37">
        <v>4.3792894288120117</v>
      </c>
    </row>
    <row r="14" spans="1:21" x14ac:dyDescent="0.25">
      <c r="A14" s="4">
        <v>42712</v>
      </c>
      <c r="B14" s="35">
        <v>0</v>
      </c>
      <c r="C14" s="36">
        <v>0.44927318548583983</v>
      </c>
      <c r="D14" s="37">
        <v>0.44927318548583983</v>
      </c>
      <c r="E14" s="38">
        <v>10.358232721852001</v>
      </c>
      <c r="F14" s="36">
        <v>4.4741005993305549</v>
      </c>
      <c r="G14" s="37">
        <v>14.832333321182556</v>
      </c>
      <c r="H14" s="38">
        <v>0.36314273772430417</v>
      </c>
      <c r="I14" s="37">
        <v>5.7036266806982459E-3</v>
      </c>
      <c r="J14" s="39">
        <v>2.1194214000956214E-2</v>
      </c>
      <c r="K14" s="38">
        <v>7.5013041997019334</v>
      </c>
      <c r="L14" s="37">
        <v>4.5008554477896903</v>
      </c>
      <c r="M14" s="38">
        <v>0.62499620235177089</v>
      </c>
      <c r="N14" s="37">
        <v>0.37500379764822916</v>
      </c>
      <c r="O14" s="39">
        <v>4.6059051598032852</v>
      </c>
      <c r="P14" s="38">
        <v>0.44603035845947264</v>
      </c>
      <c r="Q14" s="36">
        <v>0.232880016835842</v>
      </c>
      <c r="R14" s="37">
        <v>0</v>
      </c>
      <c r="S14" s="38">
        <v>0.13657497661531437</v>
      </c>
      <c r="T14" s="36">
        <v>7.2225369195311639</v>
      </c>
      <c r="U14" s="37">
        <v>4.3335923695009875</v>
      </c>
    </row>
    <row r="15" spans="1:21" x14ac:dyDescent="0.25">
      <c r="A15" s="4">
        <v>42713</v>
      </c>
      <c r="B15" s="35">
        <v>0</v>
      </c>
      <c r="C15" s="36">
        <v>0.44923335647583007</v>
      </c>
      <c r="D15" s="37">
        <v>0.44923335647583007</v>
      </c>
      <c r="E15" s="38">
        <v>7.8702091461146768</v>
      </c>
      <c r="F15" s="36">
        <v>4.4730018622880099</v>
      </c>
      <c r="G15" s="37">
        <v>12.343211008402687</v>
      </c>
      <c r="H15" s="38">
        <v>0.36999426980781558</v>
      </c>
      <c r="I15" s="37">
        <v>5.1968242318816485E-3</v>
      </c>
      <c r="J15" s="39">
        <v>2.1221084708404524E-2</v>
      </c>
      <c r="K15" s="38">
        <v>7.4998809445987442</v>
      </c>
      <c r="L15" s="37">
        <v>4.5005250544043545</v>
      </c>
      <c r="M15" s="38">
        <v>0.62496893398621478</v>
      </c>
      <c r="N15" s="37">
        <v>0.37503106601378511</v>
      </c>
      <c r="O15" s="39">
        <v>4.6029742009521097</v>
      </c>
      <c r="P15" s="38">
        <v>0.45462491094970703</v>
      </c>
      <c r="Q15" s="36">
        <v>0</v>
      </c>
      <c r="R15" s="37">
        <v>0</v>
      </c>
      <c r="S15" s="38">
        <v>0.13296500227925456</v>
      </c>
      <c r="T15" s="36">
        <v>7.2157544986389279</v>
      </c>
      <c r="U15" s="37">
        <v>4.3300265894144641</v>
      </c>
    </row>
    <row r="16" spans="1:21" x14ac:dyDescent="0.25">
      <c r="A16" s="4">
        <v>42714</v>
      </c>
      <c r="B16" s="35">
        <v>0</v>
      </c>
      <c r="C16" s="36">
        <v>0.44906429464721681</v>
      </c>
      <c r="D16" s="37">
        <v>0.44906429464721681</v>
      </c>
      <c r="E16" s="38">
        <v>8.1444689038622524</v>
      </c>
      <c r="F16" s="36">
        <v>4.4742989980813892</v>
      </c>
      <c r="G16" s="37">
        <v>12.618767901943642</v>
      </c>
      <c r="H16" s="38">
        <v>0.36503386491775514</v>
      </c>
      <c r="I16" s="37">
        <v>1.6547511682599783E-2</v>
      </c>
      <c r="J16" s="39">
        <v>2.1183260996500634E-2</v>
      </c>
      <c r="K16" s="38">
        <v>7.5071168932234142</v>
      </c>
      <c r="L16" s="37">
        <v>4.4994335314644802</v>
      </c>
      <c r="M16" s="38">
        <v>0.62525176904993995</v>
      </c>
      <c r="N16" s="37">
        <v>0.37474823095005999</v>
      </c>
      <c r="O16" s="39">
        <v>4.607369152433626</v>
      </c>
      <c r="P16" s="38">
        <v>0.15370041503906251</v>
      </c>
      <c r="Q16" s="36">
        <v>0.21159463877796658</v>
      </c>
      <c r="R16" s="37">
        <v>0</v>
      </c>
      <c r="S16" s="38">
        <v>0.18806286820222518</v>
      </c>
      <c r="T16" s="36">
        <v>7.4110154368165304</v>
      </c>
      <c r="U16" s="37">
        <v>4.4418345728323017</v>
      </c>
    </row>
    <row r="17" spans="1:21" x14ac:dyDescent="0.25">
      <c r="A17" s="4">
        <v>42715</v>
      </c>
      <c r="B17" s="35">
        <v>0</v>
      </c>
      <c r="C17" s="36">
        <v>0.44847649484252927</v>
      </c>
      <c r="D17" s="37">
        <v>0.44847649484252927</v>
      </c>
      <c r="E17" s="38">
        <v>7.9445097240059876</v>
      </c>
      <c r="F17" s="36">
        <v>4.4703254215883872</v>
      </c>
      <c r="G17" s="37">
        <v>12.414835145594374</v>
      </c>
      <c r="H17" s="38">
        <v>0.36530761882972718</v>
      </c>
      <c r="I17" s="37">
        <v>2.7028416174240412E-3</v>
      </c>
      <c r="J17" s="39">
        <v>2.1201264262898763E-2</v>
      </c>
      <c r="K17" s="38">
        <v>7.5001600521579928</v>
      </c>
      <c r="L17" s="37">
        <v>4.3128979654993644</v>
      </c>
      <c r="M17" s="38">
        <v>0.63490419169594037</v>
      </c>
      <c r="N17" s="37">
        <v>0.36509580830405952</v>
      </c>
      <c r="O17" s="39">
        <v>4.5967260178214326</v>
      </c>
      <c r="P17" s="38">
        <v>0.33803754553985593</v>
      </c>
      <c r="Q17" s="36">
        <v>0.18421155964513786</v>
      </c>
      <c r="R17" s="37">
        <v>0</v>
      </c>
      <c r="S17" s="38">
        <v>0.20882657444321318</v>
      </c>
      <c r="T17" s="36">
        <v>7.2855385975441305</v>
      </c>
      <c r="U17" s="37">
        <v>4.1894818745733708</v>
      </c>
    </row>
    <row r="18" spans="1:21" x14ac:dyDescent="0.25">
      <c r="A18" s="4">
        <v>42716</v>
      </c>
      <c r="B18" s="35">
        <v>0</v>
      </c>
      <c r="C18" s="36">
        <v>0.44775529907226563</v>
      </c>
      <c r="D18" s="37">
        <v>0.44775529907226563</v>
      </c>
      <c r="E18" s="38">
        <v>7.9615963579658882</v>
      </c>
      <c r="F18" s="36">
        <v>4.4743287336549509</v>
      </c>
      <c r="G18" s="37">
        <v>12.435925091620838</v>
      </c>
      <c r="H18" s="38">
        <v>0.37689883740425112</v>
      </c>
      <c r="I18" s="37">
        <v>7.8956405507847674E-3</v>
      </c>
      <c r="J18" s="39">
        <v>2.1175706250762941E-2</v>
      </c>
      <c r="K18" s="38">
        <v>7.5000470381700062</v>
      </c>
      <c r="L18" s="37">
        <v>4.4996036291176926</v>
      </c>
      <c r="M18" s="38">
        <v>0.62502211490338777</v>
      </c>
      <c r="N18" s="37">
        <v>0.37497788509661217</v>
      </c>
      <c r="O18" s="39">
        <v>4.6109256881614513</v>
      </c>
      <c r="P18" s="38">
        <v>0</v>
      </c>
      <c r="Q18" s="36">
        <v>0</v>
      </c>
      <c r="R18" s="37">
        <v>0</v>
      </c>
      <c r="S18" s="38">
        <v>0.21271748127757917</v>
      </c>
      <c r="T18" s="36">
        <v>7.5000470381700062</v>
      </c>
      <c r="U18" s="37">
        <v>4.4996036291176926</v>
      </c>
    </row>
    <row r="19" spans="1:21" x14ac:dyDescent="0.25">
      <c r="A19" s="4">
        <v>42717</v>
      </c>
      <c r="B19" s="35">
        <v>0</v>
      </c>
      <c r="C19" s="36">
        <v>0.44737056530761721</v>
      </c>
      <c r="D19" s="37">
        <v>0.44737056530761721</v>
      </c>
      <c r="E19" s="38">
        <v>8.6085986162266224</v>
      </c>
      <c r="F19" s="36">
        <v>4.4749422012632474</v>
      </c>
      <c r="G19" s="37">
        <v>13.083540817489869</v>
      </c>
      <c r="H19" s="38">
        <v>0.36408316780662536</v>
      </c>
      <c r="I19" s="37">
        <v>1.5611129055172205E-2</v>
      </c>
      <c r="J19" s="39">
        <v>2.1205400820414243E-2</v>
      </c>
      <c r="K19" s="38">
        <v>7.3467547405991969</v>
      </c>
      <c r="L19" s="37">
        <v>4.5001924189053204</v>
      </c>
      <c r="M19" s="38">
        <v>0.62013906550643094</v>
      </c>
      <c r="N19" s="37">
        <v>0.37986093449356917</v>
      </c>
      <c r="O19" s="39">
        <v>4.6211965150080907</v>
      </c>
      <c r="P19" s="38">
        <v>0.24506124168777466</v>
      </c>
      <c r="Q19" s="36">
        <v>3.8416831691923142E-2</v>
      </c>
      <c r="R19" s="37">
        <v>0</v>
      </c>
      <c r="S19" s="38">
        <v>0.51445091727621417</v>
      </c>
      <c r="T19" s="36">
        <v>7.1947826911870951</v>
      </c>
      <c r="U19" s="37">
        <v>4.4071032266296477</v>
      </c>
    </row>
    <row r="20" spans="1:21" x14ac:dyDescent="0.25">
      <c r="A20" s="4">
        <v>42718</v>
      </c>
      <c r="B20" s="35">
        <v>0</v>
      </c>
      <c r="C20" s="36">
        <v>0.4485177497558594</v>
      </c>
      <c r="D20" s="37">
        <v>0.4485177497558594</v>
      </c>
      <c r="E20" s="38">
        <v>7.9659229228270316</v>
      </c>
      <c r="F20" s="36">
        <v>4.4920864778439338</v>
      </c>
      <c r="G20" s="37">
        <v>12.458009400670965</v>
      </c>
      <c r="H20" s="38">
        <v>0.36898756608963013</v>
      </c>
      <c r="I20" s="37">
        <v>1.2353280742093921E-3</v>
      </c>
      <c r="J20" s="39">
        <v>2.1230445131937687E-2</v>
      </c>
      <c r="K20" s="38">
        <v>7.5003836865260674</v>
      </c>
      <c r="L20" s="37">
        <v>4.5000653489075164</v>
      </c>
      <c r="M20" s="38">
        <v>0.6250085862937107</v>
      </c>
      <c r="N20" s="37">
        <v>0.37499141370628941</v>
      </c>
      <c r="O20" s="39">
        <v>4.6161150459265876</v>
      </c>
      <c r="P20" s="38">
        <v>0</v>
      </c>
      <c r="Q20" s="36">
        <v>0</v>
      </c>
      <c r="R20" s="37">
        <v>0</v>
      </c>
      <c r="S20" s="38">
        <v>0.20646829353340301</v>
      </c>
      <c r="T20" s="36">
        <v>7.5003836865260674</v>
      </c>
      <c r="U20" s="37">
        <v>4.5000653489075164</v>
      </c>
    </row>
    <row r="21" spans="1:21" x14ac:dyDescent="0.25">
      <c r="A21" s="4">
        <v>42719</v>
      </c>
      <c r="B21" s="35">
        <v>0</v>
      </c>
      <c r="C21" s="36">
        <v>0.44703838073730467</v>
      </c>
      <c r="D21" s="37">
        <v>0.44703838073730467</v>
      </c>
      <c r="E21" s="38">
        <v>7.9556788619371037</v>
      </c>
      <c r="F21" s="36">
        <v>4.4751673659707922</v>
      </c>
      <c r="G21" s="37">
        <v>12.430846227907896</v>
      </c>
      <c r="H21" s="38">
        <v>0.36320794944000245</v>
      </c>
      <c r="I21" s="37">
        <v>1.0824181800518185E-2</v>
      </c>
      <c r="J21" s="39">
        <v>2.1225836231486009E-2</v>
      </c>
      <c r="K21" s="38">
        <v>7.5003850079194683</v>
      </c>
      <c r="L21" s="37">
        <v>4.5003054673313212</v>
      </c>
      <c r="M21" s="38">
        <v>0.6249961219637844</v>
      </c>
      <c r="N21" s="37">
        <v>0.3750038780362156</v>
      </c>
      <c r="O21" s="39">
        <v>4.6106083636731148</v>
      </c>
      <c r="P21" s="38">
        <v>0</v>
      </c>
      <c r="Q21" s="36">
        <v>0</v>
      </c>
      <c r="R21" s="37">
        <v>0</v>
      </c>
      <c r="S21" s="38">
        <v>0.20274283109883662</v>
      </c>
      <c r="T21" s="36">
        <v>7.5003850079194683</v>
      </c>
      <c r="U21" s="37">
        <v>4.5003054673313212</v>
      </c>
    </row>
    <row r="22" spans="1:21" x14ac:dyDescent="0.25">
      <c r="A22" s="4">
        <v>42720</v>
      </c>
      <c r="B22" s="35">
        <v>0</v>
      </c>
      <c r="C22" s="36">
        <v>0.44717831582641604</v>
      </c>
      <c r="D22" s="37">
        <v>0.44717831582641604</v>
      </c>
      <c r="E22" s="38">
        <v>7.9635416028687072</v>
      </c>
      <c r="F22" s="36">
        <v>4.4754895131062948</v>
      </c>
      <c r="G22" s="37">
        <v>12.439031115975002</v>
      </c>
      <c r="H22" s="38">
        <v>0.37153293892478945</v>
      </c>
      <c r="I22" s="37">
        <v>1.3398109519805759E-2</v>
      </c>
      <c r="J22" s="39">
        <v>2.1192049703470852E-2</v>
      </c>
      <c r="K22" s="38">
        <v>7.5002253931660654</v>
      </c>
      <c r="L22" s="37">
        <v>4.4996618171174889</v>
      </c>
      <c r="M22" s="38">
        <v>0.62502465745999602</v>
      </c>
      <c r="N22" s="37">
        <v>0.37497534254000403</v>
      </c>
      <c r="O22" s="39">
        <v>4.6167287479783115</v>
      </c>
      <c r="P22" s="38">
        <v>0</v>
      </c>
      <c r="Q22" s="36">
        <v>0</v>
      </c>
      <c r="R22" s="37">
        <v>0</v>
      </c>
      <c r="S22" s="38">
        <v>0.21186621968558761</v>
      </c>
      <c r="T22" s="36">
        <v>7.5002253931660654</v>
      </c>
      <c r="U22" s="37">
        <v>4.4996618171174889</v>
      </c>
    </row>
    <row r="23" spans="1:21" x14ac:dyDescent="0.25">
      <c r="A23" s="4">
        <v>42721</v>
      </c>
      <c r="B23" s="35">
        <v>0</v>
      </c>
      <c r="C23" s="36">
        <v>0.45283339056396482</v>
      </c>
      <c r="D23" s="37">
        <v>0.45283339056396482</v>
      </c>
      <c r="E23" s="38">
        <v>7.9535674527657569</v>
      </c>
      <c r="F23" s="36">
        <v>4.4743792863486016</v>
      </c>
      <c r="G23" s="37">
        <v>12.427946739114358</v>
      </c>
      <c r="H23" s="38">
        <v>0.36117987129592893</v>
      </c>
      <c r="I23" s="37">
        <v>1.0211368131116032E-3</v>
      </c>
      <c r="J23" s="39">
        <v>2.1180801269022633E-2</v>
      </c>
      <c r="K23" s="38">
        <v>7.5005972486014922</v>
      </c>
      <c r="L23" s="37">
        <v>4.499877851776434</v>
      </c>
      <c r="M23" s="38">
        <v>0.62502502491466183</v>
      </c>
      <c r="N23" s="37">
        <v>0.37497497508533817</v>
      </c>
      <c r="O23" s="39">
        <v>4.5839839495413273</v>
      </c>
      <c r="P23" s="38">
        <v>0</v>
      </c>
      <c r="Q23" s="36">
        <v>0</v>
      </c>
      <c r="R23" s="37">
        <v>0</v>
      </c>
      <c r="S23" s="38">
        <v>0.20394496152825781</v>
      </c>
      <c r="T23" s="36">
        <v>7.5005972486014922</v>
      </c>
      <c r="U23" s="37">
        <v>4.499877851776434</v>
      </c>
    </row>
    <row r="24" spans="1:21" x14ac:dyDescent="0.25">
      <c r="A24" s="4">
        <v>42722</v>
      </c>
      <c r="B24" s="35">
        <v>0</v>
      </c>
      <c r="C24" s="36">
        <v>0.46280066394042968</v>
      </c>
      <c r="D24" s="37">
        <v>0.46280066394042968</v>
      </c>
      <c r="E24" s="38">
        <v>8.1801325889691388</v>
      </c>
      <c r="F24" s="36">
        <v>4.4759944923458903</v>
      </c>
      <c r="G24" s="37">
        <v>12.656127081315029</v>
      </c>
      <c r="H24" s="38">
        <v>0.36998429705047609</v>
      </c>
      <c r="I24" s="37">
        <v>1.3262068065419793E-2</v>
      </c>
      <c r="J24" s="39">
        <v>2.1185818549601231E-2</v>
      </c>
      <c r="K24" s="38">
        <v>7.5081355425008596</v>
      </c>
      <c r="L24" s="37">
        <v>4.5003734473181556</v>
      </c>
      <c r="M24" s="38">
        <v>0.6252346189578043</v>
      </c>
      <c r="N24" s="37">
        <v>0.3747653810421957</v>
      </c>
      <c r="O24" s="39">
        <v>4.6123785447286085</v>
      </c>
      <c r="P24" s="38">
        <v>0.2860765132446289</v>
      </c>
      <c r="Q24" s="36">
        <v>0.21217496202833169</v>
      </c>
      <c r="R24" s="37">
        <v>0</v>
      </c>
      <c r="S24" s="38">
        <v>0.2347992221903219</v>
      </c>
      <c r="T24" s="36">
        <v>7.3292706027495766</v>
      </c>
      <c r="U24" s="37">
        <v>4.393161873824809</v>
      </c>
    </row>
    <row r="25" spans="1:21" x14ac:dyDescent="0.25">
      <c r="A25" s="4">
        <v>42723</v>
      </c>
      <c r="B25" s="35">
        <v>0</v>
      </c>
      <c r="C25" s="36">
        <v>0.46532437986755371</v>
      </c>
      <c r="D25" s="37">
        <v>0.46532437986755371</v>
      </c>
      <c r="E25" s="38">
        <v>7.9515695908749704</v>
      </c>
      <c r="F25" s="36">
        <v>4.4760101043581138</v>
      </c>
      <c r="G25" s="37">
        <v>12.427579695233085</v>
      </c>
      <c r="H25" s="38">
        <v>0.36656803738403321</v>
      </c>
      <c r="I25" s="37">
        <v>1.032017905434221E-2</v>
      </c>
      <c r="J25" s="39">
        <v>2.1181795982869459E-2</v>
      </c>
      <c r="K25" s="38">
        <v>7.5003323848055201</v>
      </c>
      <c r="L25" s="37">
        <v>4.5002091415436443</v>
      </c>
      <c r="M25" s="38">
        <v>0.62499949425926371</v>
      </c>
      <c r="N25" s="37">
        <v>0.37500050574073635</v>
      </c>
      <c r="O25" s="39">
        <v>4.6304076194449948</v>
      </c>
      <c r="P25" s="38">
        <v>0</v>
      </c>
      <c r="Q25" s="36">
        <v>0</v>
      </c>
      <c r="R25" s="37">
        <v>0</v>
      </c>
      <c r="S25" s="38">
        <v>0.16441876993732762</v>
      </c>
      <c r="T25" s="36">
        <v>7.5003323848055201</v>
      </c>
      <c r="U25" s="37">
        <v>4.5002091415436443</v>
      </c>
    </row>
    <row r="26" spans="1:21" x14ac:dyDescent="0.25">
      <c r="A26" s="4">
        <v>42724</v>
      </c>
      <c r="B26" s="35">
        <v>0</v>
      </c>
      <c r="C26" s="36">
        <v>0.46625470892333987</v>
      </c>
      <c r="D26" s="37">
        <v>0.46625470892333987</v>
      </c>
      <c r="E26" s="38">
        <v>11.717728064916479</v>
      </c>
      <c r="F26" s="36">
        <v>4.4758860000035412</v>
      </c>
      <c r="G26" s="37">
        <v>16.19361406492002</v>
      </c>
      <c r="H26" s="38">
        <v>0.36386187820053101</v>
      </c>
      <c r="I26" s="37">
        <v>1.5685069794319571E-3</v>
      </c>
      <c r="J26" s="39">
        <v>2.1200773516845708E-2</v>
      </c>
      <c r="K26" s="38">
        <v>7.5039798251476739</v>
      </c>
      <c r="L26" s="37">
        <v>4.2903663910244179</v>
      </c>
      <c r="M26" s="38">
        <v>0.63623533577964819</v>
      </c>
      <c r="N26" s="37">
        <v>0.36376466422035186</v>
      </c>
      <c r="O26" s="39">
        <v>4.6281835472885593</v>
      </c>
      <c r="P26" s="38">
        <v>1.0424459642333985</v>
      </c>
      <c r="Q26" s="36">
        <v>0.4103366784676839</v>
      </c>
      <c r="R26" s="37">
        <v>0</v>
      </c>
      <c r="S26" s="38">
        <v>0.19284255183361765</v>
      </c>
      <c r="T26" s="36">
        <v>6.8407388670614981</v>
      </c>
      <c r="U26" s="37">
        <v>3.9111613848771949</v>
      </c>
    </row>
    <row r="27" spans="1:21" x14ac:dyDescent="0.25">
      <c r="A27" s="4">
        <v>42725</v>
      </c>
      <c r="B27" s="35">
        <v>0</v>
      </c>
      <c r="C27" s="36">
        <v>0.46681219049072264</v>
      </c>
      <c r="D27" s="37">
        <v>0.46681219049072264</v>
      </c>
      <c r="E27" s="38">
        <v>12.844622654172163</v>
      </c>
      <c r="F27" s="36">
        <v>4.4800936702538623</v>
      </c>
      <c r="G27" s="37">
        <v>17.324716324426024</v>
      </c>
      <c r="H27" s="38">
        <v>0.36607788569831845</v>
      </c>
      <c r="I27" s="37">
        <v>1.6340923515368252E-2</v>
      </c>
      <c r="J27" s="39">
        <v>2.1185640471903484E-2</v>
      </c>
      <c r="K27" s="38">
        <v>7.4999181538846527</v>
      </c>
      <c r="L27" s="37">
        <v>4.4994587268488528</v>
      </c>
      <c r="M27" s="38">
        <v>0.62502563494998686</v>
      </c>
      <c r="N27" s="37">
        <v>0.37497436505001308</v>
      </c>
      <c r="O27" s="39">
        <v>4.5889524509937365</v>
      </c>
      <c r="P27" s="38">
        <v>0.45136400711822511</v>
      </c>
      <c r="Q27" s="36">
        <v>0</v>
      </c>
      <c r="R27" s="37">
        <v>0</v>
      </c>
      <c r="S27" s="38">
        <v>0.12889965134980663</v>
      </c>
      <c r="T27" s="36">
        <v>7.2178040787420139</v>
      </c>
      <c r="U27" s="37">
        <v>4.3302087948732666</v>
      </c>
    </row>
    <row r="28" spans="1:21" x14ac:dyDescent="0.25">
      <c r="A28" s="4">
        <v>42726</v>
      </c>
      <c r="B28" s="35">
        <v>0</v>
      </c>
      <c r="C28" s="36">
        <v>0.47475725582885742</v>
      </c>
      <c r="D28" s="37">
        <v>0.47475725582885742</v>
      </c>
      <c r="E28" s="38">
        <v>7.8757321869237646</v>
      </c>
      <c r="F28" s="36">
        <v>4.5564456209223181</v>
      </c>
      <c r="G28" s="37">
        <v>12.432177807846083</v>
      </c>
      <c r="H28" s="38">
        <v>0.36720951378250122</v>
      </c>
      <c r="I28" s="37">
        <v>7.9456452124062934E-3</v>
      </c>
      <c r="J28" s="39">
        <v>2.1203798477681463E-2</v>
      </c>
      <c r="K28" s="38">
        <v>7.5011597279083162</v>
      </c>
      <c r="L28" s="37">
        <v>4.4992326382752239</v>
      </c>
      <c r="M28" s="38">
        <v>0.62507620576192002</v>
      </c>
      <c r="N28" s="37">
        <v>0.37492379423808003</v>
      </c>
      <c r="O28" s="39">
        <v>4.6026843987323494</v>
      </c>
      <c r="P28" s="38">
        <v>0</v>
      </c>
      <c r="Q28" s="36">
        <v>0</v>
      </c>
      <c r="R28" s="37">
        <v>0</v>
      </c>
      <c r="S28" s="38">
        <v>0.12590273678362074</v>
      </c>
      <c r="T28" s="36">
        <v>7.5011597279083162</v>
      </c>
      <c r="U28" s="37">
        <v>4.4992326382752239</v>
      </c>
    </row>
    <row r="29" spans="1:21" x14ac:dyDescent="0.25">
      <c r="A29" s="4">
        <v>42727</v>
      </c>
      <c r="B29" s="35">
        <v>0</v>
      </c>
      <c r="C29" s="36">
        <v>0.48162563320922852</v>
      </c>
      <c r="D29" s="37">
        <v>0.48162563320922852</v>
      </c>
      <c r="E29" s="38">
        <v>7.8710961956358911</v>
      </c>
      <c r="F29" s="36">
        <v>4.4886788226383878</v>
      </c>
      <c r="G29" s="37">
        <v>12.359775018274279</v>
      </c>
      <c r="H29" s="38">
        <v>0.36658571942138674</v>
      </c>
      <c r="I29" s="37">
        <v>4.5865684171374887E-3</v>
      </c>
      <c r="J29" s="39">
        <v>2.1208627753702816E-2</v>
      </c>
      <c r="K29" s="38">
        <v>7.500559126542532</v>
      </c>
      <c r="L29" s="37">
        <v>4.5001070430830987</v>
      </c>
      <c r="M29" s="38">
        <v>0.62501189688343084</v>
      </c>
      <c r="N29" s="37">
        <v>0.3749881031165691</v>
      </c>
      <c r="O29" s="39">
        <v>4.6185191156732417</v>
      </c>
      <c r="P29" s="38">
        <v>0</v>
      </c>
      <c r="Q29" s="36">
        <v>0</v>
      </c>
      <c r="R29" s="37">
        <v>0</v>
      </c>
      <c r="S29" s="38">
        <v>0.12540499273063688</v>
      </c>
      <c r="T29" s="36">
        <v>7.500559126542532</v>
      </c>
      <c r="U29" s="37">
        <v>4.5001070430830987</v>
      </c>
    </row>
    <row r="30" spans="1:21" x14ac:dyDescent="0.25">
      <c r="A30" s="4">
        <v>42728</v>
      </c>
      <c r="B30" s="35">
        <v>0</v>
      </c>
      <c r="C30" s="36">
        <v>0.48785936517333983</v>
      </c>
      <c r="D30" s="37">
        <v>0.48785936517333983</v>
      </c>
      <c r="E30" s="38">
        <v>7.8688685303357619</v>
      </c>
      <c r="F30" s="36">
        <v>4.4791116002783742</v>
      </c>
      <c r="G30" s="37">
        <v>12.347980130614136</v>
      </c>
      <c r="H30" s="38">
        <v>0.36291789625167847</v>
      </c>
      <c r="I30" s="37">
        <v>2.0001470075637101E-2</v>
      </c>
      <c r="J30" s="39">
        <v>2.1197416293843564E-2</v>
      </c>
      <c r="K30" s="38">
        <v>7.4996874345564688</v>
      </c>
      <c r="L30" s="37">
        <v>4.5006028694257747</v>
      </c>
      <c r="M30" s="38">
        <v>0.6249588338765214</v>
      </c>
      <c r="N30" s="37">
        <v>0.37504116612347865</v>
      </c>
      <c r="O30" s="39">
        <v>4.61362076777647</v>
      </c>
      <c r="P30" s="38">
        <v>0</v>
      </c>
      <c r="Q30" s="36">
        <v>0</v>
      </c>
      <c r="R30" s="37">
        <v>0</v>
      </c>
      <c r="S30" s="38">
        <v>0.12256575933070835</v>
      </c>
      <c r="T30" s="36">
        <v>7.4996874345564688</v>
      </c>
      <c r="U30" s="37">
        <v>4.5006028694257747</v>
      </c>
    </row>
    <row r="31" spans="1:21" x14ac:dyDescent="0.25">
      <c r="A31" s="4">
        <v>42729</v>
      </c>
      <c r="B31" s="35">
        <v>0</v>
      </c>
      <c r="C31" s="36">
        <v>0.4877411895751953</v>
      </c>
      <c r="D31" s="37">
        <v>0.4877411895751953</v>
      </c>
      <c r="E31" s="38">
        <v>7.869630736906231</v>
      </c>
      <c r="F31" s="36">
        <v>4.4786790872398514</v>
      </c>
      <c r="G31" s="37">
        <v>12.348309824146082</v>
      </c>
      <c r="H31" s="38">
        <v>0.3682107848396301</v>
      </c>
      <c r="I31" s="37">
        <v>6.8445436399411407E-3</v>
      </c>
      <c r="J31" s="39">
        <v>2.1190772524007175E-2</v>
      </c>
      <c r="K31" s="38">
        <v>7.4983856650283203</v>
      </c>
      <c r="L31" s="37">
        <v>4.4999552154611235</v>
      </c>
      <c r="M31" s="38">
        <v>0.62495187790684281</v>
      </c>
      <c r="N31" s="37">
        <v>0.37504812209315713</v>
      </c>
      <c r="O31" s="39">
        <v>4.6035965207869172</v>
      </c>
      <c r="P31" s="38">
        <v>0</v>
      </c>
      <c r="Q31" s="36">
        <v>0</v>
      </c>
      <c r="R31" s="37">
        <v>0</v>
      </c>
      <c r="S31" s="38">
        <v>0.12532690867839413</v>
      </c>
      <c r="T31" s="36">
        <v>7.4983856650283203</v>
      </c>
      <c r="U31" s="37">
        <v>4.4999552154611235</v>
      </c>
    </row>
    <row r="32" spans="1:21" x14ac:dyDescent="0.25">
      <c r="A32" s="4">
        <v>42730</v>
      </c>
      <c r="B32" s="35">
        <v>0</v>
      </c>
      <c r="C32" s="36">
        <v>0.48756665597534182</v>
      </c>
      <c r="D32" s="37">
        <v>0.48756665597534182</v>
      </c>
      <c r="E32" s="38">
        <v>7.8715619986488807</v>
      </c>
      <c r="F32" s="36">
        <v>4.4771563840790067</v>
      </c>
      <c r="G32" s="37">
        <v>12.348718382727888</v>
      </c>
      <c r="H32" s="38">
        <v>0.36392703965187068</v>
      </c>
      <c r="I32" s="37">
        <v>7.7941590135246512E-3</v>
      </c>
      <c r="J32" s="39">
        <v>2.1183735764058444E-2</v>
      </c>
      <c r="K32" s="38">
        <v>7.5003582631554018</v>
      </c>
      <c r="L32" s="37">
        <v>4.2820511687982536</v>
      </c>
      <c r="M32" s="38">
        <v>0.63657253692225135</v>
      </c>
      <c r="N32" s="37">
        <v>0.36342746307774854</v>
      </c>
      <c r="O32" s="39">
        <v>4.5742205669016771</v>
      </c>
      <c r="P32" s="38">
        <v>0.3329457430419922</v>
      </c>
      <c r="Q32" s="36">
        <v>0.21688409155534744</v>
      </c>
      <c r="R32" s="37">
        <v>0</v>
      </c>
      <c r="S32" s="38">
        <v>0.12833809761701964</v>
      </c>
      <c r="T32" s="36">
        <v>7.2884141468496964</v>
      </c>
      <c r="U32" s="37">
        <v>4.1610495420619662</v>
      </c>
    </row>
    <row r="33" spans="1:21" x14ac:dyDescent="0.25">
      <c r="A33" s="4">
        <v>42731</v>
      </c>
      <c r="B33" s="35">
        <v>0</v>
      </c>
      <c r="C33" s="36">
        <v>0.48844467230224609</v>
      </c>
      <c r="D33" s="37">
        <v>0.48844467230224609</v>
      </c>
      <c r="E33" s="38">
        <v>7.8694826886912423</v>
      </c>
      <c r="F33" s="36">
        <v>4.4789191265224408</v>
      </c>
      <c r="G33" s="37">
        <v>12.348401815213684</v>
      </c>
      <c r="H33" s="38">
        <v>0.36329876951980589</v>
      </c>
      <c r="I33" s="37">
        <v>1.720537867947854E-2</v>
      </c>
      <c r="J33" s="39">
        <v>2.1173499096679711E-2</v>
      </c>
      <c r="K33" s="38">
        <v>7.5010881668642257</v>
      </c>
      <c r="L33" s="37">
        <v>4.4993445757439883</v>
      </c>
      <c r="M33" s="38">
        <v>0.62506813943727113</v>
      </c>
      <c r="N33" s="37">
        <v>0.37493186056272881</v>
      </c>
      <c r="O33" s="39">
        <v>4.6335940726330964</v>
      </c>
      <c r="P33" s="38">
        <v>0</v>
      </c>
      <c r="Q33" s="36">
        <v>0</v>
      </c>
      <c r="R33" s="37">
        <v>0</v>
      </c>
      <c r="S33" s="38">
        <v>0.11693816684421598</v>
      </c>
      <c r="T33" s="36">
        <v>7.5010881668642257</v>
      </c>
      <c r="U33" s="37">
        <v>4.4993445757439883</v>
      </c>
    </row>
    <row r="34" spans="1:21" x14ac:dyDescent="0.25">
      <c r="A34" s="4">
        <v>42732</v>
      </c>
      <c r="B34" s="35">
        <v>0</v>
      </c>
      <c r="C34" s="36">
        <v>0.48812318450927733</v>
      </c>
      <c r="D34" s="37">
        <v>0.48812318450927733</v>
      </c>
      <c r="E34" s="38">
        <v>7.869048677433323</v>
      </c>
      <c r="F34" s="36">
        <v>4.47984061902946</v>
      </c>
      <c r="G34" s="37">
        <v>12.348889296462783</v>
      </c>
      <c r="H34" s="38">
        <v>0.36113658889198308</v>
      </c>
      <c r="I34" s="37">
        <v>2.6300688373539598E-3</v>
      </c>
      <c r="J34" s="39">
        <v>2.1189131046549479E-2</v>
      </c>
      <c r="K34" s="38">
        <v>7.5005368333890692</v>
      </c>
      <c r="L34" s="37">
        <v>4.5003645444280291</v>
      </c>
      <c r="M34" s="38">
        <v>0.62499778952048834</v>
      </c>
      <c r="N34" s="37">
        <v>0.37500221047951171</v>
      </c>
      <c r="O34" s="39">
        <v>4.6357363991980902</v>
      </c>
      <c r="P34" s="38">
        <v>0.24784133520507812</v>
      </c>
      <c r="Q34" s="36">
        <v>0</v>
      </c>
      <c r="R34" s="37">
        <v>0</v>
      </c>
      <c r="S34" s="38">
        <v>0.12105625495087402</v>
      </c>
      <c r="T34" s="36">
        <v>7.3456365467340889</v>
      </c>
      <c r="U34" s="37">
        <v>4.4074234958779313</v>
      </c>
    </row>
    <row r="35" spans="1:21" x14ac:dyDescent="0.25">
      <c r="A35" s="4">
        <v>42733</v>
      </c>
      <c r="B35" s="35">
        <v>0</v>
      </c>
      <c r="C35" s="36">
        <v>0.48895626449584961</v>
      </c>
      <c r="D35" s="37">
        <v>0.48895626449584961</v>
      </c>
      <c r="E35" s="38">
        <v>8.0983901894932586</v>
      </c>
      <c r="F35" s="36">
        <v>4.4872032995633075</v>
      </c>
      <c r="G35" s="37">
        <v>12.585593489056567</v>
      </c>
      <c r="H35" s="38">
        <v>0.36351364774513245</v>
      </c>
      <c r="I35" s="37">
        <v>1.0588406546417625E-2</v>
      </c>
      <c r="J35" s="39">
        <v>2.1180989570109041E-2</v>
      </c>
      <c r="K35" s="38">
        <v>7.5069537109892686</v>
      </c>
      <c r="L35" s="37">
        <v>4.500846523706926</v>
      </c>
      <c r="M35" s="38">
        <v>0.6251731011728644</v>
      </c>
      <c r="N35" s="37">
        <v>0.3748268988271356</v>
      </c>
      <c r="O35" s="39">
        <v>4.6219140957010545</v>
      </c>
      <c r="P35" s="38">
        <v>0.1561531584339142</v>
      </c>
      <c r="Q35" s="36">
        <v>0.21329703149087917</v>
      </c>
      <c r="R35" s="37">
        <v>0</v>
      </c>
      <c r="S35" s="38">
        <v>0.12690975144181849</v>
      </c>
      <c r="T35" s="36">
        <v>7.4093309566732009</v>
      </c>
      <c r="U35" s="37">
        <v>4.4423161195890799</v>
      </c>
    </row>
    <row r="36" spans="1:21" x14ac:dyDescent="0.25">
      <c r="A36" s="4">
        <v>42734</v>
      </c>
      <c r="B36" s="35">
        <v>0</v>
      </c>
      <c r="C36" s="36">
        <v>0.48937012405395508</v>
      </c>
      <c r="D36" s="37">
        <v>0.48937012405395508</v>
      </c>
      <c r="E36" s="38">
        <v>7.8718752874318749</v>
      </c>
      <c r="F36" s="36">
        <v>4.489152558316551</v>
      </c>
      <c r="G36" s="37">
        <v>12.361027845748426</v>
      </c>
      <c r="H36" s="38">
        <v>0.36207905012512209</v>
      </c>
      <c r="I36" s="37">
        <v>1.4652969615802168E-2</v>
      </c>
      <c r="J36" s="39">
        <v>2.1155459411112475E-2</v>
      </c>
      <c r="K36" s="38">
        <v>7.4990910491988938</v>
      </c>
      <c r="L36" s="37">
        <v>4.499350817303748</v>
      </c>
      <c r="M36" s="38">
        <v>0.62500540758837397</v>
      </c>
      <c r="N36" s="37">
        <v>0.37499459241162608</v>
      </c>
      <c r="O36" s="39">
        <v>4.622329364232785</v>
      </c>
      <c r="P36" s="38">
        <v>0.11818294165802001</v>
      </c>
      <c r="Q36" s="36">
        <v>0</v>
      </c>
      <c r="R36" s="37">
        <v>0</v>
      </c>
      <c r="S36" s="38">
        <v>0.12860862770070547</v>
      </c>
      <c r="T36" s="36">
        <v>7.4252260715779297</v>
      </c>
      <c r="U36" s="37">
        <v>4.4550328532666921</v>
      </c>
    </row>
    <row r="37" spans="1:21" ht="15.75" thickBot="1" x14ac:dyDescent="0.3">
      <c r="A37" s="5">
        <v>42735</v>
      </c>
      <c r="B37" s="40">
        <v>0</v>
      </c>
      <c r="C37" s="41">
        <v>0.49149460333251954</v>
      </c>
      <c r="D37" s="42">
        <v>0.49149460333251954</v>
      </c>
      <c r="E37" s="43">
        <v>8.1467348836106588</v>
      </c>
      <c r="F37" s="41">
        <v>4.5009722334029876</v>
      </c>
      <c r="G37" s="42">
        <v>12.647707117013645</v>
      </c>
      <c r="H37" s="43">
        <v>0.36284656807327276</v>
      </c>
      <c r="I37" s="42">
        <v>9.202568678054958E-4</v>
      </c>
      <c r="J37" s="44">
        <v>2.1170988542175292E-2</v>
      </c>
      <c r="K37" s="43">
        <v>7.5100820915780639</v>
      </c>
      <c r="L37" s="42">
        <v>4.5001529588962033</v>
      </c>
      <c r="M37" s="43">
        <v>0.62530683704491707</v>
      </c>
      <c r="N37" s="42">
        <v>0.37469316295508293</v>
      </c>
      <c r="O37" s="44">
        <v>4.6193000136439721</v>
      </c>
      <c r="P37" s="43">
        <v>0.15191757470703124</v>
      </c>
      <c r="Q37" s="41">
        <v>0.18696013276193618</v>
      </c>
      <c r="R37" s="42">
        <v>0</v>
      </c>
      <c r="S37" s="43">
        <v>0.19285125740570663</v>
      </c>
      <c r="T37" s="41">
        <v>7.4150869934464749</v>
      </c>
      <c r="U37" s="42">
        <v>4.4432304823207609</v>
      </c>
    </row>
    <row r="38" spans="1:21" ht="15.75" thickTop="1" x14ac:dyDescent="0.25">
      <c r="A38" s="26" t="s">
        <v>30</v>
      </c>
      <c r="B38" s="45" t="str">
        <f>IF(SUM(B7:B37)&gt;0, AVERAGE(B7:B37), "")</f>
        <v/>
      </c>
      <c r="C38" s="45">
        <f t="shared" ref="C38:U38" si="0">IF(SUM(C7:C37)&gt;0, AVERAGE(C7:C37), "")</f>
        <v>0.46619842273195322</v>
      </c>
      <c r="D38" s="45">
        <f t="shared" si="0"/>
        <v>0.46619842273195322</v>
      </c>
      <c r="E38" s="45">
        <f t="shared" si="0"/>
        <v>8.6454361735502658</v>
      </c>
      <c r="F38" s="45">
        <f t="shared" si="0"/>
        <v>4.4865251519827742</v>
      </c>
      <c r="G38" s="45">
        <f t="shared" si="0"/>
        <v>13.131961325533043</v>
      </c>
      <c r="H38" s="45">
        <f t="shared" si="0"/>
        <v>0.35582184247219945</v>
      </c>
      <c r="I38" s="45">
        <f t="shared" si="0"/>
        <v>8.8904255604189946E-3</v>
      </c>
      <c r="J38" s="45">
        <f t="shared" si="0"/>
        <v>2.1234365121541997E-2</v>
      </c>
      <c r="K38" s="45">
        <f t="shared" si="0"/>
        <v>7.4964452966728761</v>
      </c>
      <c r="L38" s="45">
        <f t="shared" si="0"/>
        <v>4.4747602297357938</v>
      </c>
      <c r="M38" s="45">
        <f t="shared" si="0"/>
        <v>0.62622344946865527</v>
      </c>
      <c r="N38" s="45">
        <f t="shared" si="0"/>
        <v>0.37377655053134479</v>
      </c>
      <c r="O38" s="45">
        <f t="shared" si="0"/>
        <v>4.6080218829297026</v>
      </c>
      <c r="P38" s="45">
        <f t="shared" si="0"/>
        <v>0.15940122979041069</v>
      </c>
      <c r="Q38" s="45">
        <f t="shared" si="0"/>
        <v>6.7104229433903997E-2</v>
      </c>
      <c r="R38" s="45" t="str">
        <f t="shared" si="0"/>
        <v/>
      </c>
      <c r="S38" s="45">
        <f t="shared" si="0"/>
        <v>0.16632188220779417</v>
      </c>
      <c r="T38" s="45">
        <f t="shared" si="0"/>
        <v>7.3961869934420399</v>
      </c>
      <c r="U38" s="46">
        <f t="shared" si="0"/>
        <v>4.4156173031762185</v>
      </c>
    </row>
    <row r="39" spans="1:21" ht="15.75" thickBot="1" x14ac:dyDescent="0.3">
      <c r="A39" s="27" t="s">
        <v>29</v>
      </c>
      <c r="B39" s="28">
        <f>SUM(B7:B37)</f>
        <v>0</v>
      </c>
      <c r="C39" s="28">
        <f t="shared" ref="C39:U39" si="1">SUM(C7:C37)</f>
        <v>14.45215110469055</v>
      </c>
      <c r="D39" s="28">
        <f t="shared" si="1"/>
        <v>14.45215110469055</v>
      </c>
      <c r="E39" s="28">
        <f t="shared" si="1"/>
        <v>268.00852138005826</v>
      </c>
      <c r="F39" s="28">
        <f t="shared" si="1"/>
        <v>139.08227971146601</v>
      </c>
      <c r="G39" s="28">
        <f t="shared" si="1"/>
        <v>407.09080109152433</v>
      </c>
      <c r="H39" s="28">
        <f t="shared" si="1"/>
        <v>11.030477116638183</v>
      </c>
      <c r="I39" s="28">
        <f t="shared" si="1"/>
        <v>0.27560319237298886</v>
      </c>
      <c r="J39" s="28">
        <f t="shared" si="1"/>
        <v>0.65826531876780192</v>
      </c>
      <c r="K39" s="28">
        <f t="shared" si="1"/>
        <v>232.38980419685916</v>
      </c>
      <c r="L39" s="28">
        <f t="shared" si="1"/>
        <v>138.71756712180959</v>
      </c>
      <c r="M39" s="28">
        <f t="shared" si="1"/>
        <v>19.412926933528315</v>
      </c>
      <c r="N39" s="28">
        <f t="shared" si="1"/>
        <v>11.587073066471689</v>
      </c>
      <c r="O39" s="28">
        <f t="shared" si="1"/>
        <v>142.84867837082078</v>
      </c>
      <c r="P39" s="28">
        <f t="shared" si="1"/>
        <v>4.9414381235027314</v>
      </c>
      <c r="Q39" s="28">
        <f t="shared" si="1"/>
        <v>2.080231112451024</v>
      </c>
      <c r="R39" s="28">
        <f t="shared" si="1"/>
        <v>0</v>
      </c>
      <c r="S39" s="28">
        <f t="shared" si="1"/>
        <v>5.1559783484416197</v>
      </c>
      <c r="T39" s="28">
        <f t="shared" si="1"/>
        <v>229.28179679670325</v>
      </c>
      <c r="U39" s="29">
        <f t="shared" si="1"/>
        <v>136.88413639846277</v>
      </c>
    </row>
    <row r="40" spans="1:21" ht="15.75" thickTop="1" x14ac:dyDescent="0.25"/>
  </sheetData>
  <sheetProtection algorithmName="SHA-512" hashValue="SThp0CWnKPUcaUghsJlKLF7in+Ds+7rPilx2ENqDsITsZnTORType9+IvHXxtanyR9CgttJ7nbiZd0D/sgTngQ==" saltValue="SUTw5wAo8VFTR08iKH5pCw==" spinCount="100000" sheet="1" objects="1" scenarios="1" selectLockedCells="1" selectUnlockedCells="1"/>
  <mergeCells count="9">
    <mergeCell ref="S5:U5"/>
    <mergeCell ref="A4:B4"/>
    <mergeCell ref="C4:U4"/>
    <mergeCell ref="B5:D5"/>
    <mergeCell ref="E5:G5"/>
    <mergeCell ref="H5:I5"/>
    <mergeCell ref="K5:L5"/>
    <mergeCell ref="M5:N5"/>
    <mergeCell ref="P5:R5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Yearly Summary 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May!Print_Area</vt:lpstr>
    </vt:vector>
  </TitlesOfParts>
  <Company>City of Aurora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jamoore</dc:creator>
  <cp:lastModifiedBy>Conte, Chris</cp:lastModifiedBy>
  <cp:lastPrinted>2011-08-24T18:20:43Z</cp:lastPrinted>
  <dcterms:created xsi:type="dcterms:W3CDTF">2011-01-21T21:43:20Z</dcterms:created>
  <dcterms:modified xsi:type="dcterms:W3CDTF">2018-04-16T19:01:43Z</dcterms:modified>
</cp:coreProperties>
</file>