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uroragov-my.sharepoint.com/personal/rrodrigu_auroragov_org/Documents/Desktop/DOE Project/"/>
    </mc:Choice>
  </mc:AlternateContent>
  <xr:revisionPtr revIDLastSave="10" documentId="13_ncr:1_{C02984C1-ED3F-4B22-8D06-A6F8CFCFD018}" xr6:coauthVersionLast="47" xr6:coauthVersionMax="47" xr10:uidLastSave="{0AF235B6-551F-4A06-A6C8-377BCA914492}"/>
  <workbookProtection workbookAlgorithmName="SHA-512" workbookHashValue="SdsIgY7RRecvr/fIwQz34E85tvICRBUihUlULGM7orwPmmIN+/tYLq0W0X+rU9T5wT1qZmawymELbSFDOcGsfw==" workbookSaltValue="v+JPXYt5PZMvx21XSqFcDQ==" workbookSpinCount="100000" lockStructure="1"/>
  <bookViews>
    <workbookView xWindow="25080" yWindow="-120" windowWidth="29040" windowHeight="15840" tabRatio="674" xr2:uid="{00000000-000D-0000-FFFF-FFFF00000000}"/>
  </bookViews>
  <sheets>
    <sheet name="January" sheetId="20" r:id="rId1"/>
    <sheet name="February" sheetId="19" r:id="rId2"/>
    <sheet name="March" sheetId="18" r:id="rId3"/>
    <sheet name="April" sheetId="17" r:id="rId4"/>
    <sheet name="May" sheetId="16" r:id="rId5"/>
    <sheet name="June" sheetId="15" r:id="rId6"/>
    <sheet name="July" sheetId="14" r:id="rId7"/>
    <sheet name="August" sheetId="13" r:id="rId8"/>
    <sheet name="September" sheetId="12" r:id="rId9"/>
    <sheet name="October" sheetId="11" r:id="rId10"/>
    <sheet name="November" sheetId="24" r:id="rId11"/>
    <sheet name="December" sheetId="9" r:id="rId12"/>
    <sheet name="Yearly Summary " sheetId="3" r:id="rId13"/>
  </sheets>
  <definedNames>
    <definedName name="_xlnm.Print_Area" localSheetId="4">May!$A$1:$U$39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9" i="24" l="1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C27" i="3" s="1"/>
  <c r="D39" i="24"/>
  <c r="C39" i="24"/>
  <c r="B39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A4" i="9" l="1"/>
  <c r="M38" i="20" l="1"/>
  <c r="O4" i="3" s="1"/>
  <c r="U38" i="9"/>
  <c r="K15" i="3" s="1"/>
  <c r="T38" i="9"/>
  <c r="J15" i="3" s="1"/>
  <c r="S38" i="9"/>
  <c r="I15" i="3" s="1"/>
  <c r="R38" i="9"/>
  <c r="N15" i="3" s="1"/>
  <c r="Q38" i="9"/>
  <c r="M15" i="3" s="1"/>
  <c r="P38" i="9"/>
  <c r="L15" i="3" s="1"/>
  <c r="O38" i="9"/>
  <c r="H15" i="3" s="1"/>
  <c r="N38" i="9"/>
  <c r="P15" i="3" s="1"/>
  <c r="M38" i="9"/>
  <c r="O15" i="3" s="1"/>
  <c r="L38" i="9"/>
  <c r="G15" i="3" s="1"/>
  <c r="K38" i="9"/>
  <c r="F15" i="3" s="1"/>
  <c r="J38" i="9"/>
  <c r="V15" i="3" s="1"/>
  <c r="I38" i="9"/>
  <c r="U15" i="3" s="1"/>
  <c r="H38" i="9"/>
  <c r="T15" i="3" s="1"/>
  <c r="G38" i="9"/>
  <c r="E15" i="3" s="1"/>
  <c r="F38" i="9"/>
  <c r="D15" i="3" s="1"/>
  <c r="E38" i="9"/>
  <c r="C15" i="3" s="1"/>
  <c r="D38" i="9"/>
  <c r="S15" i="3" s="1"/>
  <c r="C38" i="9"/>
  <c r="R15" i="3" s="1"/>
  <c r="B38" i="9"/>
  <c r="Q15" i="3" s="1"/>
  <c r="K14" i="3"/>
  <c r="J14" i="3"/>
  <c r="I14" i="3"/>
  <c r="N14" i="3"/>
  <c r="M14" i="3"/>
  <c r="L14" i="3"/>
  <c r="H14" i="3"/>
  <c r="P14" i="3"/>
  <c r="O14" i="3"/>
  <c r="G14" i="3"/>
  <c r="F14" i="3"/>
  <c r="V14" i="3"/>
  <c r="U14" i="3"/>
  <c r="T14" i="3"/>
  <c r="E14" i="3"/>
  <c r="D14" i="3"/>
  <c r="C14" i="3"/>
  <c r="S14" i="3"/>
  <c r="R14" i="3"/>
  <c r="Q14" i="3"/>
  <c r="U38" i="11"/>
  <c r="K13" i="3" s="1"/>
  <c r="T38" i="11"/>
  <c r="J13" i="3" s="1"/>
  <c r="S38" i="11"/>
  <c r="I13" i="3" s="1"/>
  <c r="R38" i="11"/>
  <c r="N13" i="3" s="1"/>
  <c r="Q38" i="11"/>
  <c r="M13" i="3" s="1"/>
  <c r="P38" i="11"/>
  <c r="L13" i="3" s="1"/>
  <c r="O38" i="11"/>
  <c r="H13" i="3" s="1"/>
  <c r="N38" i="11"/>
  <c r="P13" i="3" s="1"/>
  <c r="M38" i="11"/>
  <c r="O13" i="3" s="1"/>
  <c r="L38" i="11"/>
  <c r="G13" i="3" s="1"/>
  <c r="K38" i="11"/>
  <c r="F13" i="3" s="1"/>
  <c r="J38" i="11"/>
  <c r="V13" i="3" s="1"/>
  <c r="I38" i="11"/>
  <c r="U13" i="3" s="1"/>
  <c r="H38" i="11"/>
  <c r="T13" i="3" s="1"/>
  <c r="G38" i="11"/>
  <c r="E13" i="3" s="1"/>
  <c r="F38" i="11"/>
  <c r="D13" i="3" s="1"/>
  <c r="E38" i="11"/>
  <c r="C13" i="3" s="1"/>
  <c r="D38" i="11"/>
  <c r="S13" i="3" s="1"/>
  <c r="C38" i="11"/>
  <c r="R13" i="3" s="1"/>
  <c r="B38" i="11"/>
  <c r="Q13" i="3" s="1"/>
  <c r="U38" i="12"/>
  <c r="K12" i="3" s="1"/>
  <c r="T38" i="12"/>
  <c r="J12" i="3" s="1"/>
  <c r="S38" i="12"/>
  <c r="I12" i="3" s="1"/>
  <c r="R38" i="12"/>
  <c r="N12" i="3" s="1"/>
  <c r="Q38" i="12"/>
  <c r="M12" i="3" s="1"/>
  <c r="P38" i="12"/>
  <c r="L12" i="3" s="1"/>
  <c r="O38" i="12"/>
  <c r="H12" i="3" s="1"/>
  <c r="N38" i="12"/>
  <c r="P12" i="3" s="1"/>
  <c r="M38" i="12"/>
  <c r="O12" i="3" s="1"/>
  <c r="L38" i="12"/>
  <c r="G12" i="3" s="1"/>
  <c r="K38" i="12"/>
  <c r="F12" i="3" s="1"/>
  <c r="J38" i="12"/>
  <c r="V12" i="3" s="1"/>
  <c r="I38" i="12"/>
  <c r="U12" i="3" s="1"/>
  <c r="H38" i="12"/>
  <c r="T12" i="3" s="1"/>
  <c r="G38" i="12"/>
  <c r="E12" i="3" s="1"/>
  <c r="F38" i="12"/>
  <c r="D12" i="3" s="1"/>
  <c r="E38" i="12"/>
  <c r="C12" i="3" s="1"/>
  <c r="D38" i="12"/>
  <c r="S12" i="3" s="1"/>
  <c r="C38" i="12"/>
  <c r="R12" i="3" s="1"/>
  <c r="B38" i="12"/>
  <c r="Q12" i="3" s="1"/>
  <c r="U38" i="13"/>
  <c r="K11" i="3" s="1"/>
  <c r="T38" i="13"/>
  <c r="J11" i="3" s="1"/>
  <c r="S38" i="13"/>
  <c r="I11" i="3" s="1"/>
  <c r="R38" i="13"/>
  <c r="N11" i="3" s="1"/>
  <c r="Q38" i="13"/>
  <c r="M11" i="3" s="1"/>
  <c r="P38" i="13"/>
  <c r="L11" i="3" s="1"/>
  <c r="O38" i="13"/>
  <c r="H11" i="3" s="1"/>
  <c r="N38" i="13"/>
  <c r="P11" i="3" s="1"/>
  <c r="M38" i="13"/>
  <c r="O11" i="3" s="1"/>
  <c r="L38" i="13"/>
  <c r="G11" i="3" s="1"/>
  <c r="K38" i="13"/>
  <c r="F11" i="3" s="1"/>
  <c r="J38" i="13"/>
  <c r="V11" i="3" s="1"/>
  <c r="I38" i="13"/>
  <c r="U11" i="3" s="1"/>
  <c r="H38" i="13"/>
  <c r="T11" i="3" s="1"/>
  <c r="G38" i="13"/>
  <c r="E11" i="3" s="1"/>
  <c r="F38" i="13"/>
  <c r="D11" i="3" s="1"/>
  <c r="E38" i="13"/>
  <c r="C11" i="3" s="1"/>
  <c r="D38" i="13"/>
  <c r="S11" i="3" s="1"/>
  <c r="C38" i="13"/>
  <c r="R11" i="3" s="1"/>
  <c r="B38" i="13"/>
  <c r="Q11" i="3" s="1"/>
  <c r="U38" i="14"/>
  <c r="K10" i="3" s="1"/>
  <c r="T38" i="14"/>
  <c r="J10" i="3" s="1"/>
  <c r="S38" i="14"/>
  <c r="I10" i="3" s="1"/>
  <c r="R38" i="14"/>
  <c r="N10" i="3" s="1"/>
  <c r="Q38" i="14"/>
  <c r="M10" i="3" s="1"/>
  <c r="P38" i="14"/>
  <c r="L10" i="3" s="1"/>
  <c r="O38" i="14"/>
  <c r="H10" i="3" s="1"/>
  <c r="N38" i="14"/>
  <c r="P10" i="3" s="1"/>
  <c r="M38" i="14"/>
  <c r="O10" i="3" s="1"/>
  <c r="L38" i="14"/>
  <c r="G10" i="3" s="1"/>
  <c r="K38" i="14"/>
  <c r="F10" i="3" s="1"/>
  <c r="J38" i="14"/>
  <c r="V10" i="3" s="1"/>
  <c r="I38" i="14"/>
  <c r="U10" i="3" s="1"/>
  <c r="H38" i="14"/>
  <c r="T10" i="3" s="1"/>
  <c r="F38" i="14"/>
  <c r="D10" i="3" s="1"/>
  <c r="E38" i="14"/>
  <c r="C10" i="3" s="1"/>
  <c r="D38" i="14"/>
  <c r="S10" i="3" s="1"/>
  <c r="C38" i="14"/>
  <c r="R10" i="3" s="1"/>
  <c r="B38" i="14"/>
  <c r="Q10" i="3" s="1"/>
  <c r="U38" i="15"/>
  <c r="K9" i="3" s="1"/>
  <c r="T38" i="15"/>
  <c r="J9" i="3" s="1"/>
  <c r="S38" i="15"/>
  <c r="I9" i="3" s="1"/>
  <c r="R38" i="15"/>
  <c r="N9" i="3" s="1"/>
  <c r="Q38" i="15"/>
  <c r="M9" i="3" s="1"/>
  <c r="P38" i="15"/>
  <c r="L9" i="3" s="1"/>
  <c r="O38" i="15"/>
  <c r="H9" i="3" s="1"/>
  <c r="N38" i="15"/>
  <c r="P9" i="3" s="1"/>
  <c r="M38" i="15"/>
  <c r="O9" i="3" s="1"/>
  <c r="L38" i="15"/>
  <c r="G9" i="3" s="1"/>
  <c r="K38" i="15"/>
  <c r="F9" i="3" s="1"/>
  <c r="J38" i="15"/>
  <c r="V9" i="3" s="1"/>
  <c r="I38" i="15"/>
  <c r="U9" i="3" s="1"/>
  <c r="H38" i="15"/>
  <c r="T9" i="3" s="1"/>
  <c r="G38" i="15"/>
  <c r="E9" i="3" s="1"/>
  <c r="F38" i="15"/>
  <c r="D9" i="3" s="1"/>
  <c r="E38" i="15"/>
  <c r="C9" i="3" s="1"/>
  <c r="D38" i="15"/>
  <c r="S9" i="3" s="1"/>
  <c r="C38" i="15"/>
  <c r="R9" i="3" s="1"/>
  <c r="B38" i="15"/>
  <c r="Q9" i="3" s="1"/>
  <c r="U38" i="16"/>
  <c r="K8" i="3" s="1"/>
  <c r="T38" i="16"/>
  <c r="J8" i="3" s="1"/>
  <c r="S38" i="16"/>
  <c r="I8" i="3" s="1"/>
  <c r="R38" i="16"/>
  <c r="N8" i="3" s="1"/>
  <c r="Q38" i="16"/>
  <c r="M8" i="3" s="1"/>
  <c r="P38" i="16"/>
  <c r="L8" i="3" s="1"/>
  <c r="O38" i="16"/>
  <c r="H8" i="3" s="1"/>
  <c r="N38" i="16"/>
  <c r="P8" i="3" s="1"/>
  <c r="M38" i="16"/>
  <c r="O8" i="3" s="1"/>
  <c r="L38" i="16"/>
  <c r="G8" i="3" s="1"/>
  <c r="K38" i="16"/>
  <c r="F8" i="3" s="1"/>
  <c r="J38" i="16"/>
  <c r="V8" i="3" s="1"/>
  <c r="I38" i="16"/>
  <c r="U8" i="3" s="1"/>
  <c r="H38" i="16"/>
  <c r="T8" i="3" s="1"/>
  <c r="G38" i="16"/>
  <c r="E8" i="3" s="1"/>
  <c r="F38" i="16"/>
  <c r="D8" i="3" s="1"/>
  <c r="E38" i="16"/>
  <c r="C8" i="3" s="1"/>
  <c r="D38" i="16"/>
  <c r="S8" i="3" s="1"/>
  <c r="C38" i="16"/>
  <c r="R8" i="3" s="1"/>
  <c r="B38" i="16"/>
  <c r="Q8" i="3" s="1"/>
  <c r="U37" i="17"/>
  <c r="K7" i="3" s="1"/>
  <c r="T37" i="17"/>
  <c r="J7" i="3" s="1"/>
  <c r="S37" i="17"/>
  <c r="I7" i="3" s="1"/>
  <c r="R37" i="17"/>
  <c r="N7" i="3" s="1"/>
  <c r="Q37" i="17"/>
  <c r="M7" i="3" s="1"/>
  <c r="P37" i="17"/>
  <c r="L7" i="3" s="1"/>
  <c r="O37" i="17"/>
  <c r="H7" i="3" s="1"/>
  <c r="N37" i="17"/>
  <c r="P7" i="3" s="1"/>
  <c r="M37" i="17"/>
  <c r="O7" i="3" s="1"/>
  <c r="L37" i="17"/>
  <c r="G7" i="3" s="1"/>
  <c r="K37" i="17"/>
  <c r="F7" i="3" s="1"/>
  <c r="J37" i="17"/>
  <c r="V7" i="3" s="1"/>
  <c r="I37" i="17"/>
  <c r="U7" i="3" s="1"/>
  <c r="H37" i="17"/>
  <c r="T7" i="3" s="1"/>
  <c r="G37" i="17"/>
  <c r="E7" i="3" s="1"/>
  <c r="F37" i="17"/>
  <c r="D7" i="3" s="1"/>
  <c r="E37" i="17"/>
  <c r="C7" i="3" s="1"/>
  <c r="D37" i="17"/>
  <c r="S7" i="3" s="1"/>
  <c r="C37" i="17"/>
  <c r="R7" i="3" s="1"/>
  <c r="B37" i="17"/>
  <c r="Q7" i="3" s="1"/>
  <c r="U38" i="18"/>
  <c r="K6" i="3" s="1"/>
  <c r="T38" i="18"/>
  <c r="J6" i="3" s="1"/>
  <c r="S38" i="18"/>
  <c r="I6" i="3" s="1"/>
  <c r="R38" i="18"/>
  <c r="N6" i="3" s="1"/>
  <c r="Q38" i="18"/>
  <c r="M6" i="3" s="1"/>
  <c r="P38" i="18"/>
  <c r="L6" i="3" s="1"/>
  <c r="O38" i="18"/>
  <c r="H6" i="3" s="1"/>
  <c r="N38" i="18"/>
  <c r="P6" i="3" s="1"/>
  <c r="M38" i="18"/>
  <c r="O6" i="3" s="1"/>
  <c r="L38" i="18"/>
  <c r="G6" i="3" s="1"/>
  <c r="K38" i="18"/>
  <c r="F6" i="3" s="1"/>
  <c r="J38" i="18"/>
  <c r="V6" i="3" s="1"/>
  <c r="I38" i="18"/>
  <c r="U6" i="3" s="1"/>
  <c r="H38" i="18"/>
  <c r="T6" i="3" s="1"/>
  <c r="G38" i="18"/>
  <c r="E6" i="3" s="1"/>
  <c r="F38" i="18"/>
  <c r="D6" i="3" s="1"/>
  <c r="E38" i="18"/>
  <c r="C6" i="3" s="1"/>
  <c r="D38" i="18"/>
  <c r="S6" i="3" s="1"/>
  <c r="C38" i="18"/>
  <c r="R6" i="3" s="1"/>
  <c r="B38" i="18"/>
  <c r="Q6" i="3" s="1"/>
  <c r="C38" i="19"/>
  <c r="R5" i="3" s="1"/>
  <c r="D38" i="19"/>
  <c r="S5" i="3" s="1"/>
  <c r="E38" i="19"/>
  <c r="C5" i="3" s="1"/>
  <c r="F38" i="19"/>
  <c r="D5" i="3" s="1"/>
  <c r="G38" i="19"/>
  <c r="E5" i="3" s="1"/>
  <c r="H38" i="19"/>
  <c r="T5" i="3" s="1"/>
  <c r="I38" i="19"/>
  <c r="U5" i="3" s="1"/>
  <c r="J38" i="19"/>
  <c r="V5" i="3" s="1"/>
  <c r="K38" i="19"/>
  <c r="F5" i="3" s="1"/>
  <c r="L38" i="19"/>
  <c r="G5" i="3" s="1"/>
  <c r="M38" i="19"/>
  <c r="O5" i="3" s="1"/>
  <c r="N38" i="19"/>
  <c r="P5" i="3" s="1"/>
  <c r="O38" i="19"/>
  <c r="H5" i="3" s="1"/>
  <c r="P38" i="19"/>
  <c r="L5" i="3" s="1"/>
  <c r="Q38" i="19"/>
  <c r="M5" i="3" s="1"/>
  <c r="R38" i="19"/>
  <c r="N5" i="3" s="1"/>
  <c r="S38" i="19"/>
  <c r="I5" i="3" s="1"/>
  <c r="T38" i="19"/>
  <c r="J5" i="3" s="1"/>
  <c r="U38" i="19"/>
  <c r="K5" i="3" s="1"/>
  <c r="B38" i="19"/>
  <c r="Q5" i="3" s="1"/>
  <c r="C38" i="20"/>
  <c r="R4" i="3" s="1"/>
  <c r="D38" i="20"/>
  <c r="S4" i="3" s="1"/>
  <c r="E38" i="20"/>
  <c r="C4" i="3" s="1"/>
  <c r="F38" i="20"/>
  <c r="D4" i="3" s="1"/>
  <c r="G38" i="20"/>
  <c r="E4" i="3" s="1"/>
  <c r="H38" i="20"/>
  <c r="T4" i="3" s="1"/>
  <c r="I38" i="20"/>
  <c r="U4" i="3" s="1"/>
  <c r="J38" i="20"/>
  <c r="V4" i="3" s="1"/>
  <c r="K38" i="20"/>
  <c r="F4" i="3" s="1"/>
  <c r="L38" i="20"/>
  <c r="G4" i="3" s="1"/>
  <c r="N38" i="20"/>
  <c r="P4" i="3" s="1"/>
  <c r="O38" i="20"/>
  <c r="H4" i="3" s="1"/>
  <c r="P38" i="20"/>
  <c r="L4" i="3" s="1"/>
  <c r="Q38" i="20"/>
  <c r="M4" i="3" s="1"/>
  <c r="R38" i="20"/>
  <c r="N4" i="3" s="1"/>
  <c r="S38" i="20"/>
  <c r="I4" i="3" s="1"/>
  <c r="T38" i="20"/>
  <c r="J4" i="3" s="1"/>
  <c r="U38" i="20"/>
  <c r="K4" i="3" s="1"/>
  <c r="B38" i="20"/>
  <c r="Q4" i="3" s="1"/>
  <c r="A4" i="19"/>
  <c r="A4" i="18" s="1"/>
  <c r="A4" i="17" s="1"/>
  <c r="A4" i="16" s="1"/>
  <c r="A4" i="15" s="1"/>
  <c r="A4" i="14" s="1"/>
  <c r="A4" i="13" s="1"/>
  <c r="A4" i="12" s="1"/>
  <c r="A4" i="11" s="1"/>
  <c r="A4" i="24" s="1"/>
  <c r="U39" i="20"/>
  <c r="K17" i="3" s="1"/>
  <c r="T39" i="20"/>
  <c r="J17" i="3" s="1"/>
  <c r="S39" i="20"/>
  <c r="I17" i="3" s="1"/>
  <c r="R39" i="20"/>
  <c r="N17" i="3" s="1"/>
  <c r="Q39" i="20"/>
  <c r="M17" i="3" s="1"/>
  <c r="P39" i="20"/>
  <c r="L17" i="3" s="1"/>
  <c r="O39" i="20"/>
  <c r="H17" i="3" s="1"/>
  <c r="N39" i="20"/>
  <c r="M39" i="20"/>
  <c r="L39" i="20"/>
  <c r="G17" i="3" s="1"/>
  <c r="K39" i="20"/>
  <c r="F17" i="3" s="1"/>
  <c r="J39" i="20"/>
  <c r="V17" i="3" s="1"/>
  <c r="I39" i="20"/>
  <c r="U17" i="3" s="1"/>
  <c r="H39" i="20"/>
  <c r="T17" i="3" s="1"/>
  <c r="G39" i="20"/>
  <c r="E17" i="3" s="1"/>
  <c r="F39" i="20"/>
  <c r="D17" i="3" s="1"/>
  <c r="E39" i="20"/>
  <c r="C17" i="3" s="1"/>
  <c r="D39" i="20"/>
  <c r="S17" i="3" s="1"/>
  <c r="C39" i="20"/>
  <c r="R17" i="3" s="1"/>
  <c r="B39" i="20"/>
  <c r="Q17" i="3" s="1"/>
  <c r="U39" i="19"/>
  <c r="K18" i="3" s="1"/>
  <c r="T39" i="19"/>
  <c r="J18" i="3" s="1"/>
  <c r="S39" i="19"/>
  <c r="I18" i="3" s="1"/>
  <c r="R39" i="19"/>
  <c r="N18" i="3" s="1"/>
  <c r="Q39" i="19"/>
  <c r="M18" i="3" s="1"/>
  <c r="P39" i="19"/>
  <c r="L18" i="3" s="1"/>
  <c r="O39" i="19"/>
  <c r="H18" i="3" s="1"/>
  <c r="N39" i="19"/>
  <c r="M39" i="19"/>
  <c r="L39" i="19"/>
  <c r="G18" i="3" s="1"/>
  <c r="K39" i="19"/>
  <c r="F18" i="3" s="1"/>
  <c r="J39" i="19"/>
  <c r="V18" i="3" s="1"/>
  <c r="I39" i="19"/>
  <c r="U18" i="3" s="1"/>
  <c r="H39" i="19"/>
  <c r="T18" i="3" s="1"/>
  <c r="G39" i="19"/>
  <c r="E18" i="3" s="1"/>
  <c r="F39" i="19"/>
  <c r="D18" i="3" s="1"/>
  <c r="E39" i="19"/>
  <c r="C18" i="3" s="1"/>
  <c r="D39" i="19"/>
  <c r="S18" i="3" s="1"/>
  <c r="C39" i="19"/>
  <c r="R18" i="3" s="1"/>
  <c r="B39" i="19"/>
  <c r="Q18" i="3" s="1"/>
  <c r="U39" i="18"/>
  <c r="K19" i="3" s="1"/>
  <c r="T39" i="18"/>
  <c r="J19" i="3" s="1"/>
  <c r="S39" i="18"/>
  <c r="I19" i="3" s="1"/>
  <c r="R39" i="18"/>
  <c r="N19" i="3" s="1"/>
  <c r="Q39" i="18"/>
  <c r="M19" i="3" s="1"/>
  <c r="P39" i="18"/>
  <c r="L19" i="3" s="1"/>
  <c r="O39" i="18"/>
  <c r="H19" i="3" s="1"/>
  <c r="N39" i="18"/>
  <c r="M39" i="18"/>
  <c r="L39" i="18"/>
  <c r="G19" i="3" s="1"/>
  <c r="K39" i="18"/>
  <c r="F19" i="3" s="1"/>
  <c r="J39" i="18"/>
  <c r="V19" i="3" s="1"/>
  <c r="I39" i="18"/>
  <c r="U19" i="3" s="1"/>
  <c r="H39" i="18"/>
  <c r="T19" i="3" s="1"/>
  <c r="G39" i="18"/>
  <c r="E19" i="3" s="1"/>
  <c r="F39" i="18"/>
  <c r="D19" i="3" s="1"/>
  <c r="E39" i="18"/>
  <c r="C19" i="3" s="1"/>
  <c r="D39" i="18"/>
  <c r="S19" i="3" s="1"/>
  <c r="C39" i="18"/>
  <c r="R19" i="3" s="1"/>
  <c r="B39" i="18"/>
  <c r="Q19" i="3" s="1"/>
  <c r="U38" i="17"/>
  <c r="K20" i="3" s="1"/>
  <c r="T38" i="17"/>
  <c r="J20" i="3" s="1"/>
  <c r="S38" i="17"/>
  <c r="I20" i="3" s="1"/>
  <c r="R38" i="17"/>
  <c r="N20" i="3" s="1"/>
  <c r="Q38" i="17"/>
  <c r="M20" i="3" s="1"/>
  <c r="P38" i="17"/>
  <c r="L20" i="3" s="1"/>
  <c r="O38" i="17"/>
  <c r="H20" i="3" s="1"/>
  <c r="N38" i="17"/>
  <c r="M38" i="17"/>
  <c r="L38" i="17"/>
  <c r="G20" i="3" s="1"/>
  <c r="K38" i="17"/>
  <c r="F20" i="3" s="1"/>
  <c r="J38" i="17"/>
  <c r="V20" i="3" s="1"/>
  <c r="I38" i="17"/>
  <c r="U20" i="3" s="1"/>
  <c r="H38" i="17"/>
  <c r="T20" i="3" s="1"/>
  <c r="G38" i="17"/>
  <c r="E20" i="3" s="1"/>
  <c r="F38" i="17"/>
  <c r="D20" i="3" s="1"/>
  <c r="E38" i="17"/>
  <c r="C20" i="3" s="1"/>
  <c r="D38" i="17"/>
  <c r="S20" i="3" s="1"/>
  <c r="C38" i="17"/>
  <c r="R20" i="3" s="1"/>
  <c r="B38" i="17"/>
  <c r="Q20" i="3" s="1"/>
  <c r="U39" i="16"/>
  <c r="K21" i="3" s="1"/>
  <c r="T39" i="16"/>
  <c r="J21" i="3" s="1"/>
  <c r="S39" i="16"/>
  <c r="I21" i="3" s="1"/>
  <c r="R39" i="16"/>
  <c r="N21" i="3" s="1"/>
  <c r="Q39" i="16"/>
  <c r="M21" i="3" s="1"/>
  <c r="P39" i="16"/>
  <c r="L21" i="3" s="1"/>
  <c r="O39" i="16"/>
  <c r="H21" i="3" s="1"/>
  <c r="N39" i="16"/>
  <c r="M39" i="16"/>
  <c r="L39" i="16"/>
  <c r="G21" i="3" s="1"/>
  <c r="K39" i="16"/>
  <c r="F21" i="3" s="1"/>
  <c r="J39" i="16"/>
  <c r="V21" i="3" s="1"/>
  <c r="I39" i="16"/>
  <c r="U21" i="3" s="1"/>
  <c r="H39" i="16"/>
  <c r="T21" i="3" s="1"/>
  <c r="G39" i="16"/>
  <c r="E21" i="3" s="1"/>
  <c r="F39" i="16"/>
  <c r="D21" i="3" s="1"/>
  <c r="E39" i="16"/>
  <c r="C21" i="3" s="1"/>
  <c r="D39" i="16"/>
  <c r="S21" i="3" s="1"/>
  <c r="C39" i="16"/>
  <c r="R21" i="3" s="1"/>
  <c r="B39" i="16"/>
  <c r="Q21" i="3" s="1"/>
  <c r="U39" i="15"/>
  <c r="K22" i="3" s="1"/>
  <c r="T39" i="15"/>
  <c r="J22" i="3" s="1"/>
  <c r="S39" i="15"/>
  <c r="I22" i="3" s="1"/>
  <c r="R39" i="15"/>
  <c r="N22" i="3" s="1"/>
  <c r="Q39" i="15"/>
  <c r="M22" i="3" s="1"/>
  <c r="P39" i="15"/>
  <c r="L22" i="3" s="1"/>
  <c r="O39" i="15"/>
  <c r="H22" i="3" s="1"/>
  <c r="N39" i="15"/>
  <c r="M39" i="15"/>
  <c r="L39" i="15"/>
  <c r="G22" i="3" s="1"/>
  <c r="K39" i="15"/>
  <c r="F22" i="3" s="1"/>
  <c r="J39" i="15"/>
  <c r="V22" i="3" s="1"/>
  <c r="I39" i="15"/>
  <c r="U22" i="3" s="1"/>
  <c r="H39" i="15"/>
  <c r="T22" i="3" s="1"/>
  <c r="G39" i="15"/>
  <c r="E22" i="3" s="1"/>
  <c r="F39" i="15"/>
  <c r="D22" i="3" s="1"/>
  <c r="E39" i="15"/>
  <c r="C22" i="3" s="1"/>
  <c r="D39" i="15"/>
  <c r="S22" i="3" s="1"/>
  <c r="C39" i="15"/>
  <c r="R22" i="3" s="1"/>
  <c r="B39" i="15"/>
  <c r="Q22" i="3" s="1"/>
  <c r="U39" i="14"/>
  <c r="K23" i="3" s="1"/>
  <c r="T39" i="14"/>
  <c r="J23" i="3" s="1"/>
  <c r="S39" i="14"/>
  <c r="I23" i="3" s="1"/>
  <c r="R39" i="14"/>
  <c r="N23" i="3" s="1"/>
  <c r="Q39" i="14"/>
  <c r="M23" i="3" s="1"/>
  <c r="P39" i="14"/>
  <c r="L23" i="3" s="1"/>
  <c r="O39" i="14"/>
  <c r="H23" i="3" s="1"/>
  <c r="N39" i="14"/>
  <c r="M39" i="14"/>
  <c r="L39" i="14"/>
  <c r="G23" i="3" s="1"/>
  <c r="K39" i="14"/>
  <c r="F23" i="3" s="1"/>
  <c r="J39" i="14"/>
  <c r="V23" i="3" s="1"/>
  <c r="I39" i="14"/>
  <c r="U23" i="3" s="1"/>
  <c r="H39" i="14"/>
  <c r="T23" i="3" s="1"/>
  <c r="F39" i="14"/>
  <c r="D23" i="3" s="1"/>
  <c r="E39" i="14"/>
  <c r="C23" i="3" s="1"/>
  <c r="D39" i="14"/>
  <c r="S23" i="3" s="1"/>
  <c r="C39" i="14"/>
  <c r="R23" i="3" s="1"/>
  <c r="B39" i="14"/>
  <c r="Q23" i="3" s="1"/>
  <c r="U39" i="13"/>
  <c r="K24" i="3" s="1"/>
  <c r="T39" i="13"/>
  <c r="J24" i="3" s="1"/>
  <c r="S39" i="13"/>
  <c r="I24" i="3" s="1"/>
  <c r="R39" i="13"/>
  <c r="N24" i="3" s="1"/>
  <c r="Q39" i="13"/>
  <c r="M24" i="3" s="1"/>
  <c r="P39" i="13"/>
  <c r="L24" i="3" s="1"/>
  <c r="O39" i="13"/>
  <c r="H24" i="3" s="1"/>
  <c r="N39" i="13"/>
  <c r="M39" i="13"/>
  <c r="L39" i="13"/>
  <c r="G24" i="3" s="1"/>
  <c r="K39" i="13"/>
  <c r="F24" i="3" s="1"/>
  <c r="J39" i="13"/>
  <c r="V24" i="3" s="1"/>
  <c r="I39" i="13"/>
  <c r="U24" i="3" s="1"/>
  <c r="H39" i="13"/>
  <c r="T24" i="3" s="1"/>
  <c r="G39" i="13"/>
  <c r="E24" i="3" s="1"/>
  <c r="F39" i="13"/>
  <c r="D24" i="3" s="1"/>
  <c r="E39" i="13"/>
  <c r="C24" i="3" s="1"/>
  <c r="D39" i="13"/>
  <c r="S24" i="3" s="1"/>
  <c r="C39" i="13"/>
  <c r="R24" i="3" s="1"/>
  <c r="B39" i="13"/>
  <c r="Q24" i="3" s="1"/>
  <c r="U39" i="12"/>
  <c r="K25" i="3" s="1"/>
  <c r="T39" i="12"/>
  <c r="J25" i="3" s="1"/>
  <c r="S39" i="12"/>
  <c r="I25" i="3" s="1"/>
  <c r="R39" i="12"/>
  <c r="N25" i="3" s="1"/>
  <c r="Q39" i="12"/>
  <c r="M25" i="3" s="1"/>
  <c r="P39" i="12"/>
  <c r="L25" i="3" s="1"/>
  <c r="O39" i="12"/>
  <c r="H25" i="3" s="1"/>
  <c r="N39" i="12"/>
  <c r="M39" i="12"/>
  <c r="L39" i="12"/>
  <c r="G25" i="3" s="1"/>
  <c r="K39" i="12"/>
  <c r="F25" i="3" s="1"/>
  <c r="J39" i="12"/>
  <c r="V25" i="3" s="1"/>
  <c r="I39" i="12"/>
  <c r="U25" i="3" s="1"/>
  <c r="H39" i="12"/>
  <c r="T25" i="3" s="1"/>
  <c r="G39" i="12"/>
  <c r="E25" i="3" s="1"/>
  <c r="F39" i="12"/>
  <c r="D25" i="3" s="1"/>
  <c r="E39" i="12"/>
  <c r="C25" i="3" s="1"/>
  <c r="D39" i="12"/>
  <c r="S25" i="3" s="1"/>
  <c r="C39" i="12"/>
  <c r="R25" i="3" s="1"/>
  <c r="B39" i="12"/>
  <c r="Q25" i="3" s="1"/>
  <c r="U39" i="11"/>
  <c r="K26" i="3" s="1"/>
  <c r="T39" i="11"/>
  <c r="J26" i="3" s="1"/>
  <c r="S39" i="11"/>
  <c r="I26" i="3" s="1"/>
  <c r="R39" i="11"/>
  <c r="N26" i="3" s="1"/>
  <c r="Q39" i="11"/>
  <c r="M26" i="3" s="1"/>
  <c r="P39" i="11"/>
  <c r="L26" i="3" s="1"/>
  <c r="O39" i="11"/>
  <c r="H26" i="3" s="1"/>
  <c r="N39" i="11"/>
  <c r="M39" i="11"/>
  <c r="L39" i="11"/>
  <c r="G26" i="3" s="1"/>
  <c r="K39" i="11"/>
  <c r="F26" i="3" s="1"/>
  <c r="J39" i="11"/>
  <c r="V26" i="3" s="1"/>
  <c r="I39" i="11"/>
  <c r="U26" i="3" s="1"/>
  <c r="H39" i="11"/>
  <c r="T26" i="3" s="1"/>
  <c r="G39" i="11"/>
  <c r="E26" i="3" s="1"/>
  <c r="F39" i="11"/>
  <c r="D26" i="3" s="1"/>
  <c r="E39" i="11"/>
  <c r="C26" i="3" s="1"/>
  <c r="D39" i="11"/>
  <c r="S26" i="3" s="1"/>
  <c r="C39" i="11"/>
  <c r="R26" i="3" s="1"/>
  <c r="B39" i="11"/>
  <c r="Q26" i="3" s="1"/>
  <c r="K27" i="3"/>
  <c r="J27" i="3"/>
  <c r="I27" i="3"/>
  <c r="N27" i="3"/>
  <c r="M27" i="3"/>
  <c r="L27" i="3"/>
  <c r="H27" i="3"/>
  <c r="G27" i="3"/>
  <c r="F27" i="3"/>
  <c r="V27" i="3"/>
  <c r="U27" i="3"/>
  <c r="T27" i="3"/>
  <c r="E27" i="3"/>
  <c r="D27" i="3"/>
  <c r="S27" i="3"/>
  <c r="R27" i="3"/>
  <c r="Q27" i="3"/>
  <c r="U39" i="9"/>
  <c r="K28" i="3" s="1"/>
  <c r="T39" i="9"/>
  <c r="J28" i="3" s="1"/>
  <c r="S39" i="9"/>
  <c r="I28" i="3" s="1"/>
  <c r="R39" i="9"/>
  <c r="N28" i="3" s="1"/>
  <c r="Q39" i="9"/>
  <c r="M28" i="3" s="1"/>
  <c r="P39" i="9"/>
  <c r="L28" i="3" s="1"/>
  <c r="O39" i="9"/>
  <c r="H28" i="3" s="1"/>
  <c r="N39" i="9"/>
  <c r="M39" i="9"/>
  <c r="L39" i="9"/>
  <c r="G28" i="3" s="1"/>
  <c r="K39" i="9"/>
  <c r="F28" i="3" s="1"/>
  <c r="J39" i="9"/>
  <c r="V28" i="3" s="1"/>
  <c r="I39" i="9"/>
  <c r="U28" i="3" s="1"/>
  <c r="H39" i="9"/>
  <c r="T28" i="3" s="1"/>
  <c r="G39" i="9"/>
  <c r="E28" i="3" s="1"/>
  <c r="F39" i="9"/>
  <c r="D28" i="3" s="1"/>
  <c r="E39" i="9"/>
  <c r="C28" i="3" s="1"/>
  <c r="D39" i="9"/>
  <c r="S28" i="3" s="1"/>
  <c r="C39" i="9"/>
  <c r="R28" i="3" s="1"/>
  <c r="B39" i="9"/>
  <c r="Q28" i="3" s="1"/>
  <c r="G38" i="14" l="1"/>
  <c r="E10" i="3" s="1"/>
  <c r="E16" i="3" s="1"/>
  <c r="G39" i="14"/>
  <c r="E23" i="3" s="1"/>
  <c r="E29" i="3" s="1"/>
  <c r="R16" i="3"/>
  <c r="U16" i="3"/>
  <c r="F16" i="3"/>
  <c r="H16" i="3"/>
  <c r="I16" i="3"/>
  <c r="T16" i="3"/>
  <c r="V16" i="3"/>
  <c r="D16" i="3"/>
  <c r="C16" i="3"/>
  <c r="S16" i="3"/>
  <c r="M16" i="3"/>
  <c r="K16" i="3"/>
  <c r="O16" i="3"/>
  <c r="J16" i="3"/>
  <c r="N16" i="3"/>
  <c r="L16" i="3"/>
  <c r="P16" i="3"/>
  <c r="Q16" i="3"/>
  <c r="G16" i="3"/>
  <c r="Q29" i="3"/>
  <c r="S29" i="3"/>
  <c r="D29" i="3"/>
  <c r="T29" i="3"/>
  <c r="V29" i="3"/>
  <c r="G29" i="3"/>
  <c r="L29" i="3"/>
  <c r="N29" i="3"/>
  <c r="J29" i="3"/>
  <c r="R29" i="3"/>
  <c r="C29" i="3"/>
  <c r="U29" i="3"/>
  <c r="F29" i="3"/>
  <c r="H29" i="3"/>
  <c r="M29" i="3"/>
  <c r="I29" i="3"/>
  <c r="K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Change only this cell when starting a new year. All other tabs will update.</t>
        </r>
      </text>
    </comment>
    <comment ref="K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9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9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A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A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A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F2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C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D3" authorId="1" shapeId="0" xr:uid="{00000000-0006-0000-0C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E3" authorId="0" shapeId="0" xr:uid="{00000000-0006-0000-0C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I3" authorId="0" shapeId="0" xr:uid="{00000000-0006-0000-0C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J3" authorId="0" shapeId="0" xr:uid="{00000000-0006-0000-0C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K3" authorId="0" shapeId="0" xr:uid="{00000000-0006-0000-0C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O3" authorId="0" shapeId="0" xr:uid="{00000000-0006-0000-0C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P3" authorId="0" shapeId="0" xr:uid="{00000000-0006-0000-0C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A4" authorId="0" shapeId="0" xr:uid="{00000000-0006-0000-0C00-00000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 monthly daily averages for each category are null if there is no measured flow in the month. Null values are not calculated in the average.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sharedStrings.xml><?xml version="1.0" encoding="utf-8"?>
<sst xmlns="http://schemas.openxmlformats.org/spreadsheetml/2006/main" count="458" uniqueCount="71">
  <si>
    <t>AR/Total Blend Ratio</t>
  </si>
  <si>
    <t>SP/Total Blend Ratio</t>
  </si>
  <si>
    <t>Recycle Flows</t>
  </si>
  <si>
    <t>Gross Plant Influent Flows</t>
  </si>
  <si>
    <t>Sludge Flows</t>
  </si>
  <si>
    <t>NaOH Motive Water</t>
  </si>
  <si>
    <t>Flow Calculated Blend Ratios</t>
  </si>
  <si>
    <t>Gross Filter Production</t>
  </si>
  <si>
    <t>Adsorber Production</t>
  </si>
  <si>
    <t>Flows to CCB</t>
  </si>
  <si>
    <t>Recycle to AR (MG)</t>
  </si>
  <si>
    <t>Recycle to SP (MG)</t>
  </si>
  <si>
    <t>Total Recycle (MG)</t>
  </si>
  <si>
    <t>Gross AR to Process (MG)</t>
  </si>
  <si>
    <t>Gross SP to Process (MG)</t>
  </si>
  <si>
    <t>Total Gross to Process (MG)</t>
  </si>
  <si>
    <t>Date</t>
  </si>
  <si>
    <t>Floc-Sed Sludge (MG)</t>
  </si>
  <si>
    <t>Softening Sludge (MG)</t>
  </si>
  <si>
    <t>W1, SH Motive Water (MG)</t>
  </si>
  <si>
    <t>AR Filter Effluent Flow (MG)</t>
  </si>
  <si>
    <t>SP Filter Effluent Flow (MG)</t>
  </si>
  <si>
    <t>Adsorber Flow (MG)</t>
  </si>
  <si>
    <t>Total Filter to Waste (MG)</t>
  </si>
  <si>
    <t>Total Adsorber to Waste (MG)</t>
  </si>
  <si>
    <t>Filter Backwash and Waste Flows</t>
  </si>
  <si>
    <t>Eductor &amp; Motive to CCB (MG)</t>
  </si>
  <si>
    <t>AR Net to Distribution (MG)</t>
  </si>
  <si>
    <t>SP Net to Distribution (MG)</t>
  </si>
  <si>
    <t>Month Total</t>
  </si>
  <si>
    <t>Month Avg</t>
  </si>
  <si>
    <t>Total Backwash Flow (MG)</t>
  </si>
  <si>
    <t>BWPF Monthly Static Data Flow Total Report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</si>
  <si>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</si>
  <si>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</si>
  <si>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</si>
  <si>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</si>
  <si>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</si>
  <si>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</si>
  <si>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</si>
  <si>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</si>
  <si>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</si>
  <si>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</si>
  <si>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</si>
  <si>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</si>
  <si>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Recycle to AR</t>
  </si>
  <si>
    <t>Recycle to SP</t>
  </si>
  <si>
    <t>Total Recycle</t>
  </si>
  <si>
    <t>Gross AR to Process</t>
  </si>
  <si>
    <t>Gross SP to Process</t>
  </si>
  <si>
    <t>Total Gross to Process</t>
  </si>
  <si>
    <t>Floc-Sed Sludge</t>
  </si>
  <si>
    <t>Softening Sludge</t>
  </si>
  <si>
    <t>W1, SH Motive Water</t>
  </si>
  <si>
    <t>AR Filter Effluent Flow</t>
  </si>
  <si>
    <t>SP Filter Effluent Flow</t>
  </si>
  <si>
    <t>Adsorber Flow</t>
  </si>
  <si>
    <t>Total Backwash Flow</t>
  </si>
  <si>
    <t>Total Filter to Waste</t>
  </si>
  <si>
    <t>Total Adsorber to Waste</t>
  </si>
  <si>
    <t>Eductor &amp; Motive to CCB</t>
  </si>
  <si>
    <t>AR Net to Distribution</t>
  </si>
  <si>
    <t>SP Net to Distribution</t>
  </si>
  <si>
    <t>BWPF Yearly Summary Static Data Flow Total Report</t>
  </si>
  <si>
    <t>Monthly Daily Averages (MG)</t>
  </si>
  <si>
    <t>Year</t>
  </si>
  <si>
    <t>Daily Avg</t>
  </si>
  <si>
    <t>Monthly Flow Totals (MG)</t>
  </si>
  <si>
    <t>Flow Total</t>
  </si>
  <si>
    <t>bwpfflow</t>
  </si>
  <si>
    <t>New filters to be inserted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</si>
</sst>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\ h:mm;@"/>
    <numFmt numFmtId="165" formatCode="mm/dd/yy;@"/>
    <numFmt numFmtId="166" formatCode="[$-409]mmmm\-yy;@"/>
    <numFmt numFmtId="167" formatCode="0.0000"/>
    <numFmt numFmtId="168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CC"/>
        <bgColor indexed="64"/>
      </patternFill>
    </fill>
    <fill>
      <patternFill patternType="lightTrellis"/>
    </fill>
    <fill>
      <patternFill patternType="lightTrellis">
        <bgColor rgb="FF66CCFF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18" xfId="0" applyNumberFormat="1" applyBorder="1" applyAlignment="1" applyProtection="1">
      <alignment horizontal="center"/>
      <protection locked="0"/>
    </xf>
    <xf numFmtId="165" fontId="0" fillId="0" borderId="14" xfId="0" applyNumberFormat="1" applyBorder="1" applyAlignment="1" applyProtection="1">
      <alignment horizontal="center"/>
      <protection locked="0"/>
    </xf>
    <xf numFmtId="165" fontId="0" fillId="0" borderId="20" xfId="0" applyNumberFormat="1" applyBorder="1" applyAlignment="1" applyProtection="1">
      <alignment horizontal="center"/>
      <protection locked="0"/>
    </xf>
    <xf numFmtId="164" fontId="1" fillId="6" borderId="6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 vertical="center"/>
    </xf>
    <xf numFmtId="164" fontId="1" fillId="13" borderId="7" xfId="0" applyNumberFormat="1" applyFont="1" applyFill="1" applyBorder="1" applyAlignment="1">
      <alignment horizontal="center" vertical="center"/>
    </xf>
    <xf numFmtId="164" fontId="1" fillId="14" borderId="15" xfId="0" applyNumberFormat="1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164" fontId="1" fillId="14" borderId="7" xfId="0" applyNumberFormat="1" applyFont="1" applyFill="1" applyBorder="1" applyAlignment="1">
      <alignment horizontal="center" vertical="center"/>
    </xf>
    <xf numFmtId="164" fontId="1" fillId="13" borderId="6" xfId="0" applyNumberFormat="1" applyFont="1" applyFill="1" applyBorder="1" applyAlignment="1">
      <alignment horizontal="center" vertical="center"/>
    </xf>
    <xf numFmtId="164" fontId="1" fillId="12" borderId="6" xfId="0" applyNumberFormat="1" applyFont="1" applyFill="1" applyBorder="1" applyAlignment="1">
      <alignment horizontal="center" vertical="center"/>
    </xf>
    <xf numFmtId="164" fontId="1" fillId="12" borderId="7" xfId="0" applyNumberFormat="1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/>
    </xf>
    <xf numFmtId="164" fontId="1" fillId="18" borderId="6" xfId="0" applyNumberFormat="1" applyFont="1" applyFill="1" applyBorder="1" applyAlignment="1">
      <alignment horizontal="center"/>
    </xf>
    <xf numFmtId="164" fontId="1" fillId="18" borderId="7" xfId="0" applyNumberFormat="1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164" fontId="1" fillId="11" borderId="13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20" borderId="26" xfId="0" applyFill="1" applyBorder="1" applyAlignment="1">
      <alignment horizontal="right"/>
    </xf>
    <xf numFmtId="0" fontId="0" fillId="21" borderId="12" xfId="0" applyFill="1" applyBorder="1" applyAlignment="1">
      <alignment horizontal="right"/>
    </xf>
    <xf numFmtId="2" fontId="0" fillId="21" borderId="19" xfId="0" applyNumberFormat="1" applyFill="1" applyBorder="1"/>
    <xf numFmtId="2" fontId="0" fillId="21" borderId="28" xfId="0" applyNumberFormat="1" applyFill="1" applyBorder="1"/>
    <xf numFmtId="2" fontId="0" fillId="0" borderId="16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0" fillId="0" borderId="21" xfId="0" applyNumberFormat="1" applyBorder="1" applyAlignment="1">
      <alignment horizontal="left"/>
    </xf>
    <xf numFmtId="2" fontId="0" fillId="0" borderId="22" xfId="0" applyNumberFormat="1" applyBorder="1" applyAlignment="1">
      <alignment horizontal="left"/>
    </xf>
    <xf numFmtId="2" fontId="0" fillId="0" borderId="23" xfId="0" applyNumberFormat="1" applyBorder="1" applyAlignment="1">
      <alignment horizontal="left"/>
    </xf>
    <xf numFmtId="2" fontId="0" fillId="0" borderId="24" xfId="0" applyNumberFormat="1" applyBorder="1" applyAlignment="1">
      <alignment horizontal="left"/>
    </xf>
    <xf numFmtId="2" fontId="0" fillId="0" borderId="20" xfId="0" applyNumberFormat="1" applyBorder="1" applyAlignment="1">
      <alignment horizontal="left"/>
    </xf>
    <xf numFmtId="2" fontId="0" fillId="20" borderId="25" xfId="0" applyNumberFormat="1" applyFill="1" applyBorder="1" applyAlignment="1">
      <alignment horizontal="center"/>
    </xf>
    <xf numFmtId="2" fontId="0" fillId="20" borderId="27" xfId="0" applyNumberFormat="1" applyFill="1" applyBorder="1" applyAlignment="1">
      <alignment horizontal="center"/>
    </xf>
    <xf numFmtId="0" fontId="4" fillId="9" borderId="32" xfId="0" applyFont="1" applyFill="1" applyBorder="1" applyAlignment="1">
      <alignment horizontal="center" vertical="center"/>
    </xf>
    <xf numFmtId="0" fontId="4" fillId="19" borderId="33" xfId="0" applyFont="1" applyFill="1" applyBorder="1" applyAlignment="1">
      <alignment horizontal="center" vertical="center"/>
    </xf>
    <xf numFmtId="0" fontId="0" fillId="0" borderId="38" xfId="0" applyBorder="1"/>
    <xf numFmtId="0" fontId="0" fillId="0" borderId="42" xfId="0" applyBorder="1"/>
    <xf numFmtId="0" fontId="6" fillId="19" borderId="54" xfId="0" applyFont="1" applyFill="1" applyBorder="1" applyAlignment="1">
      <alignment horizontal="center" vertical="center" textRotation="90"/>
    </xf>
    <xf numFmtId="164" fontId="1" fillId="14" borderId="55" xfId="0" applyNumberFormat="1" applyFont="1" applyFill="1" applyBorder="1" applyAlignment="1">
      <alignment horizontal="center" textRotation="90"/>
    </xf>
    <xf numFmtId="164" fontId="1" fillId="14" borderId="56" xfId="0" applyNumberFormat="1" applyFont="1" applyFill="1" applyBorder="1" applyAlignment="1">
      <alignment horizontal="center" textRotation="90"/>
    </xf>
    <xf numFmtId="164" fontId="1" fillId="13" borderId="56" xfId="0" applyNumberFormat="1" applyFont="1" applyFill="1" applyBorder="1" applyAlignment="1">
      <alignment horizontal="center" textRotation="90"/>
    </xf>
    <xf numFmtId="164" fontId="1" fillId="12" borderId="56" xfId="0" applyNumberFormat="1" applyFont="1" applyFill="1" applyBorder="1" applyAlignment="1">
      <alignment horizontal="center" textRotation="90"/>
    </xf>
    <xf numFmtId="164" fontId="1" fillId="18" borderId="56" xfId="0" applyNumberFormat="1" applyFont="1" applyFill="1" applyBorder="1" applyAlignment="1">
      <alignment horizontal="center" textRotation="90"/>
    </xf>
    <xf numFmtId="164" fontId="1" fillId="7" borderId="56" xfId="0" applyNumberFormat="1" applyFont="1" applyFill="1" applyBorder="1" applyAlignment="1">
      <alignment horizontal="center" textRotation="90"/>
    </xf>
    <xf numFmtId="164" fontId="1" fillId="11" borderId="56" xfId="0" applyNumberFormat="1" applyFont="1" applyFill="1" applyBorder="1" applyAlignment="1">
      <alignment horizontal="center" textRotation="90"/>
    </xf>
    <xf numFmtId="164" fontId="1" fillId="6" borderId="56" xfId="0" applyNumberFormat="1" applyFont="1" applyFill="1" applyBorder="1" applyAlignment="1">
      <alignment horizontal="center" textRotation="90"/>
    </xf>
    <xf numFmtId="164" fontId="1" fillId="2" borderId="56" xfId="0" applyNumberFormat="1" applyFont="1" applyFill="1" applyBorder="1" applyAlignment="1">
      <alignment horizontal="center" textRotation="90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58" xfId="0" applyNumberFormat="1" applyBorder="1" applyAlignment="1">
      <alignment horizontal="left"/>
    </xf>
    <xf numFmtId="2" fontId="0" fillId="0" borderId="59" xfId="0" applyNumberFormat="1" applyBorder="1" applyAlignment="1">
      <alignment horizontal="left"/>
    </xf>
    <xf numFmtId="2" fontId="0" fillId="0" borderId="48" xfId="0" applyNumberFormat="1" applyBorder="1" applyAlignment="1">
      <alignment horizontal="left"/>
    </xf>
    <xf numFmtId="164" fontId="1" fillId="6" borderId="60" xfId="0" applyNumberFormat="1" applyFont="1" applyFill="1" applyBorder="1" applyAlignment="1">
      <alignment horizontal="center" textRotation="90"/>
    </xf>
    <xf numFmtId="2" fontId="0" fillId="0" borderId="2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6" fillId="9" borderId="61" xfId="0" applyFont="1" applyFill="1" applyBorder="1" applyAlignment="1">
      <alignment horizontal="center" vertical="center" textRotation="90"/>
    </xf>
    <xf numFmtId="0" fontId="1" fillId="10" borderId="57" xfId="0" applyFont="1" applyFill="1" applyBorder="1" applyAlignment="1">
      <alignment horizontal="center" textRotation="90"/>
    </xf>
    <xf numFmtId="0" fontId="0" fillId="0" borderId="62" xfId="0" applyBorder="1"/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22" borderId="48" xfId="0" applyNumberFormat="1" applyFill="1" applyBorder="1" applyAlignment="1">
      <alignment horizontal="center"/>
    </xf>
    <xf numFmtId="2" fontId="0" fillId="22" borderId="49" xfId="0" applyNumberFormat="1" applyFill="1" applyBorder="1" applyAlignment="1">
      <alignment horizontal="center"/>
    </xf>
    <xf numFmtId="0" fontId="1" fillId="22" borderId="65" xfId="0" applyFont="1" applyFill="1" applyBorder="1" applyAlignment="1">
      <alignment horizontal="center" vertical="center"/>
    </xf>
    <xf numFmtId="0" fontId="0" fillId="22" borderId="64" xfId="0" applyFill="1" applyBorder="1"/>
    <xf numFmtId="0" fontId="1" fillId="23" borderId="46" xfId="0" applyFont="1" applyFill="1" applyBorder="1" applyAlignment="1">
      <alignment horizontal="center" vertical="center"/>
    </xf>
    <xf numFmtId="0" fontId="0" fillId="23" borderId="47" xfId="0" applyFill="1" applyBorder="1"/>
    <xf numFmtId="2" fontId="0" fillId="23" borderId="48" xfId="0" applyNumberFormat="1" applyFill="1" applyBorder="1" applyAlignment="1">
      <alignment horizontal="center"/>
    </xf>
    <xf numFmtId="2" fontId="0" fillId="23" borderId="49" xfId="0" applyNumberFormat="1" applyFill="1" applyBorder="1" applyAlignment="1">
      <alignment horizontal="center"/>
    </xf>
    <xf numFmtId="2" fontId="0" fillId="20" borderId="44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center"/>
    </xf>
    <xf numFmtId="2" fontId="0" fillId="24" borderId="5" xfId="0" applyNumberFormat="1" applyFill="1" applyBorder="1" applyAlignment="1">
      <alignment horizontal="center"/>
    </xf>
    <xf numFmtId="2" fontId="0" fillId="24" borderId="22" xfId="0" applyNumberFormat="1" applyFill="1" applyBorder="1" applyAlignment="1">
      <alignment horizontal="center"/>
    </xf>
    <xf numFmtId="2" fontId="0" fillId="25" borderId="48" xfId="0" applyNumberFormat="1" applyFill="1" applyBorder="1" applyAlignment="1">
      <alignment horizontal="center"/>
    </xf>
    <xf numFmtId="2" fontId="0" fillId="0" borderId="0" xfId="0" applyNumberFormat="1"/>
    <xf numFmtId="167" fontId="0" fillId="0" borderId="9" xfId="0" applyNumberFormat="1" applyBorder="1" applyAlignment="1">
      <alignment horizontal="left"/>
    </xf>
    <xf numFmtId="167" fontId="0" fillId="0" borderId="11" xfId="0" applyNumberFormat="1" applyBorder="1" applyAlignment="1">
      <alignment horizontal="left"/>
    </xf>
    <xf numFmtId="167" fontId="0" fillId="0" borderId="23" xfId="0" applyNumberFormat="1" applyBorder="1" applyAlignment="1">
      <alignment horizontal="left"/>
    </xf>
    <xf numFmtId="2" fontId="0" fillId="0" borderId="66" xfId="0" applyNumberFormat="1" applyBorder="1" applyAlignment="1">
      <alignment horizontal="left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165" fontId="0" fillId="0" borderId="18" xfId="0" applyNumberFormat="1" applyBorder="1" applyAlignment="1" applyProtection="1">
      <alignment horizontal="right"/>
      <protection locked="0"/>
    </xf>
    <xf numFmtId="165" fontId="0" fillId="0" borderId="14" xfId="0" applyNumberFormat="1" applyBorder="1" applyAlignment="1" applyProtection="1">
      <alignment horizontal="right"/>
      <protection locked="0"/>
    </xf>
    <xf numFmtId="165" fontId="0" fillId="0" borderId="20" xfId="0" applyNumberFormat="1" applyBorder="1" applyAlignment="1" applyProtection="1">
      <alignment horizontal="right"/>
      <protection locked="0"/>
    </xf>
    <xf numFmtId="168" fontId="0" fillId="0" borderId="11" xfId="0" applyNumberFormat="1" applyBorder="1" applyAlignment="1">
      <alignment horizontal="left"/>
    </xf>
    <xf numFmtId="168" fontId="0" fillId="0" borderId="9" xfId="0" applyNumberFormat="1" applyBorder="1" applyAlignment="1">
      <alignment horizontal="left"/>
    </xf>
    <xf numFmtId="168" fontId="0" fillId="0" borderId="23" xfId="0" applyNumberFormat="1" applyBorder="1" applyAlignment="1">
      <alignment horizontal="left"/>
    </xf>
    <xf numFmtId="165" fontId="0" fillId="0" borderId="34" xfId="0" applyNumberFormat="1" applyBorder="1" applyAlignment="1" applyProtection="1">
      <alignment horizontal="center"/>
      <protection locked="0"/>
    </xf>
    <xf numFmtId="2" fontId="0" fillId="0" borderId="67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2" fontId="0" fillId="0" borderId="68" xfId="0" applyNumberFormat="1" applyBorder="1" applyAlignment="1">
      <alignment horizontal="left"/>
    </xf>
    <xf numFmtId="165" fontId="0" fillId="0" borderId="69" xfId="0" applyNumberFormat="1" applyBorder="1" applyAlignment="1" applyProtection="1">
      <alignment horizontal="center"/>
      <protection locked="0"/>
    </xf>
    <xf numFmtId="2" fontId="0" fillId="0" borderId="70" xfId="0" applyNumberFormat="1" applyBorder="1" applyAlignment="1">
      <alignment horizontal="left"/>
    </xf>
    <xf numFmtId="168" fontId="0" fillId="0" borderId="70" xfId="0" applyNumberFormat="1" applyBorder="1" applyAlignment="1">
      <alignment horizontal="left"/>
    </xf>
    <xf numFmtId="2" fontId="0" fillId="0" borderId="71" xfId="0" applyNumberFormat="1" applyBorder="1" applyAlignment="1">
      <alignment horizontal="left"/>
    </xf>
    <xf numFmtId="2" fontId="0" fillId="0" borderId="72" xfId="0" applyNumberFormat="1" applyBorder="1" applyAlignment="1">
      <alignment horizontal="left"/>
    </xf>
    <xf numFmtId="2" fontId="0" fillId="0" borderId="69" xfId="0" applyNumberFormat="1" applyBorder="1" applyAlignment="1">
      <alignment horizontal="left"/>
    </xf>
    <xf numFmtId="2" fontId="0" fillId="0" borderId="73" xfId="0" applyNumberFormat="1" applyBorder="1" applyAlignment="1">
      <alignment horizontal="left"/>
    </xf>
    <xf numFmtId="0" fontId="0" fillId="0" borderId="0" xfId="0" applyProtection="1">
      <protection locked="0"/>
    </xf>
    <xf numFmtId="2" fontId="0" fillId="0" borderId="74" xfId="0" applyNumberFormat="1" applyBorder="1" applyAlignment="1">
      <alignment horizontal="left"/>
    </xf>
    <xf numFmtId="2" fontId="0" fillId="0" borderId="75" xfId="0" applyNumberFormat="1" applyBorder="1" applyAlignment="1">
      <alignment horizontal="left"/>
    </xf>
    <xf numFmtId="2" fontId="0" fillId="0" borderId="76" xfId="0" applyNumberFormat="1" applyBorder="1" applyAlignment="1">
      <alignment horizontal="left"/>
    </xf>
    <xf numFmtId="2" fontId="0" fillId="0" borderId="18" xfId="0" applyNumberFormat="1" applyBorder="1" applyAlignment="1">
      <alignment horizontal="left"/>
    </xf>
    <xf numFmtId="2" fontId="0" fillId="0" borderId="69" xfId="0" applyNumberFormat="1" applyBorder="1" applyAlignment="1" applyProtection="1">
      <alignment horizontal="left"/>
      <protection locked="0"/>
    </xf>
    <xf numFmtId="2" fontId="0" fillId="0" borderId="5" xfId="0" applyNumberFormat="1" applyBorder="1" applyAlignment="1" applyProtection="1">
      <alignment horizontal="left"/>
      <protection locked="0"/>
    </xf>
    <xf numFmtId="2" fontId="0" fillId="0" borderId="11" xfId="0" applyNumberFormat="1" applyBorder="1" applyAlignment="1" applyProtection="1">
      <alignment horizontal="left"/>
      <protection locked="0"/>
    </xf>
    <xf numFmtId="2" fontId="0" fillId="0" borderId="14" xfId="0" applyNumberFormat="1" applyBorder="1" applyAlignment="1" applyProtection="1">
      <alignment horizontal="left"/>
      <protection locked="0"/>
    </xf>
    <xf numFmtId="2" fontId="0" fillId="0" borderId="70" xfId="0" applyNumberFormat="1" applyBorder="1" applyAlignment="1" applyProtection="1">
      <alignment horizontal="left"/>
      <protection locked="0"/>
    </xf>
    <xf numFmtId="2" fontId="0" fillId="0" borderId="10" xfId="0" applyNumberFormat="1" applyBorder="1" applyAlignment="1" applyProtection="1">
      <alignment horizontal="left"/>
      <protection locked="0"/>
    </xf>
    <xf numFmtId="2" fontId="0" fillId="0" borderId="71" xfId="0" applyNumberFormat="1" applyBorder="1" applyAlignment="1" applyProtection="1">
      <alignment horizontal="left"/>
      <protection locked="0"/>
    </xf>
    <xf numFmtId="2" fontId="0" fillId="0" borderId="58" xfId="0" applyNumberFormat="1" applyBorder="1" applyAlignment="1" applyProtection="1">
      <alignment horizontal="left"/>
      <protection locked="0"/>
    </xf>
    <xf numFmtId="166" fontId="5" fillId="0" borderId="35" xfId="0" applyNumberFormat="1" applyFont="1" applyBorder="1" applyAlignment="1">
      <alignment horizontal="center" vertical="center"/>
    </xf>
    <xf numFmtId="166" fontId="5" fillId="0" borderId="37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4" fillId="15" borderId="29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31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31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 textRotation="75"/>
    </xf>
    <xf numFmtId="0" fontId="7" fillId="0" borderId="45" xfId="0" applyFont="1" applyBorder="1" applyAlignment="1">
      <alignment horizontal="center" vertical="center" textRotation="75"/>
    </xf>
    <xf numFmtId="0" fontId="7" fillId="0" borderId="63" xfId="0" applyFont="1" applyBorder="1" applyAlignment="1">
      <alignment horizontal="center" vertical="center" textRotation="75"/>
    </xf>
    <xf numFmtId="1" fontId="5" fillId="0" borderId="35" xfId="0" applyNumberFormat="1" applyFont="1" applyBorder="1" applyAlignment="1">
      <alignment horizontal="center" vertical="center"/>
    </xf>
    <xf numFmtId="1" fontId="5" fillId="0" borderId="37" xfId="0" applyNumberFormat="1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53" xfId="0" applyFont="1" applyFill="1" applyBorder="1" applyAlignment="1">
      <alignment horizontal="center" vertical="center" textRotation="60"/>
    </xf>
    <xf numFmtId="0" fontId="6" fillId="3" borderId="51" xfId="0" applyFont="1" applyFill="1" applyBorder="1" applyAlignment="1">
      <alignment horizontal="center" vertical="center" textRotation="60"/>
    </xf>
    <xf numFmtId="0" fontId="6" fillId="3" borderId="52" xfId="0" applyFont="1" applyFill="1" applyBorder="1" applyAlignment="1">
      <alignment horizontal="center" vertical="center" textRotation="60"/>
    </xf>
    <xf numFmtId="0" fontId="6" fillId="15" borderId="50" xfId="0" applyFont="1" applyFill="1" applyBorder="1" applyAlignment="1">
      <alignment horizontal="center" vertical="center" textRotation="60"/>
    </xf>
    <xf numFmtId="0" fontId="6" fillId="15" borderId="51" xfId="0" applyFont="1" applyFill="1" applyBorder="1" applyAlignment="1">
      <alignment horizontal="center" vertical="center" textRotation="60"/>
    </xf>
    <xf numFmtId="0" fontId="6" fillId="15" borderId="52" xfId="0" applyFont="1" applyFill="1" applyBorder="1" applyAlignment="1">
      <alignment horizontal="center" vertical="center" textRotation="60"/>
    </xf>
    <xf numFmtId="0" fontId="6" fillId="17" borderId="53" xfId="0" applyFont="1" applyFill="1" applyBorder="1" applyAlignment="1">
      <alignment horizontal="center" vertical="center" textRotation="60"/>
    </xf>
    <xf numFmtId="0" fontId="6" fillId="17" borderId="51" xfId="0" applyFont="1" applyFill="1" applyBorder="1" applyAlignment="1">
      <alignment horizontal="center" vertical="center" textRotation="60"/>
    </xf>
    <xf numFmtId="0" fontId="6" fillId="17" borderId="52" xfId="0" applyFont="1" applyFill="1" applyBorder="1" applyAlignment="1">
      <alignment horizontal="center" vertical="center" textRotation="60"/>
    </xf>
    <xf numFmtId="0" fontId="6" fillId="16" borderId="53" xfId="0" applyFont="1" applyFill="1" applyBorder="1" applyAlignment="1">
      <alignment horizontal="center" vertical="center" textRotation="60"/>
    </xf>
    <xf numFmtId="0" fontId="6" fillId="16" borderId="52" xfId="0" applyFont="1" applyFill="1" applyBorder="1" applyAlignment="1">
      <alignment horizontal="center" vertical="center" textRotation="60"/>
    </xf>
    <xf numFmtId="0" fontId="6" fillId="8" borderId="53" xfId="0" applyFont="1" applyFill="1" applyBorder="1" applyAlignment="1">
      <alignment horizontal="center" vertical="center" textRotation="60"/>
    </xf>
    <xf numFmtId="0" fontId="6" fillId="8" borderId="52" xfId="0" applyFont="1" applyFill="1" applyBorder="1" applyAlignment="1">
      <alignment horizontal="center" vertical="center" textRotation="60"/>
    </xf>
    <xf numFmtId="0" fontId="6" fillId="4" borderId="53" xfId="0" applyFont="1" applyFill="1" applyBorder="1" applyAlignment="1">
      <alignment horizontal="center" vertical="center" textRotation="60"/>
    </xf>
    <xf numFmtId="0" fontId="6" fillId="4" borderId="52" xfId="0" applyFont="1" applyFill="1" applyBorder="1" applyAlignment="1">
      <alignment horizontal="center" vertical="center" textRotation="60"/>
    </xf>
    <xf numFmtId="0" fontId="6" fillId="5" borderId="51" xfId="0" applyFont="1" applyFill="1" applyBorder="1" applyAlignment="1">
      <alignment horizontal="center" vertical="center" textRotation="60"/>
    </xf>
    <xf numFmtId="0" fontId="6" fillId="5" borderId="52" xfId="0" applyFont="1" applyFill="1" applyBorder="1" applyAlignment="1">
      <alignment horizontal="center" vertical="center" textRotation="6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66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Z299"/>
  <sheetViews>
    <sheetView tabSelected="1" zoomScale="90" zoomScaleNormal="90" workbookViewId="0">
      <selection activeCell="A37" sqref="A37:XFD37"/>
    </sheetView>
  </sheetViews>
  <sheetFormatPr defaultRowHeight="14.5" x14ac:dyDescent="0.35"/>
  <cols>
    <col min="1" max="1" width="25.7265625" style="95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8">
        <v>42736</v>
      </c>
      <c r="B4" s="129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33" t="s">
        <v>2</v>
      </c>
      <c r="C5" s="134"/>
      <c r="D5" s="135"/>
      <c r="E5" s="136" t="s">
        <v>3</v>
      </c>
      <c r="F5" s="137"/>
      <c r="G5" s="138"/>
      <c r="H5" s="139" t="s">
        <v>4</v>
      </c>
      <c r="I5" s="140"/>
      <c r="J5" s="47" t="s">
        <v>5</v>
      </c>
      <c r="K5" s="141" t="s">
        <v>7</v>
      </c>
      <c r="L5" s="142"/>
      <c r="M5" s="143" t="s">
        <v>6</v>
      </c>
      <c r="N5" s="144"/>
      <c r="O5" s="48" t="s">
        <v>8</v>
      </c>
      <c r="P5" s="145" t="s">
        <v>25</v>
      </c>
      <c r="Q5" s="146"/>
      <c r="R5" s="147"/>
      <c r="S5" s="148" t="s">
        <v>9</v>
      </c>
      <c r="T5" s="149"/>
      <c r="U5" s="150"/>
    </row>
    <row r="6" spans="1:21" s="1" customFormat="1" ht="15.5" thickTop="1" thickBot="1" x14ac:dyDescent="0.4">
      <c r="A6" s="96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97">
        <v>42736</v>
      </c>
      <c r="B7" s="30">
        <v>0</v>
      </c>
      <c r="C7" s="31">
        <v>0.49055547619628909</v>
      </c>
      <c r="D7" s="32">
        <v>0.49055547619628909</v>
      </c>
      <c r="E7" s="33">
        <v>7.9484935756117014</v>
      </c>
      <c r="F7" s="31">
        <v>4.4906942037122679</v>
      </c>
      <c r="G7" s="32">
        <v>12.439187779323969</v>
      </c>
      <c r="H7" s="33">
        <v>0.36553198927879332</v>
      </c>
      <c r="I7" s="32">
        <v>1.1835828920351342E-2</v>
      </c>
      <c r="J7" s="34">
        <v>2.1161396183268209E-2</v>
      </c>
      <c r="K7" s="33">
        <v>7.5002245024134666</v>
      </c>
      <c r="L7" s="32">
        <v>4.5006501207055107</v>
      </c>
      <c r="M7" s="33">
        <v>0.62497315720345292</v>
      </c>
      <c r="N7" s="32">
        <v>0.37502684279654697</v>
      </c>
      <c r="O7" s="34">
        <v>4.6093129189851405</v>
      </c>
      <c r="P7" s="33">
        <v>0</v>
      </c>
      <c r="Q7" s="31">
        <v>0</v>
      </c>
      <c r="R7" s="32">
        <v>0</v>
      </c>
      <c r="S7" s="33">
        <v>0.20350853622707099</v>
      </c>
      <c r="T7" s="31">
        <v>7.5002245024134666</v>
      </c>
      <c r="U7" s="32">
        <v>4.5006501207055107</v>
      </c>
    </row>
    <row r="8" spans="1:21" x14ac:dyDescent="0.35">
      <c r="A8" s="98">
        <v>42737</v>
      </c>
      <c r="B8" s="35">
        <v>0</v>
      </c>
      <c r="C8" s="36">
        <v>0.49176246188354494</v>
      </c>
      <c r="D8" s="37">
        <v>0.49176246188354494</v>
      </c>
      <c r="E8" s="38">
        <v>7.8945928391291833</v>
      </c>
      <c r="F8" s="36">
        <v>4.5136829382508772</v>
      </c>
      <c r="G8" s="37">
        <v>12.40827577738006</v>
      </c>
      <c r="H8" s="38">
        <v>0.31743335048294069</v>
      </c>
      <c r="I8" s="37">
        <v>1.2887274453077465E-2</v>
      </c>
      <c r="J8" s="39">
        <v>2.1129779945882169E-2</v>
      </c>
      <c r="K8" s="38">
        <v>7.5003417665165593</v>
      </c>
      <c r="L8" s="37">
        <v>4.4993543985265712</v>
      </c>
      <c r="M8" s="38">
        <v>0.6250443064022031</v>
      </c>
      <c r="N8" s="37">
        <v>0.37495569359779696</v>
      </c>
      <c r="O8" s="39">
        <v>4.5898975822204413</v>
      </c>
      <c r="P8" s="38">
        <v>0</v>
      </c>
      <c r="Q8" s="36">
        <v>0</v>
      </c>
      <c r="R8" s="37">
        <v>0</v>
      </c>
      <c r="S8" s="38">
        <v>0.20261559183265021</v>
      </c>
      <c r="T8" s="36">
        <v>7.5003417665165593</v>
      </c>
      <c r="U8" s="37">
        <v>4.4993543985265712</v>
      </c>
    </row>
    <row r="9" spans="1:21" x14ac:dyDescent="0.35">
      <c r="A9" s="98">
        <v>42738</v>
      </c>
      <c r="B9" s="35">
        <v>0</v>
      </c>
      <c r="C9" s="36">
        <v>0.48958840859985353</v>
      </c>
      <c r="D9" s="37">
        <v>0.48958840859985353</v>
      </c>
      <c r="E9" s="38">
        <v>7.9179352529486922</v>
      </c>
      <c r="F9" s="36">
        <v>4.4958872834324941</v>
      </c>
      <c r="G9" s="37">
        <v>12.413822536381186</v>
      </c>
      <c r="H9" s="38">
        <v>0.31723150186157223</v>
      </c>
      <c r="I9" s="37">
        <v>1.2800599332917482E-3</v>
      </c>
      <c r="J9" s="39">
        <v>2.1148135333251942E-2</v>
      </c>
      <c r="K9" s="38">
        <v>7.5006850882321627</v>
      </c>
      <c r="L9" s="37">
        <v>4.4993289723412531</v>
      </c>
      <c r="M9" s="38">
        <v>0.62505635829844564</v>
      </c>
      <c r="N9" s="37">
        <v>0.37494364170155431</v>
      </c>
      <c r="O9" s="39">
        <v>4.5824630497405758</v>
      </c>
      <c r="P9" s="38">
        <v>0</v>
      </c>
      <c r="Q9" s="36">
        <v>0</v>
      </c>
      <c r="R9" s="37">
        <v>0</v>
      </c>
      <c r="S9" s="38">
        <v>0.20515440884235403</v>
      </c>
      <c r="T9" s="36">
        <v>7.5006850882321627</v>
      </c>
      <c r="U9" s="37">
        <v>4.4993289723412531</v>
      </c>
    </row>
    <row r="10" spans="1:21" x14ac:dyDescent="0.35">
      <c r="A10" s="98">
        <v>42739</v>
      </c>
      <c r="B10" s="35">
        <v>0</v>
      </c>
      <c r="C10" s="36">
        <v>0.48948913348388673</v>
      </c>
      <c r="D10" s="37">
        <v>0.48948913348388673</v>
      </c>
      <c r="E10" s="38">
        <v>7.9134532108634001</v>
      </c>
      <c r="F10" s="36">
        <v>4.4967983723464844</v>
      </c>
      <c r="G10" s="37">
        <v>12.410251583209885</v>
      </c>
      <c r="H10" s="38">
        <v>0.31957418598747256</v>
      </c>
      <c r="I10" s="37">
        <v>1.4274919168764725E-2</v>
      </c>
      <c r="J10" s="39">
        <v>2.1126801844787588E-2</v>
      </c>
      <c r="K10" s="38">
        <v>7.5005747339188726</v>
      </c>
      <c r="L10" s="37">
        <v>4.5005263948380136</v>
      </c>
      <c r="M10" s="38">
        <v>0.62499054490475803</v>
      </c>
      <c r="N10" s="37">
        <v>0.37500945509524203</v>
      </c>
      <c r="O10" s="39">
        <v>4.6075478042920297</v>
      </c>
      <c r="P10" s="38">
        <v>0.14955493774414064</v>
      </c>
      <c r="Q10" s="36">
        <v>0</v>
      </c>
      <c r="R10" s="37">
        <v>0</v>
      </c>
      <c r="S10" s="38">
        <v>0.20436383336530284</v>
      </c>
      <c r="T10" s="36">
        <v>7.4071043118849653</v>
      </c>
      <c r="U10" s="37">
        <v>4.4444418791277807</v>
      </c>
    </row>
    <row r="11" spans="1:21" x14ac:dyDescent="0.35">
      <c r="A11" s="98">
        <v>42740</v>
      </c>
      <c r="B11" s="35">
        <v>0</v>
      </c>
      <c r="C11" s="36">
        <v>0.48903877294921877</v>
      </c>
      <c r="D11" s="37">
        <v>0.48903877294921877</v>
      </c>
      <c r="E11" s="38">
        <v>8.2137196893577737</v>
      </c>
      <c r="F11" s="36">
        <v>4.4929050553119776</v>
      </c>
      <c r="G11" s="37">
        <v>12.706624744669751</v>
      </c>
      <c r="H11" s="38">
        <v>0.33591221839523316</v>
      </c>
      <c r="I11" s="37">
        <v>1.0261424316234887E-2</v>
      </c>
      <c r="J11" s="39">
        <v>2.1146918685913091E-2</v>
      </c>
      <c r="K11" s="38">
        <v>7.5353088763007072</v>
      </c>
      <c r="L11" s="37">
        <v>4.292922467205849</v>
      </c>
      <c r="M11" s="38">
        <v>0.63706133719116254</v>
      </c>
      <c r="N11" s="37">
        <v>0.36293866280883752</v>
      </c>
      <c r="O11" s="39">
        <v>4.6085790034126841</v>
      </c>
      <c r="P11" s="38">
        <v>0.70076676578521724</v>
      </c>
      <c r="Q11" s="36">
        <v>0.44522338392188077</v>
      </c>
      <c r="R11" s="37">
        <v>0</v>
      </c>
      <c r="S11" s="38">
        <v>0.19814692553535274</v>
      </c>
      <c r="T11" s="36">
        <v>7.0888774634304506</v>
      </c>
      <c r="U11" s="37">
        <v>4.0385871142908885</v>
      </c>
    </row>
    <row r="12" spans="1:21" x14ac:dyDescent="0.35">
      <c r="A12" s="98">
        <v>42741</v>
      </c>
      <c r="B12" s="35">
        <v>0</v>
      </c>
      <c r="C12" s="36">
        <v>0.48938225143432618</v>
      </c>
      <c r="D12" s="37">
        <v>0.48938225143432618</v>
      </c>
      <c r="E12" s="38">
        <v>7.9024760928679854</v>
      </c>
      <c r="F12" s="36">
        <v>4.4977343572989987</v>
      </c>
      <c r="G12" s="37">
        <v>12.400210450166984</v>
      </c>
      <c r="H12" s="38">
        <v>0.33763794195938113</v>
      </c>
      <c r="I12" s="37">
        <v>2.7997660718411207E-3</v>
      </c>
      <c r="J12" s="39">
        <v>2.1114517157999661E-2</v>
      </c>
      <c r="K12" s="38">
        <v>7.4998735915850308</v>
      </c>
      <c r="L12" s="37">
        <v>4.5001915251724949</v>
      </c>
      <c r="M12" s="38">
        <v>0.62498607454319643</v>
      </c>
      <c r="N12" s="37">
        <v>0.37501392545680351</v>
      </c>
      <c r="O12" s="39">
        <v>4.608726735890631</v>
      </c>
      <c r="P12" s="38">
        <v>0.15721740673828125</v>
      </c>
      <c r="Q12" s="36">
        <v>0</v>
      </c>
      <c r="R12" s="37">
        <v>0</v>
      </c>
      <c r="S12" s="38">
        <v>0.20011372781537773</v>
      </c>
      <c r="T12" s="36">
        <v>7.401614901697811</v>
      </c>
      <c r="U12" s="37">
        <v>4.4412328083214332</v>
      </c>
    </row>
    <row r="13" spans="1:21" x14ac:dyDescent="0.35">
      <c r="A13" s="98">
        <v>42742</v>
      </c>
      <c r="B13" s="35">
        <v>0</v>
      </c>
      <c r="C13" s="36">
        <v>0.48833493295288088</v>
      </c>
      <c r="D13" s="37">
        <v>0.48833493295288088</v>
      </c>
      <c r="E13" s="38">
        <v>7.9349597633717561</v>
      </c>
      <c r="F13" s="36">
        <v>4.4891365837117041</v>
      </c>
      <c r="G13" s="37">
        <v>12.424096347083459</v>
      </c>
      <c r="H13" s="38">
        <v>0.3391830075454712</v>
      </c>
      <c r="I13" s="37">
        <v>1.6605363529784607E-2</v>
      </c>
      <c r="J13" s="39">
        <v>2.1107293747456849E-2</v>
      </c>
      <c r="K13" s="38">
        <v>7.4996220988465465</v>
      </c>
      <c r="L13" s="37">
        <v>4.4997287023726837</v>
      </c>
      <c r="M13" s="38">
        <v>0.62500232079926565</v>
      </c>
      <c r="N13" s="37">
        <v>0.3749976792007344</v>
      </c>
      <c r="O13" s="39">
        <v>4.6106468521327368</v>
      </c>
      <c r="P13" s="94">
        <v>0</v>
      </c>
      <c r="Q13" s="36">
        <v>0</v>
      </c>
      <c r="R13" s="37">
        <v>0</v>
      </c>
      <c r="S13" s="38">
        <v>0.19203477192950125</v>
      </c>
      <c r="T13" s="36">
        <v>7.4996220988465465</v>
      </c>
      <c r="U13" s="37">
        <v>4.4997287023726837</v>
      </c>
    </row>
    <row r="14" spans="1:21" x14ac:dyDescent="0.35">
      <c r="A14" s="98">
        <v>42743</v>
      </c>
      <c r="B14" s="35">
        <v>0</v>
      </c>
      <c r="C14" s="36">
        <v>0.48865974468994139</v>
      </c>
      <c r="D14" s="37">
        <v>0.48865974468994139</v>
      </c>
      <c r="E14" s="38">
        <v>7.9302862621275665</v>
      </c>
      <c r="F14" s="36">
        <v>4.4903720489606584</v>
      </c>
      <c r="G14" s="37">
        <v>12.420658311088225</v>
      </c>
      <c r="H14" s="38">
        <v>0.34062250996780397</v>
      </c>
      <c r="I14" s="37">
        <v>7.4308274247236548E-3</v>
      </c>
      <c r="J14" s="39">
        <v>2.1153366641235335E-2</v>
      </c>
      <c r="K14" s="38">
        <v>7.49935011316893</v>
      </c>
      <c r="L14" s="37">
        <v>4.5000281224026013</v>
      </c>
      <c r="M14" s="38">
        <v>0.62497822519982726</v>
      </c>
      <c r="N14" s="37">
        <v>0.37502177480017279</v>
      </c>
      <c r="O14" s="39">
        <v>4.6205067297699145</v>
      </c>
      <c r="P14" s="38">
        <v>0</v>
      </c>
      <c r="Q14" s="36">
        <v>0</v>
      </c>
      <c r="R14" s="37">
        <v>0</v>
      </c>
      <c r="S14" s="38">
        <v>0.19778761588904281</v>
      </c>
      <c r="T14" s="36">
        <v>7.49935011316893</v>
      </c>
      <c r="U14" s="37">
        <v>4.5000281224026013</v>
      </c>
    </row>
    <row r="15" spans="1:21" x14ac:dyDescent="0.35">
      <c r="A15" s="98">
        <v>42744</v>
      </c>
      <c r="B15" s="35">
        <v>0</v>
      </c>
      <c r="C15" s="36">
        <v>0.49558993841552734</v>
      </c>
      <c r="D15" s="37">
        <v>0.49558993841552734</v>
      </c>
      <c r="E15" s="38">
        <v>7.9260770906776337</v>
      </c>
      <c r="F15" s="36">
        <v>4.5348666219154339</v>
      </c>
      <c r="G15" s="37">
        <v>12.460943712593068</v>
      </c>
      <c r="H15" s="38">
        <v>0.33989035805892942</v>
      </c>
      <c r="I15" s="37">
        <v>2.9828608334591611E-2</v>
      </c>
      <c r="J15" s="39">
        <v>2.104122776997884E-2</v>
      </c>
      <c r="K15" s="38">
        <v>7.4973850452126882</v>
      </c>
      <c r="L15" s="37">
        <v>4.4999066148070952</v>
      </c>
      <c r="M15" s="38">
        <v>0.62492312912565506</v>
      </c>
      <c r="N15" s="37">
        <v>0.37507687087434488</v>
      </c>
      <c r="O15" s="39">
        <v>4.6269854446409218</v>
      </c>
      <c r="P15" s="38">
        <v>0</v>
      </c>
      <c r="Q15" s="36">
        <v>0</v>
      </c>
      <c r="R15" s="37">
        <v>0</v>
      </c>
      <c r="S15" s="38">
        <v>0.2011150793475931</v>
      </c>
      <c r="T15" s="36">
        <v>7.4973850452126882</v>
      </c>
      <c r="U15" s="37">
        <v>4.4999066148070952</v>
      </c>
    </row>
    <row r="16" spans="1:21" x14ac:dyDescent="0.35">
      <c r="A16" s="98">
        <v>42745</v>
      </c>
      <c r="B16" s="35">
        <v>0</v>
      </c>
      <c r="C16" s="36">
        <v>0.49653310437011716</v>
      </c>
      <c r="D16" s="37">
        <v>0.49653310437011716</v>
      </c>
      <c r="E16" s="38">
        <v>8.1034459300633959</v>
      </c>
      <c r="F16" s="36">
        <v>4.5366167133539621</v>
      </c>
      <c r="G16" s="37">
        <v>12.640062643417359</v>
      </c>
      <c r="H16" s="38">
        <v>0.33803855575370789</v>
      </c>
      <c r="I16" s="37">
        <v>2.3910250448249279E-2</v>
      </c>
      <c r="J16" s="39">
        <v>2.105701642862955E-2</v>
      </c>
      <c r="K16" s="38">
        <v>7.5211627516161901</v>
      </c>
      <c r="L16" s="37">
        <v>4.5001538506422101</v>
      </c>
      <c r="M16" s="38">
        <v>0.6256521644395604</v>
      </c>
      <c r="N16" s="37">
        <v>0.3743478355604396</v>
      </c>
      <c r="O16" s="39">
        <v>4.6260967997122719</v>
      </c>
      <c r="P16" s="38">
        <v>0.28222521788024901</v>
      </c>
      <c r="Q16" s="36">
        <v>0.22437127057695866</v>
      </c>
      <c r="R16" s="37">
        <v>0</v>
      </c>
      <c r="S16" s="38">
        <v>0.16464478906618041</v>
      </c>
      <c r="T16" s="36">
        <v>7.3445879331899855</v>
      </c>
      <c r="U16" s="37">
        <v>4.3945034511881653</v>
      </c>
    </row>
    <row r="17" spans="1:21" x14ac:dyDescent="0.35">
      <c r="A17" s="98">
        <v>42746</v>
      </c>
      <c r="B17" s="35">
        <v>0</v>
      </c>
      <c r="C17" s="36">
        <v>0.55684377047729494</v>
      </c>
      <c r="D17" s="37">
        <v>0.55684377047729494</v>
      </c>
      <c r="E17" s="38">
        <v>7.881089350061476</v>
      </c>
      <c r="F17" s="36">
        <v>4.4951976568078873</v>
      </c>
      <c r="G17" s="37">
        <v>12.376287006869363</v>
      </c>
      <c r="H17" s="38">
        <v>0.36698004673957829</v>
      </c>
      <c r="I17" s="37">
        <v>4.1932163566946986E-3</v>
      </c>
      <c r="J17" s="39">
        <v>2.1157929554239917E-2</v>
      </c>
      <c r="K17" s="38">
        <v>7.4993998229589618</v>
      </c>
      <c r="L17" s="37">
        <v>4.5003123638757181</v>
      </c>
      <c r="M17" s="38">
        <v>0.62496497467554479</v>
      </c>
      <c r="N17" s="37">
        <v>0.37503502532445521</v>
      </c>
      <c r="O17" s="39">
        <v>4.6045380757578256</v>
      </c>
      <c r="P17" s="38">
        <v>0</v>
      </c>
      <c r="Q17" s="36">
        <v>0</v>
      </c>
      <c r="R17" s="37">
        <v>0</v>
      </c>
      <c r="S17" s="38">
        <v>0.12132340492657967</v>
      </c>
      <c r="T17" s="36">
        <v>7.4993998229589618</v>
      </c>
      <c r="U17" s="37">
        <v>4.5003123638757181</v>
      </c>
    </row>
    <row r="18" spans="1:21" x14ac:dyDescent="0.35">
      <c r="A18" s="98">
        <v>42747</v>
      </c>
      <c r="B18" s="35">
        <v>0</v>
      </c>
      <c r="C18" s="36">
        <v>0.59223663372802737</v>
      </c>
      <c r="D18" s="37">
        <v>0.59223663372802737</v>
      </c>
      <c r="E18" s="38">
        <v>8.0674944734208971</v>
      </c>
      <c r="F18" s="36">
        <v>4.4904920810195126</v>
      </c>
      <c r="G18" s="37">
        <v>12.55798655444041</v>
      </c>
      <c r="H18" s="38">
        <v>0.38183735689926146</v>
      </c>
      <c r="I18" s="37">
        <v>7.994245054438711E-3</v>
      </c>
      <c r="J18" s="39">
        <v>2.1142604210917158E-2</v>
      </c>
      <c r="K18" s="38">
        <v>7.6510979002001998</v>
      </c>
      <c r="L18" s="37">
        <v>4.5001594362239521</v>
      </c>
      <c r="M18" s="38">
        <v>0.62965483228353303</v>
      </c>
      <c r="N18" s="37">
        <v>0.37034516771646697</v>
      </c>
      <c r="O18" s="39">
        <v>4.5769410475357857</v>
      </c>
      <c r="P18" s="38">
        <v>0</v>
      </c>
      <c r="Q18" s="36">
        <v>0</v>
      </c>
      <c r="R18" s="37">
        <v>0</v>
      </c>
      <c r="S18" s="38">
        <v>0.12141421210133352</v>
      </c>
      <c r="T18" s="36">
        <v>7.6510979002001998</v>
      </c>
      <c r="U18" s="37">
        <v>4.5001594362239521</v>
      </c>
    </row>
    <row r="19" spans="1:21" x14ac:dyDescent="0.35">
      <c r="A19" s="98">
        <v>42748</v>
      </c>
      <c r="B19" s="35">
        <v>0</v>
      </c>
      <c r="C19" s="36">
        <v>0.59186212756347656</v>
      </c>
      <c r="D19" s="37">
        <v>0.59186212756347656</v>
      </c>
      <c r="E19" s="38">
        <v>8.1458600330953548</v>
      </c>
      <c r="F19" s="36">
        <v>4.4886966350413404</v>
      </c>
      <c r="G19" s="37">
        <v>12.634556668136696</v>
      </c>
      <c r="H19" s="38">
        <v>0.38073019627952576</v>
      </c>
      <c r="I19" s="37">
        <v>1.736767287841998E-2</v>
      </c>
      <c r="J19" s="39">
        <v>2.1120513951619426E-2</v>
      </c>
      <c r="K19" s="38">
        <v>7.7506251194327804</v>
      </c>
      <c r="L19" s="37">
        <v>4.4994843603245567</v>
      </c>
      <c r="M19" s="38">
        <v>0.63269843687848515</v>
      </c>
      <c r="N19" s="37">
        <v>0.3673015631215148</v>
      </c>
      <c r="O19" s="39">
        <v>4.6157231293517835</v>
      </c>
      <c r="P19" s="38">
        <v>0</v>
      </c>
      <c r="Q19" s="36">
        <v>0</v>
      </c>
      <c r="R19" s="37">
        <v>0</v>
      </c>
      <c r="S19" s="38">
        <v>0.12131070170251057</v>
      </c>
      <c r="T19" s="36">
        <v>7.7506251194327804</v>
      </c>
      <c r="U19" s="37">
        <v>4.4994843603245567</v>
      </c>
    </row>
    <row r="20" spans="1:21" x14ac:dyDescent="0.35">
      <c r="A20" s="98">
        <v>42749</v>
      </c>
      <c r="B20" s="35">
        <v>0</v>
      </c>
      <c r="C20" s="36">
        <v>0.59195866583251955</v>
      </c>
      <c r="D20" s="37">
        <v>0.59195866583251955</v>
      </c>
      <c r="E20" s="38">
        <v>8.1486370217168478</v>
      </c>
      <c r="F20" s="36">
        <v>4.4884733250197941</v>
      </c>
      <c r="G20" s="37">
        <v>12.637110346736641</v>
      </c>
      <c r="H20" s="38">
        <v>0.37970759092712403</v>
      </c>
      <c r="I20" s="37">
        <v>2.445425114367157E-3</v>
      </c>
      <c r="J20" s="39">
        <v>2.112026980794272E-2</v>
      </c>
      <c r="K20" s="38">
        <v>7.7500387661349945</v>
      </c>
      <c r="L20" s="37">
        <v>4.5005542598311061</v>
      </c>
      <c r="M20" s="38">
        <v>0.63262560022263203</v>
      </c>
      <c r="N20" s="37">
        <v>0.36737439977736797</v>
      </c>
      <c r="O20" s="39">
        <v>4.6287655762970337</v>
      </c>
      <c r="P20" s="38">
        <v>0</v>
      </c>
      <c r="Q20" s="36">
        <v>0</v>
      </c>
      <c r="R20" s="37">
        <v>0</v>
      </c>
      <c r="S20" s="38">
        <v>0.11969657194254246</v>
      </c>
      <c r="T20" s="36">
        <v>7.7500387661349945</v>
      </c>
      <c r="U20" s="37">
        <v>4.5005542598311061</v>
      </c>
    </row>
    <row r="21" spans="1:21" x14ac:dyDescent="0.35">
      <c r="A21" s="98">
        <v>42750</v>
      </c>
      <c r="B21" s="35">
        <v>0</v>
      </c>
      <c r="C21" s="36">
        <v>0.59188162588500981</v>
      </c>
      <c r="D21" s="37">
        <v>0.59188162588500981</v>
      </c>
      <c r="E21" s="38">
        <v>8.148170347157091</v>
      </c>
      <c r="F21" s="36">
        <v>4.4907622125078355</v>
      </c>
      <c r="G21" s="37">
        <v>12.638932559664926</v>
      </c>
      <c r="H21" s="38">
        <v>0.38400131869506837</v>
      </c>
      <c r="I21" s="37">
        <v>1.1037638597650454E-2</v>
      </c>
      <c r="J21" s="39">
        <v>2.1103345613098165E-2</v>
      </c>
      <c r="K21" s="38">
        <v>7.7488948330008283</v>
      </c>
      <c r="L21" s="37">
        <v>4.4996970429059679</v>
      </c>
      <c r="M21" s="38">
        <v>0.63263556427600831</v>
      </c>
      <c r="N21" s="37">
        <v>0.36736443572399158</v>
      </c>
      <c r="O21" s="39">
        <v>4.6223174688775046</v>
      </c>
      <c r="P21" s="38">
        <v>0.29649949914550783</v>
      </c>
      <c r="Q21" s="36">
        <v>0</v>
      </c>
      <c r="R21" s="37">
        <v>0</v>
      </c>
      <c r="S21" s="38">
        <v>0.13658483550349843</v>
      </c>
      <c r="T21" s="36">
        <v>7.5613187050513559</v>
      </c>
      <c r="U21" s="37">
        <v>4.3907736717099324</v>
      </c>
    </row>
    <row r="22" spans="1:21" x14ac:dyDescent="0.35">
      <c r="A22" s="98">
        <v>42751</v>
      </c>
      <c r="B22" s="35">
        <v>0</v>
      </c>
      <c r="C22" s="36">
        <v>0.59075215454101559</v>
      </c>
      <c r="D22" s="37">
        <v>0.59075215454101559</v>
      </c>
      <c r="E22" s="38">
        <v>8.4041713600606798</v>
      </c>
      <c r="F22" s="36">
        <v>4.4866968365087034</v>
      </c>
      <c r="G22" s="37">
        <v>12.890868196569382</v>
      </c>
      <c r="H22" s="38">
        <v>0.3830794982719421</v>
      </c>
      <c r="I22" s="37">
        <v>1.5195045812321827E-2</v>
      </c>
      <c r="J22" s="39">
        <v>2.1122231025187219E-2</v>
      </c>
      <c r="K22" s="38">
        <v>7.8100323406468721</v>
      </c>
      <c r="L22" s="37">
        <v>4.278943068063362</v>
      </c>
      <c r="M22" s="38">
        <v>0.64604584562391132</v>
      </c>
      <c r="N22" s="37">
        <v>0.35395415437608874</v>
      </c>
      <c r="O22" s="39">
        <v>4.6202130287690739</v>
      </c>
      <c r="P22" s="38">
        <v>0.3405824168701172</v>
      </c>
      <c r="Q22" s="36">
        <v>0.42316453433612822</v>
      </c>
      <c r="R22" s="37">
        <v>0</v>
      </c>
      <c r="S22" s="38">
        <v>0.13419550032822336</v>
      </c>
      <c r="T22" s="36">
        <v>7.5900004851353815</v>
      </c>
      <c r="U22" s="37">
        <v>4.1583925067047351</v>
      </c>
    </row>
    <row r="23" spans="1:21" x14ac:dyDescent="0.35">
      <c r="A23" s="98">
        <v>42752</v>
      </c>
      <c r="B23" s="35">
        <v>0</v>
      </c>
      <c r="C23" s="36">
        <v>0.59233412539672847</v>
      </c>
      <c r="D23" s="37">
        <v>0.59233412539672847</v>
      </c>
      <c r="E23" s="38">
        <v>8.1591492297698398</v>
      </c>
      <c r="F23" s="36">
        <v>4.4840029691781824</v>
      </c>
      <c r="G23" s="37">
        <v>12.643152198948023</v>
      </c>
      <c r="H23" s="38">
        <v>0.38037442933273313</v>
      </c>
      <c r="I23" s="37">
        <v>1.1447473223976792E-2</v>
      </c>
      <c r="J23" s="39">
        <v>2.1103643356323237E-2</v>
      </c>
      <c r="K23" s="38">
        <v>7.7503856513577256</v>
      </c>
      <c r="L23" s="37">
        <v>4.4992846025965134</v>
      </c>
      <c r="M23" s="38">
        <v>0.63270157405713612</v>
      </c>
      <c r="N23" s="37">
        <v>0.36729842594286388</v>
      </c>
      <c r="O23" s="39">
        <v>4.5942214731681155</v>
      </c>
      <c r="P23" s="38">
        <v>0</v>
      </c>
      <c r="Q23" s="36">
        <v>0</v>
      </c>
      <c r="R23" s="37">
        <v>0</v>
      </c>
      <c r="S23" s="38">
        <v>0.1244238461766809</v>
      </c>
      <c r="T23" s="36">
        <v>7.7503856513577256</v>
      </c>
      <c r="U23" s="37">
        <v>4.4992846025965134</v>
      </c>
    </row>
    <row r="24" spans="1:21" x14ac:dyDescent="0.35">
      <c r="A24" s="98">
        <v>42753</v>
      </c>
      <c r="B24" s="35">
        <v>0</v>
      </c>
      <c r="C24" s="36">
        <v>0.59373847253417966</v>
      </c>
      <c r="D24" s="37">
        <v>0.59373847253417966</v>
      </c>
      <c r="E24" s="38">
        <v>8.7451816812840839</v>
      </c>
      <c r="F24" s="36">
        <v>4.4822877886189287</v>
      </c>
      <c r="G24" s="37">
        <v>13.227469469903014</v>
      </c>
      <c r="H24" s="38">
        <v>0.38013411781120299</v>
      </c>
      <c r="I24" s="37">
        <v>1.4859201204814017E-3</v>
      </c>
      <c r="J24" s="39">
        <v>2.1066968020629885E-2</v>
      </c>
      <c r="K24" s="38">
        <v>7.7557789505734682</v>
      </c>
      <c r="L24" s="37">
        <v>4.5005723232342421</v>
      </c>
      <c r="M24" s="38">
        <v>0.63279672533112397</v>
      </c>
      <c r="N24" s="37">
        <v>0.36720327466887615</v>
      </c>
      <c r="O24" s="39">
        <v>4.5885863692246041</v>
      </c>
      <c r="P24" s="38">
        <v>0.12310126672363281</v>
      </c>
      <c r="Q24" s="36">
        <v>0.59675554127205888</v>
      </c>
      <c r="R24" s="37">
        <v>0</v>
      </c>
      <c r="S24" s="38">
        <v>0.12935778328007963</v>
      </c>
      <c r="T24" s="36">
        <v>7.6778808721066403</v>
      </c>
      <c r="U24" s="37">
        <v>4.4553691349774374</v>
      </c>
    </row>
    <row r="25" spans="1:21" x14ac:dyDescent="0.35">
      <c r="A25" s="98">
        <v>42754</v>
      </c>
      <c r="B25" s="35">
        <v>0</v>
      </c>
      <c r="C25" s="36">
        <v>0.59348654293823244</v>
      </c>
      <c r="D25" s="37">
        <v>0.59348654293823244</v>
      </c>
      <c r="E25" s="38">
        <v>8.1490356604935492</v>
      </c>
      <c r="F25" s="36">
        <v>4.4813636960414795</v>
      </c>
      <c r="G25" s="37">
        <v>12.63039935653503</v>
      </c>
      <c r="H25" s="38">
        <v>0.37830752787590027</v>
      </c>
      <c r="I25" s="37">
        <v>1.2114608272386715E-2</v>
      </c>
      <c r="J25" s="39">
        <v>2.1085686441548655E-2</v>
      </c>
      <c r="K25" s="38">
        <v>7.7502545592311218</v>
      </c>
      <c r="L25" s="37">
        <v>4.4999902064750303</v>
      </c>
      <c r="M25" s="38">
        <v>0.63266120044617458</v>
      </c>
      <c r="N25" s="37">
        <v>0.36733879955382531</v>
      </c>
      <c r="O25" s="39">
        <v>4.59007771392025</v>
      </c>
      <c r="P25" s="38">
        <v>0.15969433238983155</v>
      </c>
      <c r="Q25" s="36">
        <v>0</v>
      </c>
      <c r="R25" s="37">
        <v>0</v>
      </c>
      <c r="S25" s="38">
        <v>0.13091612453080792</v>
      </c>
      <c r="T25" s="36">
        <v>7.6492221511969207</v>
      </c>
      <c r="U25" s="37">
        <v>4.4413282821194002</v>
      </c>
    </row>
    <row r="26" spans="1:21" x14ac:dyDescent="0.35">
      <c r="A26" s="98">
        <v>42755</v>
      </c>
      <c r="B26" s="35">
        <v>0</v>
      </c>
      <c r="C26" s="36">
        <v>0.59356691113281246</v>
      </c>
      <c r="D26" s="37">
        <v>0.59356691113281246</v>
      </c>
      <c r="E26" s="38">
        <v>8.1497571027149505</v>
      </c>
      <c r="F26" s="36">
        <v>4.48218559744062</v>
      </c>
      <c r="G26" s="37">
        <v>12.63194270015557</v>
      </c>
      <c r="H26" s="38">
        <v>0.38289997440719603</v>
      </c>
      <c r="I26" s="37">
        <v>1.4972657747428864E-2</v>
      </c>
      <c r="J26" s="39">
        <v>2.1111877026875812E-2</v>
      </c>
      <c r="K26" s="38">
        <v>7.7505867361084544</v>
      </c>
      <c r="L26" s="37">
        <v>4.4998225588881731</v>
      </c>
      <c r="M26" s="38">
        <v>0.63267981905502435</v>
      </c>
      <c r="N26" s="37">
        <v>0.36732018094497565</v>
      </c>
      <c r="O26" s="39">
        <v>4.5960937530152943</v>
      </c>
      <c r="P26" s="38">
        <v>0</v>
      </c>
      <c r="Q26" s="36">
        <v>0</v>
      </c>
      <c r="R26" s="37">
        <v>0</v>
      </c>
      <c r="S26" s="38">
        <v>0.12566223889526995</v>
      </c>
      <c r="T26" s="36">
        <v>7.7505867361084544</v>
      </c>
      <c r="U26" s="37">
        <v>4.4998225588881731</v>
      </c>
    </row>
    <row r="27" spans="1:21" x14ac:dyDescent="0.35">
      <c r="A27" s="98">
        <v>42756</v>
      </c>
      <c r="B27" s="35">
        <v>0</v>
      </c>
      <c r="C27" s="36">
        <v>0.58368202108764644</v>
      </c>
      <c r="D27" s="37">
        <v>0.58368202108764644</v>
      </c>
      <c r="E27" s="38">
        <v>8.1501789151325497</v>
      </c>
      <c r="F27" s="36">
        <v>4.480361935797621</v>
      </c>
      <c r="G27" s="37">
        <v>12.630540850930171</v>
      </c>
      <c r="H27" s="38">
        <v>0.38265104136276246</v>
      </c>
      <c r="I27" s="37">
        <v>1.2279074877463282E-3</v>
      </c>
      <c r="J27" s="39">
        <v>2.1100884235636393E-2</v>
      </c>
      <c r="K27" s="38">
        <v>7.7505720302465999</v>
      </c>
      <c r="L27" s="37">
        <v>4.5003244108907294</v>
      </c>
      <c r="M27" s="38">
        <v>0.6326534607068367</v>
      </c>
      <c r="N27" s="37">
        <v>0.36734653929316341</v>
      </c>
      <c r="O27" s="39">
        <v>4.5868640748965257</v>
      </c>
      <c r="P27" s="38">
        <v>0</v>
      </c>
      <c r="Q27" s="36">
        <v>0</v>
      </c>
      <c r="R27" s="37">
        <v>0</v>
      </c>
      <c r="S27" s="38">
        <v>0.12291968610996307</v>
      </c>
      <c r="T27" s="36">
        <v>7.7505720302465999</v>
      </c>
      <c r="U27" s="37">
        <v>4.5003244108907294</v>
      </c>
    </row>
    <row r="28" spans="1:21" x14ac:dyDescent="0.35">
      <c r="A28" s="98">
        <v>42757</v>
      </c>
      <c r="B28" s="35">
        <v>0</v>
      </c>
      <c r="C28" s="36">
        <v>0.49780905422973631</v>
      </c>
      <c r="D28" s="37">
        <v>0.49780905422973631</v>
      </c>
      <c r="E28" s="38">
        <v>8.1520587819401751</v>
      </c>
      <c r="F28" s="36">
        <v>4.4790324544262035</v>
      </c>
      <c r="G28" s="37">
        <v>12.631091236366379</v>
      </c>
      <c r="H28" s="38">
        <v>0.38400630122566226</v>
      </c>
      <c r="I28" s="37">
        <v>1.4915417696248739E-2</v>
      </c>
      <c r="J28" s="39">
        <v>2.1107406987508147E-2</v>
      </c>
      <c r="K28" s="38">
        <v>7.7500178053024067</v>
      </c>
      <c r="L28" s="37">
        <v>4.4998858668941661</v>
      </c>
      <c r="M28" s="38">
        <v>0.63265948963276408</v>
      </c>
      <c r="N28" s="37">
        <v>0.36734051036723586</v>
      </c>
      <c r="O28" s="39">
        <v>4.5782049860724445</v>
      </c>
      <c r="P28" s="38">
        <v>0</v>
      </c>
      <c r="Q28" s="36">
        <v>0</v>
      </c>
      <c r="R28" s="37">
        <v>0</v>
      </c>
      <c r="S28" s="38">
        <v>0.1246899016121148</v>
      </c>
      <c r="T28" s="36">
        <v>7.7500178053024067</v>
      </c>
      <c r="U28" s="37">
        <v>4.4998858668941661</v>
      </c>
    </row>
    <row r="29" spans="1:21" x14ac:dyDescent="0.35">
      <c r="A29" s="98">
        <v>42758</v>
      </c>
      <c r="B29" s="35">
        <v>0</v>
      </c>
      <c r="C29" s="36">
        <v>0.49332672006225586</v>
      </c>
      <c r="D29" s="37">
        <v>0.49332672006225586</v>
      </c>
      <c r="E29" s="38">
        <v>8.1514705166700772</v>
      </c>
      <c r="F29" s="36">
        <v>4.4781443962684149</v>
      </c>
      <c r="G29" s="37">
        <v>12.629614912938493</v>
      </c>
      <c r="H29" s="38">
        <v>0.38261236467361448</v>
      </c>
      <c r="I29" s="37">
        <v>1.1437334005357697E-2</v>
      </c>
      <c r="J29" s="39">
        <v>2.1072140068054183E-2</v>
      </c>
      <c r="K29" s="38">
        <v>7.7500958320845328</v>
      </c>
      <c r="L29" s="37">
        <v>4.5001710044180596</v>
      </c>
      <c r="M29" s="38">
        <v>0.632647103570942</v>
      </c>
      <c r="N29" s="37">
        <v>0.36735289642905788</v>
      </c>
      <c r="O29" s="39">
        <v>4.6064970149057016</v>
      </c>
      <c r="P29" s="38">
        <v>0</v>
      </c>
      <c r="Q29" s="36">
        <v>0</v>
      </c>
      <c r="R29" s="37">
        <v>0</v>
      </c>
      <c r="S29" s="38">
        <v>0.12955929926524767</v>
      </c>
      <c r="T29" s="36">
        <v>7.7500958320845328</v>
      </c>
      <c r="U29" s="37">
        <v>4.5001710044180596</v>
      </c>
    </row>
    <row r="30" spans="1:21" x14ac:dyDescent="0.35">
      <c r="A30" s="98">
        <v>42759</v>
      </c>
      <c r="B30" s="35">
        <v>0</v>
      </c>
      <c r="C30" s="36">
        <v>0.49204792272949216</v>
      </c>
      <c r="D30" s="37">
        <v>0.49204792272949216</v>
      </c>
      <c r="E30" s="38">
        <v>8.1489093201512972</v>
      </c>
      <c r="F30" s="36">
        <v>4.4784747293872327</v>
      </c>
      <c r="G30" s="37">
        <v>12.627384049538531</v>
      </c>
      <c r="H30" s="38">
        <v>0.3820092375240326</v>
      </c>
      <c r="I30" s="37">
        <v>2.1298934822306039E-3</v>
      </c>
      <c r="J30" s="39">
        <v>2.1088554539744071E-2</v>
      </c>
      <c r="K30" s="38">
        <v>7.7506366833221403</v>
      </c>
      <c r="L30" s="37">
        <v>4.49997994560111</v>
      </c>
      <c r="M30" s="38">
        <v>0.63267318846817677</v>
      </c>
      <c r="N30" s="37">
        <v>0.36732681153182317</v>
      </c>
      <c r="O30" s="39">
        <v>4.623097321786827</v>
      </c>
      <c r="P30" s="38">
        <v>0</v>
      </c>
      <c r="Q30" s="36">
        <v>0</v>
      </c>
      <c r="R30" s="37">
        <v>0</v>
      </c>
      <c r="S30" s="38">
        <v>0.12809451454391763</v>
      </c>
      <c r="T30" s="36">
        <v>7.7506366833221403</v>
      </c>
      <c r="U30" s="37">
        <v>4.49997994560111</v>
      </c>
    </row>
    <row r="31" spans="1:21" x14ac:dyDescent="0.35">
      <c r="A31" s="98">
        <v>42760</v>
      </c>
      <c r="B31" s="35">
        <v>0</v>
      </c>
      <c r="C31" s="36">
        <v>0.47985759106445314</v>
      </c>
      <c r="D31" s="37">
        <v>0.47985759106445314</v>
      </c>
      <c r="E31" s="38">
        <v>8.1484988060529382</v>
      </c>
      <c r="F31" s="36">
        <v>4.4799480010768296</v>
      </c>
      <c r="G31" s="37">
        <v>12.628446807129768</v>
      </c>
      <c r="H31" s="38">
        <v>0.38024211886215209</v>
      </c>
      <c r="I31" s="37">
        <v>1.7385710994519292E-2</v>
      </c>
      <c r="J31" s="39">
        <v>2.1083922497049976E-2</v>
      </c>
      <c r="K31" s="38">
        <v>7.7491204657674171</v>
      </c>
      <c r="L31" s="37">
        <v>4.5002709044747036</v>
      </c>
      <c r="M31" s="38">
        <v>0.63261269327981706</v>
      </c>
      <c r="N31" s="37">
        <v>0.36738730672018288</v>
      </c>
      <c r="O31" s="39">
        <v>4.6055031313652259</v>
      </c>
      <c r="P31" s="38">
        <v>0.32464825915527346</v>
      </c>
      <c r="Q31" s="36">
        <v>0</v>
      </c>
      <c r="R31" s="37">
        <v>0</v>
      </c>
      <c r="S31" s="38">
        <v>0.12429049198534337</v>
      </c>
      <c r="T31" s="36">
        <v>7.5437438561745953</v>
      </c>
      <c r="U31" s="37">
        <v>4.3809992549122514</v>
      </c>
    </row>
    <row r="32" spans="1:21" x14ac:dyDescent="0.35">
      <c r="A32" s="98">
        <v>42761</v>
      </c>
      <c r="B32" s="35">
        <v>0</v>
      </c>
      <c r="C32" s="36">
        <v>0.32681344432067871</v>
      </c>
      <c r="D32" s="37">
        <v>0.32681344432067871</v>
      </c>
      <c r="E32" s="38">
        <v>9.6795687974695497</v>
      </c>
      <c r="F32" s="36">
        <v>3.2302073386786616</v>
      </c>
      <c r="G32" s="37">
        <v>12.909776136148212</v>
      </c>
      <c r="H32" s="38">
        <v>0.37861680048751833</v>
      </c>
      <c r="I32" s="37">
        <v>6.1898540410567074E-3</v>
      </c>
      <c r="J32" s="39">
        <v>2.1067251377868652E-2</v>
      </c>
      <c r="K32" s="38">
        <v>9.2045301120017307</v>
      </c>
      <c r="L32" s="37">
        <v>2.03108435116373</v>
      </c>
      <c r="M32" s="38">
        <v>0.82036269109765125</v>
      </c>
      <c r="N32" s="37">
        <v>0.17963730890234875</v>
      </c>
      <c r="O32" s="39">
        <v>3.151765709890995</v>
      </c>
      <c r="P32" s="38">
        <v>0.3655814571533203</v>
      </c>
      <c r="Q32" s="36">
        <v>1.2789455370638609</v>
      </c>
      <c r="R32" s="37">
        <v>1.5540449699535372E-2</v>
      </c>
      <c r="S32" s="38">
        <v>0.12855406675839909</v>
      </c>
      <c r="T32" s="36">
        <v>8.9046207239960324</v>
      </c>
      <c r="U32" s="37">
        <v>1.9498718323165727</v>
      </c>
    </row>
    <row r="33" spans="1:21" x14ac:dyDescent="0.35">
      <c r="A33" s="98">
        <v>42762</v>
      </c>
      <c r="B33" s="35">
        <v>0</v>
      </c>
      <c r="C33" s="36">
        <v>0.4992168441772461</v>
      </c>
      <c r="D33" s="37">
        <v>0.4992168441772461</v>
      </c>
      <c r="E33" s="38">
        <v>8.1614936864781207</v>
      </c>
      <c r="F33" s="36">
        <v>4.485627835370849</v>
      </c>
      <c r="G33" s="37">
        <v>12.64712152184897</v>
      </c>
      <c r="H33" s="38">
        <v>0.37973378968811033</v>
      </c>
      <c r="I33" s="37">
        <v>4.1892517777867618E-3</v>
      </c>
      <c r="J33" s="39">
        <v>2.1111170800272631E-2</v>
      </c>
      <c r="K33" s="38">
        <v>7.7498795657967889</v>
      </c>
      <c r="L33" s="37">
        <v>4.4996653784722236</v>
      </c>
      <c r="M33" s="38">
        <v>0.63266673178929755</v>
      </c>
      <c r="N33" s="37">
        <v>0.3673332682107025</v>
      </c>
      <c r="O33" s="39">
        <v>4.60414109083385</v>
      </c>
      <c r="P33" s="38">
        <v>0.16040105029296875</v>
      </c>
      <c r="Q33" s="36">
        <v>0</v>
      </c>
      <c r="R33" s="37">
        <v>0</v>
      </c>
      <c r="S33" s="38">
        <v>0.12587532514430144</v>
      </c>
      <c r="T33" s="36">
        <v>7.6483991575323653</v>
      </c>
      <c r="U33" s="37">
        <v>4.4407447364436781</v>
      </c>
    </row>
    <row r="34" spans="1:21" x14ac:dyDescent="0.35">
      <c r="A34" s="98">
        <v>42763</v>
      </c>
      <c r="B34" s="35">
        <v>0</v>
      </c>
      <c r="C34" s="36">
        <v>0.49945522305297851</v>
      </c>
      <c r="D34" s="37">
        <v>0.49945522305297851</v>
      </c>
      <c r="E34" s="38">
        <v>8.3836068411785902</v>
      </c>
      <c r="F34" s="36">
        <v>4.4881857324625312</v>
      </c>
      <c r="G34" s="37">
        <v>12.871792573641121</v>
      </c>
      <c r="H34" s="38">
        <v>0.37933680894279481</v>
      </c>
      <c r="I34" s="37">
        <v>1.8607014934588224E-2</v>
      </c>
      <c r="J34" s="39">
        <v>2.1122367664591479E-2</v>
      </c>
      <c r="K34" s="38">
        <v>7.7501339468585346</v>
      </c>
      <c r="L34" s="37">
        <v>4.499467630732382</v>
      </c>
      <c r="M34" s="38">
        <v>0.63268457327105365</v>
      </c>
      <c r="N34" s="37">
        <v>0.3673154267289464</v>
      </c>
      <c r="O34" s="39">
        <v>4.5915418645018926</v>
      </c>
      <c r="P34" s="38">
        <v>0.12420885583496094</v>
      </c>
      <c r="Q34" s="36">
        <v>0.24819952785288335</v>
      </c>
      <c r="R34" s="37">
        <v>0</v>
      </c>
      <c r="S34" s="38">
        <v>0.12466133204071639</v>
      </c>
      <c r="T34" s="36">
        <v>7.6715489199081066</v>
      </c>
      <c r="U34" s="37">
        <v>4.4538438018478494</v>
      </c>
    </row>
    <row r="35" spans="1:21" x14ac:dyDescent="0.35">
      <c r="A35" s="98">
        <v>42764</v>
      </c>
      <c r="B35" s="35">
        <v>0</v>
      </c>
      <c r="C35" s="36">
        <v>0.49974234454345701</v>
      </c>
      <c r="D35" s="37">
        <v>0.49974234454345701</v>
      </c>
      <c r="E35" s="38">
        <v>8.2383697094529325</v>
      </c>
      <c r="F35" s="36">
        <v>4.4896735045448573</v>
      </c>
      <c r="G35" s="37">
        <v>12.72804321399779</v>
      </c>
      <c r="H35" s="38">
        <v>0.3783699493331909</v>
      </c>
      <c r="I35" s="37">
        <v>5.7052141943406314E-3</v>
      </c>
      <c r="J35" s="39">
        <v>2.1118289256286633E-2</v>
      </c>
      <c r="K35" s="38">
        <v>7.7487720063298795</v>
      </c>
      <c r="L35" s="37">
        <v>4.5005498044124179</v>
      </c>
      <c r="M35" s="38">
        <v>0.63258783841685273</v>
      </c>
      <c r="N35" s="37">
        <v>0.36741216158314716</v>
      </c>
      <c r="O35" s="39">
        <v>4.5966546675446285</v>
      </c>
      <c r="P35" s="38">
        <v>0.1611881309814453</v>
      </c>
      <c r="Q35" s="36">
        <v>0</v>
      </c>
      <c r="R35" s="37">
        <v>0</v>
      </c>
      <c r="S35" s="38">
        <v>0.20532839503549738</v>
      </c>
      <c r="T35" s="36">
        <v>7.6468063549738741</v>
      </c>
      <c r="U35" s="37">
        <v>4.441327324786978</v>
      </c>
    </row>
    <row r="36" spans="1:21" x14ac:dyDescent="0.35">
      <c r="A36" s="98">
        <v>42765</v>
      </c>
      <c r="B36" s="35">
        <v>0</v>
      </c>
      <c r="C36" s="36">
        <v>0.50059884091186524</v>
      </c>
      <c r="D36" s="37">
        <v>0.50059884091186524</v>
      </c>
      <c r="E36" s="38">
        <v>8.2258949922878273</v>
      </c>
      <c r="F36" s="36">
        <v>4.4879059583289447</v>
      </c>
      <c r="G36" s="37">
        <v>12.713800950616772</v>
      </c>
      <c r="H36" s="38">
        <v>0.37991416843032833</v>
      </c>
      <c r="I36" s="37">
        <v>7.4985368486382067E-3</v>
      </c>
      <c r="J36" s="39">
        <v>2.1134090669250517E-2</v>
      </c>
      <c r="K36" s="38">
        <v>7.7487800292292865</v>
      </c>
      <c r="L36" s="37">
        <v>4.5008344909307203</v>
      </c>
      <c r="M36" s="38">
        <v>0.63257337742968178</v>
      </c>
      <c r="N36" s="37">
        <v>0.36742662257031822</v>
      </c>
      <c r="O36" s="39">
        <v>4.5999675960124362</v>
      </c>
      <c r="P36" s="38">
        <v>0.13487764379882813</v>
      </c>
      <c r="Q36" s="36">
        <v>0</v>
      </c>
      <c r="R36" s="37">
        <v>0</v>
      </c>
      <c r="S36" s="38">
        <v>0.21119648502342336</v>
      </c>
      <c r="T36" s="36">
        <v>7.6634600225517042</v>
      </c>
      <c r="U36" s="37">
        <v>4.4512768538094747</v>
      </c>
    </row>
    <row r="37" spans="1:21" ht="15" thickBot="1" x14ac:dyDescent="0.4">
      <c r="A37" s="98">
        <v>42766</v>
      </c>
      <c r="B37" s="40">
        <v>0</v>
      </c>
      <c r="C37" s="41">
        <v>0.50311625198364263</v>
      </c>
      <c r="D37" s="42">
        <v>0.50311625198364263</v>
      </c>
      <c r="E37" s="43">
        <v>8.1606140866620009</v>
      </c>
      <c r="F37" s="41">
        <v>4.5174926722269557</v>
      </c>
      <c r="G37" s="42">
        <v>12.678106758888957</v>
      </c>
      <c r="H37" s="43">
        <v>0.37940294703865052</v>
      </c>
      <c r="I37" s="42">
        <v>1.7780545472932979E-2</v>
      </c>
      <c r="J37" s="44">
        <v>2.1125660592651384E-2</v>
      </c>
      <c r="K37" s="43">
        <v>7.7505327960714103</v>
      </c>
      <c r="L37" s="42">
        <v>4.5005448910343233</v>
      </c>
      <c r="M37" s="43">
        <v>0.63264089854142791</v>
      </c>
      <c r="N37" s="42">
        <v>0.36735910145857203</v>
      </c>
      <c r="O37" s="44">
        <v>4.5974458313563158</v>
      </c>
      <c r="P37" s="38">
        <v>0</v>
      </c>
      <c r="Q37" s="41">
        <v>0</v>
      </c>
      <c r="R37" s="42">
        <v>0</v>
      </c>
      <c r="S37" s="43">
        <v>0.20413564440820409</v>
      </c>
      <c r="T37" s="41">
        <v>7.7505327960714103</v>
      </c>
      <c r="U37" s="42">
        <v>4.5005448910343233</v>
      </c>
    </row>
    <row r="38" spans="1:21" ht="15" thickTop="1" x14ac:dyDescent="0.35">
      <c r="A38" s="26" t="s">
        <v>30</v>
      </c>
      <c r="B38" s="45" t="str">
        <f t="shared" ref="B38:U38" si="0">IF(SUM(B7:B37)&gt;0, AVERAGE(B7:B37), "")</f>
        <v/>
      </c>
      <c r="C38" s="45">
        <f t="shared" si="0"/>
        <v>0.52171811332801077</v>
      </c>
      <c r="D38" s="45">
        <f t="shared" si="0"/>
        <v>0.52171811332801077</v>
      </c>
      <c r="E38" s="45">
        <f t="shared" si="0"/>
        <v>8.1704725942022574</v>
      </c>
      <c r="F38" s="45">
        <f t="shared" si="0"/>
        <v>4.4517389527434919</v>
      </c>
      <c r="G38" s="45">
        <f t="shared" si="0"/>
        <v>12.622211546945751</v>
      </c>
      <c r="H38" s="45">
        <f t="shared" si="0"/>
        <v>0.36567752271289211</v>
      </c>
      <c r="I38" s="45">
        <f t="shared" si="0"/>
        <v>1.0852738926274943E-2</v>
      </c>
      <c r="J38" s="45">
        <f t="shared" si="0"/>
        <v>2.111139553018386E-2</v>
      </c>
      <c r="K38" s="45">
        <f t="shared" si="0"/>
        <v>7.7088611135634606</v>
      </c>
      <c r="L38" s="45">
        <f t="shared" si="0"/>
        <v>4.4065932280792746</v>
      </c>
      <c r="M38" s="45">
        <f t="shared" si="0"/>
        <v>0.63673852377940654</v>
      </c>
      <c r="N38" s="45">
        <f t="shared" si="0"/>
        <v>0.3632614762205934</v>
      </c>
      <c r="O38" s="45">
        <f t="shared" si="0"/>
        <v>4.5570943176090797</v>
      </c>
      <c r="P38" s="45">
        <f t="shared" si="0"/>
        <v>0.11227571743528306</v>
      </c>
      <c r="Q38" s="45">
        <f t="shared" si="0"/>
        <v>0.10376321919431518</v>
      </c>
      <c r="R38" s="45">
        <f t="shared" si="0"/>
        <v>5.0130482901727003E-4</v>
      </c>
      <c r="S38" s="45">
        <f t="shared" si="0"/>
        <v>0.1568927626182284</v>
      </c>
      <c r="T38" s="45">
        <f t="shared" si="0"/>
        <v>7.6355091489174418</v>
      </c>
      <c r="U38" s="85">
        <f t="shared" si="0"/>
        <v>4.3671681704609897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16.173261513168335</v>
      </c>
      <c r="D39" s="28">
        <f t="shared" si="1"/>
        <v>16.173261513168335</v>
      </c>
      <c r="E39" s="28">
        <f t="shared" si="1"/>
        <v>253.28465042026997</v>
      </c>
      <c r="F39" s="28">
        <f t="shared" si="1"/>
        <v>138.00390753504826</v>
      </c>
      <c r="G39" s="28">
        <f t="shared" si="1"/>
        <v>391.28855795531825</v>
      </c>
      <c r="H39" s="28">
        <f t="shared" si="1"/>
        <v>11.336003204099656</v>
      </c>
      <c r="I39" s="28">
        <f t="shared" si="1"/>
        <v>0.33643490671452325</v>
      </c>
      <c r="J39" s="28">
        <f t="shared" si="1"/>
        <v>0.65445326143569971</v>
      </c>
      <c r="K39" s="28">
        <f t="shared" si="1"/>
        <v>238.97469452046727</v>
      </c>
      <c r="L39" s="28">
        <f t="shared" si="1"/>
        <v>136.6043900704575</v>
      </c>
      <c r="M39" s="28">
        <f t="shared" si="1"/>
        <v>19.738894237161603</v>
      </c>
      <c r="N39" s="28">
        <f t="shared" si="1"/>
        <v>11.261105762838396</v>
      </c>
      <c r="O39" s="28">
        <f t="shared" si="1"/>
        <v>141.26992384588146</v>
      </c>
      <c r="P39" s="28">
        <f t="shared" si="1"/>
        <v>3.4805472404937747</v>
      </c>
      <c r="Q39" s="28">
        <f t="shared" si="1"/>
        <v>3.2166597950237708</v>
      </c>
      <c r="R39" s="28">
        <f t="shared" si="1"/>
        <v>1.5540449699535372E-2</v>
      </c>
      <c r="S39" s="28">
        <f t="shared" si="1"/>
        <v>4.8636756411650808</v>
      </c>
      <c r="T39" s="28">
        <f t="shared" si="1"/>
        <v>236.7007836164407</v>
      </c>
      <c r="U39" s="29">
        <f t="shared" si="1"/>
        <v>135.38221328429069</v>
      </c>
    </row>
    <row r="40" spans="1:21" ht="15" thickTop="1" x14ac:dyDescent="0.35"/>
    <row r="299" spans="104:104" x14ac:dyDescent="0.35">
      <c r="CZ299" t="s">
        <v>69</v>
      </c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75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G40"/>
  <sheetViews>
    <sheetView zoomScale="90" zoomScaleNormal="90" workbookViewId="0">
      <selection activeCell="C20" sqref="C20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59" ht="15" thickBot="1" x14ac:dyDescent="0.4"/>
    <row r="4" spans="1:59" ht="28.5" customHeight="1" thickTop="1" thickBot="1" x14ac:dyDescent="0.4">
      <c r="A4" s="128">
        <f>September!$A$4+31</f>
        <v>43015</v>
      </c>
      <c r="B4" s="129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59" ht="31.5" customHeight="1" thickTop="1" thickBot="1" x14ac:dyDescent="0.4">
      <c r="B5" s="133" t="s">
        <v>2</v>
      </c>
      <c r="C5" s="134"/>
      <c r="D5" s="135"/>
      <c r="E5" s="136" t="s">
        <v>3</v>
      </c>
      <c r="F5" s="137"/>
      <c r="G5" s="138"/>
      <c r="H5" s="139" t="s">
        <v>4</v>
      </c>
      <c r="I5" s="140"/>
      <c r="J5" s="47" t="s">
        <v>5</v>
      </c>
      <c r="K5" s="141" t="s">
        <v>7</v>
      </c>
      <c r="L5" s="142"/>
      <c r="M5" s="143" t="s">
        <v>6</v>
      </c>
      <c r="N5" s="144"/>
      <c r="O5" s="48" t="s">
        <v>8</v>
      </c>
      <c r="P5" s="145" t="s">
        <v>25</v>
      </c>
      <c r="Q5" s="146"/>
      <c r="R5" s="147"/>
      <c r="S5" s="148" t="s">
        <v>9</v>
      </c>
      <c r="T5" s="149"/>
      <c r="U5" s="150"/>
    </row>
    <row r="6" spans="1:59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59" x14ac:dyDescent="0.35">
      <c r="A7" s="3">
        <v>43009</v>
      </c>
      <c r="B7" s="30">
        <v>0.79882959399414066</v>
      </c>
      <c r="C7" s="31">
        <v>0</v>
      </c>
      <c r="D7" s="32">
        <v>0.79882959399414066</v>
      </c>
      <c r="E7" s="33">
        <v>21.3683309699624</v>
      </c>
      <c r="F7" s="31">
        <v>0</v>
      </c>
      <c r="G7" s="32">
        <v>21.3683309699624</v>
      </c>
      <c r="H7" s="33">
        <v>0.32520822994232179</v>
      </c>
      <c r="I7" s="101">
        <v>1.1737016435712576E-4</v>
      </c>
      <c r="J7" s="34">
        <v>2.0517322843933067E-2</v>
      </c>
      <c r="K7" s="33">
        <v>20.998748760480414</v>
      </c>
      <c r="L7" s="32">
        <v>0</v>
      </c>
      <c r="M7" s="33">
        <v>1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0.25979573224115526</v>
      </c>
      <c r="T7" s="31">
        <v>20.998748760480414</v>
      </c>
      <c r="U7" s="32">
        <v>0</v>
      </c>
    </row>
    <row r="8" spans="1:59" x14ac:dyDescent="0.35">
      <c r="A8" s="4">
        <v>43010</v>
      </c>
      <c r="B8" s="35">
        <v>0.80130459210205074</v>
      </c>
      <c r="C8" s="36">
        <v>0</v>
      </c>
      <c r="D8" s="37">
        <v>0.80130459210205074</v>
      </c>
      <c r="E8" s="38">
        <v>21.363940495373498</v>
      </c>
      <c r="F8" s="36">
        <v>3.6665173489093786E-3</v>
      </c>
      <c r="G8" s="37">
        <v>21.367607012722406</v>
      </c>
      <c r="H8" s="38">
        <v>0.32633109333801269</v>
      </c>
      <c r="I8" s="100">
        <v>1.1530451326817273E-4</v>
      </c>
      <c r="J8" s="39">
        <v>2.0477430638122546E-2</v>
      </c>
      <c r="K8" s="38">
        <v>20.999884643893253</v>
      </c>
      <c r="L8" s="37">
        <v>0</v>
      </c>
      <c r="M8" s="38">
        <v>1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0.26871295630191128</v>
      </c>
      <c r="T8" s="36">
        <v>20.999884643893253</v>
      </c>
      <c r="U8" s="37">
        <v>0</v>
      </c>
    </row>
    <row r="9" spans="1:59" x14ac:dyDescent="0.35">
      <c r="A9" s="4">
        <v>43011</v>
      </c>
      <c r="B9" s="35">
        <v>0.80265210577392576</v>
      </c>
      <c r="C9" s="36">
        <v>0</v>
      </c>
      <c r="D9" s="37">
        <v>0.80265210577392576</v>
      </c>
      <c r="E9" s="38">
        <v>21.370654088153032</v>
      </c>
      <c r="F9" s="36">
        <v>8.7363864473819744E-4</v>
      </c>
      <c r="G9" s="37">
        <v>21.371527726797769</v>
      </c>
      <c r="H9" s="38">
        <v>0.32681102023696901</v>
      </c>
      <c r="I9" s="100">
        <v>1.1384044718742371E-4</v>
      </c>
      <c r="J9" s="39">
        <v>2.0488461402893069E-2</v>
      </c>
      <c r="K9" s="38">
        <v>20.998261850935521</v>
      </c>
      <c r="L9" s="37">
        <v>0</v>
      </c>
      <c r="M9" s="38">
        <v>1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0.26813845979279449</v>
      </c>
      <c r="T9" s="36">
        <v>20.998261850935521</v>
      </c>
      <c r="U9" s="37">
        <v>0</v>
      </c>
    </row>
    <row r="10" spans="1:59" x14ac:dyDescent="0.35">
      <c r="A10" s="4">
        <v>43012</v>
      </c>
      <c r="B10" s="35">
        <v>0.79623884649658205</v>
      </c>
      <c r="C10" s="36">
        <v>0</v>
      </c>
      <c r="D10" s="37">
        <v>0.79623884649658205</v>
      </c>
      <c r="E10" s="38">
        <v>21.360879457042902</v>
      </c>
      <c r="F10" s="36">
        <v>0</v>
      </c>
      <c r="G10" s="37">
        <v>21.360879457042902</v>
      </c>
      <c r="H10" s="38">
        <v>0.32597929874801634</v>
      </c>
      <c r="I10" s="100">
        <v>1.1493438310921192E-4</v>
      </c>
      <c r="J10" s="39">
        <v>2.0537350934346513E-2</v>
      </c>
      <c r="K10" s="38">
        <v>20.998574205421715</v>
      </c>
      <c r="L10" s="37">
        <v>0</v>
      </c>
      <c r="M10" s="38">
        <v>1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0.26381887841553819</v>
      </c>
      <c r="T10" s="36">
        <v>20.998574205421715</v>
      </c>
      <c r="U10" s="37">
        <v>0</v>
      </c>
    </row>
    <row r="11" spans="1:59" x14ac:dyDescent="0.35">
      <c r="A11" s="4">
        <v>43013</v>
      </c>
      <c r="B11" s="35">
        <v>0.8002971231689453</v>
      </c>
      <c r="C11" s="36">
        <v>0</v>
      </c>
      <c r="D11" s="37">
        <v>0.8002971231689453</v>
      </c>
      <c r="E11" s="38">
        <v>21.353945173745306</v>
      </c>
      <c r="F11" s="36">
        <v>0</v>
      </c>
      <c r="G11" s="37">
        <v>21.353945173745306</v>
      </c>
      <c r="H11" s="38">
        <v>0.32596184626197811</v>
      </c>
      <c r="I11" s="100">
        <v>1.1633138401061296E-4</v>
      </c>
      <c r="J11" s="39">
        <v>2.0589771441141769E-2</v>
      </c>
      <c r="K11" s="38">
        <v>20.99947241319213</v>
      </c>
      <c r="L11" s="37">
        <v>0</v>
      </c>
      <c r="M11" s="38">
        <v>1</v>
      </c>
      <c r="N11" s="37">
        <v>0</v>
      </c>
      <c r="O11" s="39">
        <v>0</v>
      </c>
      <c r="P11" s="38">
        <v>0.18106112457275392</v>
      </c>
      <c r="Q11" s="36">
        <v>0</v>
      </c>
      <c r="R11" s="37">
        <v>0</v>
      </c>
      <c r="S11" s="38">
        <v>0.26743291686604209</v>
      </c>
      <c r="T11" s="36">
        <v>20.818411288619377</v>
      </c>
      <c r="U11" s="37">
        <v>0</v>
      </c>
    </row>
    <row r="12" spans="1:59" x14ac:dyDescent="0.35">
      <c r="A12" s="4">
        <v>43014</v>
      </c>
      <c r="B12" s="35">
        <v>0.79968655047607418</v>
      </c>
      <c r="C12" s="36">
        <v>0</v>
      </c>
      <c r="D12" s="37">
        <v>0.79968655047607418</v>
      </c>
      <c r="E12" s="38">
        <v>21.340595059330809</v>
      </c>
      <c r="F12" s="36">
        <v>0</v>
      </c>
      <c r="G12" s="37">
        <v>21.340595059330809</v>
      </c>
      <c r="H12" s="38">
        <v>0.32262790469360353</v>
      </c>
      <c r="I12" s="100">
        <v>1.1639610006660224E-4</v>
      </c>
      <c r="J12" s="39">
        <v>2.0578282084147151E-2</v>
      </c>
      <c r="K12" s="38">
        <v>20.810322998951101</v>
      </c>
      <c r="L12" s="37">
        <v>0</v>
      </c>
      <c r="M12" s="38">
        <v>1</v>
      </c>
      <c r="N12" s="37">
        <v>0</v>
      </c>
      <c r="O12" s="39">
        <v>0</v>
      </c>
      <c r="P12" s="38">
        <v>0.31705053085899354</v>
      </c>
      <c r="Q12" s="36">
        <v>0.18343402302371978</v>
      </c>
      <c r="R12" s="37">
        <v>0</v>
      </c>
      <c r="S12" s="38">
        <v>0.26059866881165306</v>
      </c>
      <c r="T12" s="36">
        <v>20.493272468092108</v>
      </c>
      <c r="U12" s="37">
        <v>0</v>
      </c>
    </row>
    <row r="13" spans="1:59" x14ac:dyDescent="0.35">
      <c r="A13" s="4">
        <v>43015</v>
      </c>
      <c r="B13" s="35">
        <v>0.8</v>
      </c>
      <c r="C13" s="36">
        <v>0</v>
      </c>
      <c r="D13" s="37">
        <v>0.8</v>
      </c>
      <c r="E13" s="38">
        <v>21.34</v>
      </c>
      <c r="F13" s="36">
        <v>0</v>
      </c>
      <c r="G13" s="37">
        <v>21.34</v>
      </c>
      <c r="H13" s="38">
        <v>0.33</v>
      </c>
      <c r="I13" s="100">
        <v>1.2E-4</v>
      </c>
      <c r="J13" s="39">
        <v>2.0559999999999998E-2</v>
      </c>
      <c r="K13" s="38">
        <v>20.999079999999999</v>
      </c>
      <c r="L13" s="37">
        <v>0</v>
      </c>
      <c r="M13" s="38">
        <v>1</v>
      </c>
      <c r="N13" s="37">
        <v>0</v>
      </c>
      <c r="O13" s="39">
        <v>0</v>
      </c>
      <c r="P13" s="38">
        <v>0.27139999999999997</v>
      </c>
      <c r="Q13" s="36">
        <v>0</v>
      </c>
      <c r="R13" s="37">
        <v>0</v>
      </c>
      <c r="S13" s="38">
        <v>0.27439999999999998</v>
      </c>
      <c r="T13" s="36">
        <v>20.717600000000001</v>
      </c>
      <c r="U13" s="37">
        <v>0</v>
      </c>
      <c r="BG13" t="s">
        <v>70</v>
      </c>
    </row>
    <row r="14" spans="1:59" x14ac:dyDescent="0.35">
      <c r="A14" s="4">
        <v>43016</v>
      </c>
      <c r="B14" s="35">
        <v>0.79165713574218755</v>
      </c>
      <c r="C14" s="36">
        <v>0</v>
      </c>
      <c r="D14" s="37">
        <v>0.79165713574218755</v>
      </c>
      <c r="E14" s="38">
        <v>21.341102277786586</v>
      </c>
      <c r="F14" s="36">
        <v>0</v>
      </c>
      <c r="G14" s="37">
        <v>21.341102277786586</v>
      </c>
      <c r="H14" s="38">
        <v>0.32622252813339236</v>
      </c>
      <c r="I14" s="100">
        <v>1.183949597850442E-4</v>
      </c>
      <c r="J14" s="39">
        <v>2.05377157485962E-2</v>
      </c>
      <c r="K14" s="38">
        <v>20.921526022982885</v>
      </c>
      <c r="L14" s="37">
        <v>0</v>
      </c>
      <c r="M14" s="38">
        <v>1</v>
      </c>
      <c r="N14" s="37">
        <v>0</v>
      </c>
      <c r="O14" s="39">
        <v>0</v>
      </c>
      <c r="P14" s="38">
        <v>0.17263490588378907</v>
      </c>
      <c r="Q14" s="36">
        <v>7.8430913762369145E-2</v>
      </c>
      <c r="R14" s="37">
        <v>0</v>
      </c>
      <c r="S14" s="38">
        <v>0.26250510753210321</v>
      </c>
      <c r="T14" s="36">
        <v>20.748891117099095</v>
      </c>
      <c r="U14" s="37">
        <v>0</v>
      </c>
    </row>
    <row r="15" spans="1:59" x14ac:dyDescent="0.35">
      <c r="A15" s="4">
        <v>43017</v>
      </c>
      <c r="B15" s="35">
        <v>0.33200321655273435</v>
      </c>
      <c r="C15" s="36">
        <v>1.7396708679199219E-3</v>
      </c>
      <c r="D15" s="37">
        <v>0.33374288742065428</v>
      </c>
      <c r="E15" s="38">
        <v>6.5249811401594133</v>
      </c>
      <c r="F15" s="36">
        <v>2.1362379895019535E-3</v>
      </c>
      <c r="G15" s="37">
        <v>6.5271173781489153</v>
      </c>
      <c r="H15" s="38">
        <v>0.25426892348098751</v>
      </c>
      <c r="I15" s="100">
        <v>1.1471935770660638E-4</v>
      </c>
      <c r="J15" s="39">
        <v>2.0728529327901181E-2</v>
      </c>
      <c r="K15" s="38">
        <v>6.3757542599436912</v>
      </c>
      <c r="L15" s="37">
        <v>0</v>
      </c>
      <c r="M15" s="38">
        <v>1</v>
      </c>
      <c r="N15" s="37">
        <v>0</v>
      </c>
      <c r="O15" s="39">
        <v>0</v>
      </c>
      <c r="P15" s="38">
        <v>0.40302591687011718</v>
      </c>
      <c r="Q15" s="36">
        <v>3.6487708086662289E-2</v>
      </c>
      <c r="R15" s="37">
        <v>0</v>
      </c>
      <c r="S15" s="38">
        <v>0.36965493467379318</v>
      </c>
      <c r="T15" s="36">
        <v>5.972728343073574</v>
      </c>
      <c r="U15" s="37">
        <v>0</v>
      </c>
    </row>
    <row r="16" spans="1:59" x14ac:dyDescent="0.35">
      <c r="A16" s="4">
        <v>43018</v>
      </c>
      <c r="B16" s="35">
        <v>0</v>
      </c>
      <c r="C16" s="36">
        <v>0</v>
      </c>
      <c r="D16" s="37">
        <v>0</v>
      </c>
      <c r="E16" s="38">
        <v>0</v>
      </c>
      <c r="F16" s="36">
        <v>0</v>
      </c>
      <c r="G16" s="37">
        <v>0</v>
      </c>
      <c r="H16" s="38">
        <v>0</v>
      </c>
      <c r="I16" s="100">
        <v>1.1358807663619518E-4</v>
      </c>
      <c r="J16" s="39">
        <v>1.6872550924174001E-2</v>
      </c>
      <c r="K16" s="38">
        <v>0</v>
      </c>
      <c r="L16" s="37">
        <v>0</v>
      </c>
      <c r="M16" s="38">
        <v>0</v>
      </c>
      <c r="N16" s="37">
        <v>0</v>
      </c>
      <c r="O16" s="39">
        <v>0</v>
      </c>
      <c r="P16" s="38">
        <v>0</v>
      </c>
      <c r="Q16" s="36">
        <v>0</v>
      </c>
      <c r="R16" s="37">
        <v>0</v>
      </c>
      <c r="S16" s="38">
        <v>0</v>
      </c>
      <c r="T16" s="36">
        <v>0</v>
      </c>
      <c r="U16" s="37">
        <v>0</v>
      </c>
    </row>
    <row r="17" spans="1:21" x14ac:dyDescent="0.35">
      <c r="A17" s="4">
        <v>43019</v>
      </c>
      <c r="B17" s="35">
        <v>0</v>
      </c>
      <c r="C17" s="36">
        <v>0</v>
      </c>
      <c r="D17" s="37">
        <v>0</v>
      </c>
      <c r="E17" s="38">
        <v>0</v>
      </c>
      <c r="F17" s="36">
        <v>0</v>
      </c>
      <c r="G17" s="37">
        <v>0</v>
      </c>
      <c r="H17" s="38">
        <v>3.1104640827178957E-2</v>
      </c>
      <c r="I17" s="100">
        <v>1.1442435692995787E-4</v>
      </c>
      <c r="J17" s="39">
        <v>2.0759930316162131E-2</v>
      </c>
      <c r="K17" s="38">
        <v>0</v>
      </c>
      <c r="L17" s="37">
        <v>0</v>
      </c>
      <c r="M17" s="38">
        <v>0</v>
      </c>
      <c r="N17" s="37">
        <v>0</v>
      </c>
      <c r="O17" s="39">
        <v>0</v>
      </c>
      <c r="P17" s="38">
        <v>4.1653834152221682E-3</v>
      </c>
      <c r="Q17" s="36">
        <v>0</v>
      </c>
      <c r="R17" s="37">
        <v>0</v>
      </c>
      <c r="S17" s="38">
        <v>0</v>
      </c>
      <c r="T17" s="36">
        <v>0</v>
      </c>
      <c r="U17" s="37">
        <v>0</v>
      </c>
    </row>
    <row r="18" spans="1:21" x14ac:dyDescent="0.35">
      <c r="A18" s="4">
        <v>43020</v>
      </c>
      <c r="B18" s="35">
        <v>0.49105216043090821</v>
      </c>
      <c r="C18" s="36">
        <v>0</v>
      </c>
      <c r="D18" s="37">
        <v>0.49105216043090821</v>
      </c>
      <c r="E18" s="38">
        <v>9.0591182835267645</v>
      </c>
      <c r="F18" s="36">
        <v>0</v>
      </c>
      <c r="G18" s="37">
        <v>9.0591182835267645</v>
      </c>
      <c r="H18" s="38">
        <v>0.19068276575279236</v>
      </c>
      <c r="I18" s="100">
        <v>1.1586990819871426E-4</v>
      </c>
      <c r="J18" s="39">
        <v>2.0579934894307463E-2</v>
      </c>
      <c r="K18" s="38">
        <v>2.267336269918899</v>
      </c>
      <c r="L18" s="37">
        <v>0</v>
      </c>
      <c r="M18" s="38">
        <v>1</v>
      </c>
      <c r="N18" s="37">
        <v>0</v>
      </c>
      <c r="O18" s="39">
        <v>0</v>
      </c>
      <c r="P18" s="38">
        <v>0.35413606787109375</v>
      </c>
      <c r="Q18" s="36">
        <v>4.8303662234578573</v>
      </c>
      <c r="R18" s="37">
        <v>0</v>
      </c>
      <c r="S18" s="38">
        <v>-1.9132002020478054</v>
      </c>
      <c r="T18" s="36">
        <v>1.9132002020478054</v>
      </c>
      <c r="U18" s="37">
        <v>0</v>
      </c>
    </row>
    <row r="19" spans="1:21" x14ac:dyDescent="0.35">
      <c r="A19" s="4">
        <v>43021</v>
      </c>
      <c r="B19" s="35">
        <v>0.83054660372924805</v>
      </c>
      <c r="C19" s="36">
        <v>0</v>
      </c>
      <c r="D19" s="37">
        <v>0.83054660372924805</v>
      </c>
      <c r="E19" s="38">
        <v>18.297656899103021</v>
      </c>
      <c r="F19" s="36">
        <v>0</v>
      </c>
      <c r="G19" s="37">
        <v>18.297656899103021</v>
      </c>
      <c r="H19" s="38">
        <v>0.24539562415885924</v>
      </c>
      <c r="I19" s="100">
        <v>1.1594785907864571E-4</v>
      </c>
      <c r="J19" s="39">
        <v>2.032716970647179E-2</v>
      </c>
      <c r="K19" s="38">
        <v>16.301606812767496</v>
      </c>
      <c r="L19" s="37">
        <v>0</v>
      </c>
      <c r="M19" s="38">
        <v>1</v>
      </c>
      <c r="N19" s="37">
        <v>0</v>
      </c>
      <c r="O19" s="39">
        <v>0</v>
      </c>
      <c r="P19" s="38">
        <v>0.66202531057739256</v>
      </c>
      <c r="Q19" s="36">
        <v>0.52466704067590719</v>
      </c>
      <c r="R19" s="37">
        <v>0</v>
      </c>
      <c r="S19" s="38">
        <v>-0.56766633461998417</v>
      </c>
      <c r="T19" s="36">
        <v>15.639581502190103</v>
      </c>
      <c r="U19" s="37">
        <v>0</v>
      </c>
    </row>
    <row r="20" spans="1:21" x14ac:dyDescent="0.35">
      <c r="A20" s="4">
        <v>43022</v>
      </c>
      <c r="B20" s="35">
        <v>0.81560858538818359</v>
      </c>
      <c r="C20" s="36">
        <v>0</v>
      </c>
      <c r="D20" s="37">
        <v>0.81560858538818359</v>
      </c>
      <c r="E20" s="38">
        <v>21.616867126258207</v>
      </c>
      <c r="F20" s="36">
        <v>0</v>
      </c>
      <c r="G20" s="37">
        <v>21.616867126258207</v>
      </c>
      <c r="H20" s="38">
        <v>0.32220291240692139</v>
      </c>
      <c r="I20" s="100">
        <v>1.1460580123960971E-4</v>
      </c>
      <c r="J20" s="39">
        <v>2.0216855615234425E-2</v>
      </c>
      <c r="K20" s="38">
        <v>21.000429089764641</v>
      </c>
      <c r="L20" s="37">
        <v>0</v>
      </c>
      <c r="M20" s="38">
        <v>1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0.21187567455908152</v>
      </c>
      <c r="T20" s="36">
        <v>21.000429089764641</v>
      </c>
      <c r="U20" s="37">
        <v>0</v>
      </c>
    </row>
    <row r="21" spans="1:21" x14ac:dyDescent="0.35">
      <c r="A21" s="4">
        <v>43023</v>
      </c>
      <c r="B21" s="35">
        <v>0.72353442315673833</v>
      </c>
      <c r="C21" s="36">
        <v>0</v>
      </c>
      <c r="D21" s="37">
        <v>0.72353442315673833</v>
      </c>
      <c r="E21" s="38">
        <v>19.199801399481366</v>
      </c>
      <c r="F21" s="36">
        <v>0</v>
      </c>
      <c r="G21" s="37">
        <v>19.199801399481366</v>
      </c>
      <c r="H21" s="38">
        <v>0.3166631945991516</v>
      </c>
      <c r="I21" s="100">
        <v>1.138362108245492E-4</v>
      </c>
      <c r="J21" s="39">
        <v>2.0272975824991851E-2</v>
      </c>
      <c r="K21" s="38">
        <v>18.61031440880069</v>
      </c>
      <c r="L21" s="37">
        <v>0</v>
      </c>
      <c r="M21" s="38">
        <v>1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0.20175635033676897</v>
      </c>
      <c r="T21" s="36">
        <v>18.61031440880069</v>
      </c>
      <c r="U21" s="37">
        <v>0</v>
      </c>
    </row>
    <row r="22" spans="1:21" x14ac:dyDescent="0.35">
      <c r="A22" s="4">
        <v>43024</v>
      </c>
      <c r="B22" s="35">
        <v>0.69523703799438474</v>
      </c>
      <c r="C22" s="36">
        <v>0</v>
      </c>
      <c r="D22" s="37">
        <v>0.69523703799438474</v>
      </c>
      <c r="E22" s="38">
        <v>15.485217912781742</v>
      </c>
      <c r="F22" s="36">
        <v>0</v>
      </c>
      <c r="G22" s="37">
        <v>15.485217912781742</v>
      </c>
      <c r="H22" s="38">
        <v>0.31797643867492675</v>
      </c>
      <c r="I22" s="100">
        <v>1.1458441441506147E-4</v>
      </c>
      <c r="J22" s="39">
        <v>2.0247323470306378E-2</v>
      </c>
      <c r="K22" s="38">
        <v>14.890627486919948</v>
      </c>
      <c r="L22" s="37">
        <v>0</v>
      </c>
      <c r="M22" s="38">
        <v>1</v>
      </c>
      <c r="N22" s="37">
        <v>0</v>
      </c>
      <c r="O22" s="39">
        <v>0</v>
      </c>
      <c r="P22" s="38">
        <v>0.19875383695220947</v>
      </c>
      <c r="Q22" s="36">
        <v>4.4645182662963875E-3</v>
      </c>
      <c r="R22" s="37">
        <v>0</v>
      </c>
      <c r="S22" s="38">
        <v>0.19684982411097351</v>
      </c>
      <c r="T22" s="36">
        <v>14.691873649967739</v>
      </c>
      <c r="U22" s="37">
        <v>0</v>
      </c>
    </row>
    <row r="23" spans="1:21" x14ac:dyDescent="0.35">
      <c r="A23" s="4">
        <v>43025</v>
      </c>
      <c r="B23" s="35">
        <v>0.69819471307373049</v>
      </c>
      <c r="C23" s="36">
        <v>0</v>
      </c>
      <c r="D23" s="37">
        <v>0.69819471307373049</v>
      </c>
      <c r="E23" s="38">
        <v>12.589604900307785</v>
      </c>
      <c r="F23" s="36">
        <v>0</v>
      </c>
      <c r="G23" s="37">
        <v>12.589604900307785</v>
      </c>
      <c r="H23" s="38">
        <v>0.32061270870208741</v>
      </c>
      <c r="I23" s="100">
        <v>1.1542521877586842E-4</v>
      </c>
      <c r="J23" s="39">
        <v>2.0246509667968735E-2</v>
      </c>
      <c r="K23" s="38">
        <v>11.999523683550512</v>
      </c>
      <c r="L23" s="37">
        <v>0</v>
      </c>
      <c r="M23" s="38">
        <v>1</v>
      </c>
      <c r="N23" s="37">
        <v>0</v>
      </c>
      <c r="O23" s="39">
        <v>0</v>
      </c>
      <c r="P23" s="38">
        <v>0.28196592870330811</v>
      </c>
      <c r="Q23" s="36">
        <v>5.8745869196319585E-3</v>
      </c>
      <c r="R23" s="37">
        <v>0</v>
      </c>
      <c r="S23" s="38">
        <v>0.1700343773767603</v>
      </c>
      <c r="T23" s="36">
        <v>11.717557754847205</v>
      </c>
      <c r="U23" s="37">
        <v>0</v>
      </c>
    </row>
    <row r="24" spans="1:21" x14ac:dyDescent="0.35">
      <c r="A24" s="4">
        <v>43026</v>
      </c>
      <c r="B24" s="35">
        <v>0.71244681457519532</v>
      </c>
      <c r="C24" s="36">
        <v>0</v>
      </c>
      <c r="D24" s="37">
        <v>0.71244681457519532</v>
      </c>
      <c r="E24" s="38">
        <v>13.355682223558293</v>
      </c>
      <c r="F24" s="36">
        <v>0</v>
      </c>
      <c r="G24" s="37">
        <v>13.355682223558293</v>
      </c>
      <c r="H24" s="38">
        <v>0.31745796565246581</v>
      </c>
      <c r="I24" s="100">
        <v>1.16227494366467E-4</v>
      </c>
      <c r="J24" s="39">
        <v>2.0224148965962759E-2</v>
      </c>
      <c r="K24" s="38">
        <v>12.779706161727217</v>
      </c>
      <c r="L24" s="37">
        <v>0</v>
      </c>
      <c r="M24" s="38">
        <v>1</v>
      </c>
      <c r="N24" s="37">
        <v>0</v>
      </c>
      <c r="O24" s="39">
        <v>0</v>
      </c>
      <c r="P24" s="38">
        <v>6.4629995117187505E-2</v>
      </c>
      <c r="Q24" s="36">
        <v>0</v>
      </c>
      <c r="R24" s="37">
        <v>0</v>
      </c>
      <c r="S24" s="38">
        <v>0.17165659048145976</v>
      </c>
      <c r="T24" s="36">
        <v>12.71507616661003</v>
      </c>
      <c r="U24" s="37">
        <v>0</v>
      </c>
    </row>
    <row r="25" spans="1:21" x14ac:dyDescent="0.35">
      <c r="A25" s="4">
        <v>43027</v>
      </c>
      <c r="B25" s="35">
        <v>0.72107208367919917</v>
      </c>
      <c r="C25" s="36">
        <v>0</v>
      </c>
      <c r="D25" s="37">
        <v>0.72107208367919917</v>
      </c>
      <c r="E25" s="38">
        <v>14.606239138928318</v>
      </c>
      <c r="F25" s="36">
        <v>0</v>
      </c>
      <c r="G25" s="37">
        <v>14.606239138928318</v>
      </c>
      <c r="H25" s="38">
        <v>0.31540827365112306</v>
      </c>
      <c r="I25" s="100">
        <v>1.1879257415980101E-4</v>
      </c>
      <c r="J25" s="39">
        <v>2.0134678758239745E-2</v>
      </c>
      <c r="K25" s="38">
        <v>13.836746038865943</v>
      </c>
      <c r="L25" s="37">
        <v>0</v>
      </c>
      <c r="M25" s="38">
        <v>1</v>
      </c>
      <c r="N25" s="37">
        <v>0</v>
      </c>
      <c r="O25" s="39">
        <v>0</v>
      </c>
      <c r="P25" s="38">
        <v>0.56514388403320315</v>
      </c>
      <c r="Q25" s="36">
        <v>3.4801810108566287E-3</v>
      </c>
      <c r="R25" s="37">
        <v>0</v>
      </c>
      <c r="S25" s="38">
        <v>0.18638707194562087</v>
      </c>
      <c r="T25" s="36">
        <v>13.27160215483274</v>
      </c>
      <c r="U25" s="37">
        <v>0</v>
      </c>
    </row>
    <row r="26" spans="1:21" x14ac:dyDescent="0.35">
      <c r="A26" s="4">
        <v>43028</v>
      </c>
      <c r="B26" s="35">
        <v>0.69195061700439453</v>
      </c>
      <c r="C26" s="36">
        <v>0</v>
      </c>
      <c r="D26" s="37">
        <v>0.69195061700439453</v>
      </c>
      <c r="E26" s="38">
        <v>14.596767572986941</v>
      </c>
      <c r="F26" s="36">
        <v>0</v>
      </c>
      <c r="G26" s="37">
        <v>14.596767572986941</v>
      </c>
      <c r="H26" s="38">
        <v>0.31967798032951356</v>
      </c>
      <c r="I26" s="100">
        <v>1.2343752222508192E-4</v>
      </c>
      <c r="J26" s="39">
        <v>2.0140439611307792E-2</v>
      </c>
      <c r="K26" s="38">
        <v>13.999749303252832</v>
      </c>
      <c r="L26" s="37">
        <v>0</v>
      </c>
      <c r="M26" s="38">
        <v>1</v>
      </c>
      <c r="N26" s="37">
        <v>0</v>
      </c>
      <c r="O26" s="39">
        <v>0</v>
      </c>
      <c r="P26" s="38">
        <v>0.15992954821777344</v>
      </c>
      <c r="Q26" s="36">
        <v>0</v>
      </c>
      <c r="R26" s="37">
        <v>0</v>
      </c>
      <c r="S26" s="38">
        <v>0.19313388412783716</v>
      </c>
      <c r="T26" s="36">
        <v>13.839819755035059</v>
      </c>
      <c r="U26" s="37">
        <v>0</v>
      </c>
    </row>
    <row r="27" spans="1:21" x14ac:dyDescent="0.35">
      <c r="A27" s="4">
        <v>43029</v>
      </c>
      <c r="B27" s="35">
        <v>0.69131967105102543</v>
      </c>
      <c r="C27" s="36">
        <v>0</v>
      </c>
      <c r="D27" s="37">
        <v>0.69131967105102543</v>
      </c>
      <c r="E27" s="38">
        <v>14.591195279627847</v>
      </c>
      <c r="F27" s="36">
        <v>0</v>
      </c>
      <c r="G27" s="37">
        <v>14.591195279627847</v>
      </c>
      <c r="H27" s="38">
        <v>0.31367287072181704</v>
      </c>
      <c r="I27" s="100">
        <v>1.1976023504137993E-4</v>
      </c>
      <c r="J27" s="39">
        <v>2.0152532458496106E-2</v>
      </c>
      <c r="K27" s="38">
        <v>13.999619977564787</v>
      </c>
      <c r="L27" s="37">
        <v>0</v>
      </c>
      <c r="M27" s="38">
        <v>1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0.18852811168513561</v>
      </c>
      <c r="T27" s="36">
        <v>13.999619977564787</v>
      </c>
      <c r="U27" s="37">
        <v>0</v>
      </c>
    </row>
    <row r="28" spans="1:21" x14ac:dyDescent="0.35">
      <c r="A28" s="4">
        <v>43030</v>
      </c>
      <c r="B28" s="35">
        <v>0.69174584017944341</v>
      </c>
      <c r="C28" s="36">
        <v>0</v>
      </c>
      <c r="D28" s="37">
        <v>0.69174584017944341</v>
      </c>
      <c r="E28" s="38">
        <v>14.589417918546896</v>
      </c>
      <c r="F28" s="36">
        <v>0</v>
      </c>
      <c r="G28" s="37">
        <v>14.589417918546896</v>
      </c>
      <c r="H28" s="38">
        <v>0.31657996973037722</v>
      </c>
      <c r="I28" s="100">
        <v>1.6670621972464026E-2</v>
      </c>
      <c r="J28" s="39">
        <v>2.0140872812398281E-2</v>
      </c>
      <c r="K28" s="38">
        <v>14.000770345807002</v>
      </c>
      <c r="L28" s="37">
        <v>0</v>
      </c>
      <c r="M28" s="38">
        <v>1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0.18539451279916541</v>
      </c>
      <c r="T28" s="36">
        <v>14.000770345807002</v>
      </c>
      <c r="U28" s="37">
        <v>0</v>
      </c>
    </row>
    <row r="29" spans="1:21" x14ac:dyDescent="0.35">
      <c r="A29" s="4">
        <v>43031</v>
      </c>
      <c r="B29" s="35">
        <v>0.69211139642333985</v>
      </c>
      <c r="C29" s="36">
        <v>0</v>
      </c>
      <c r="D29" s="37">
        <v>0.81899358906555175</v>
      </c>
      <c r="E29" s="38">
        <v>14.592739970757432</v>
      </c>
      <c r="F29" s="36">
        <v>0</v>
      </c>
      <c r="G29" s="37">
        <v>14.592739970757432</v>
      </c>
      <c r="H29" s="38">
        <v>0.31863300951766971</v>
      </c>
      <c r="I29" s="100">
        <v>1.1463766353577375E-4</v>
      </c>
      <c r="J29" s="39">
        <v>2.0156965217081706E-2</v>
      </c>
      <c r="K29" s="38">
        <v>14.000987719243914</v>
      </c>
      <c r="L29" s="37">
        <v>0</v>
      </c>
      <c r="M29" s="38">
        <v>1</v>
      </c>
      <c r="N29" s="37">
        <v>0</v>
      </c>
      <c r="O29" s="39">
        <v>0</v>
      </c>
      <c r="P29" s="38">
        <v>0.2707856124267578</v>
      </c>
      <c r="Q29" s="36">
        <v>0</v>
      </c>
      <c r="R29" s="37">
        <v>0</v>
      </c>
      <c r="S29" s="38">
        <v>0.18867469676641058</v>
      </c>
      <c r="T29" s="36">
        <v>13.730202106817156</v>
      </c>
      <c r="U29" s="37">
        <v>0</v>
      </c>
    </row>
    <row r="30" spans="1:21" x14ac:dyDescent="0.35">
      <c r="A30" s="4">
        <v>43032</v>
      </c>
      <c r="B30" s="35">
        <v>0.69395254083251956</v>
      </c>
      <c r="C30" s="36">
        <v>0</v>
      </c>
      <c r="D30" s="37">
        <v>0.84653141372680674</v>
      </c>
      <c r="E30" s="38">
        <v>14.610968331177125</v>
      </c>
      <c r="F30" s="36">
        <v>0</v>
      </c>
      <c r="G30" s="37">
        <v>14.610968331177125</v>
      </c>
      <c r="H30" s="38">
        <v>0.31816495340156559</v>
      </c>
      <c r="I30" s="100">
        <v>1.1387316323071718E-4</v>
      </c>
      <c r="J30" s="39">
        <v>2.0150285024515782E-2</v>
      </c>
      <c r="K30" s="38">
        <v>13.999186776759281</v>
      </c>
      <c r="L30" s="37">
        <v>0</v>
      </c>
      <c r="M30" s="38">
        <v>1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0.18712684311926076</v>
      </c>
      <c r="T30" s="36">
        <v>13.999186776759281</v>
      </c>
      <c r="U30" s="37">
        <v>0</v>
      </c>
    </row>
    <row r="31" spans="1:21" x14ac:dyDescent="0.35">
      <c r="A31" s="4">
        <v>43033</v>
      </c>
      <c r="B31" s="35">
        <v>0.74394499642944334</v>
      </c>
      <c r="C31" s="36">
        <v>0</v>
      </c>
      <c r="D31" s="37">
        <v>0.95617328192138673</v>
      </c>
      <c r="E31" s="38">
        <v>14.405936202964678</v>
      </c>
      <c r="F31" s="36">
        <v>0</v>
      </c>
      <c r="G31" s="37">
        <v>14.405936202964678</v>
      </c>
      <c r="H31" s="38">
        <v>0.31709561245727536</v>
      </c>
      <c r="I31" s="100">
        <v>1.1500502817332744E-4</v>
      </c>
      <c r="J31" s="39">
        <v>2.012915478871662E-2</v>
      </c>
      <c r="K31" s="38">
        <v>13.805124025804947</v>
      </c>
      <c r="L31" s="37">
        <v>0</v>
      </c>
      <c r="M31" s="38">
        <v>1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0.18005305403157656</v>
      </c>
      <c r="T31" s="36">
        <v>13.805124025804947</v>
      </c>
      <c r="U31" s="37">
        <v>0</v>
      </c>
    </row>
    <row r="32" spans="1:21" x14ac:dyDescent="0.35">
      <c r="A32" s="4">
        <v>43034</v>
      </c>
      <c r="B32" s="35">
        <v>0.79340924600219731</v>
      </c>
      <c r="C32" s="36">
        <v>0</v>
      </c>
      <c r="D32" s="37">
        <v>0.99751865797424322</v>
      </c>
      <c r="E32" s="38">
        <v>13.674506822318714</v>
      </c>
      <c r="F32" s="36">
        <v>0</v>
      </c>
      <c r="G32" s="37">
        <v>13.674506822318714</v>
      </c>
      <c r="H32" s="38">
        <v>0.3147786240749359</v>
      </c>
      <c r="I32" s="100">
        <v>1.1537383485585451E-4</v>
      </c>
      <c r="J32" s="39">
        <v>2.0111005296834329E-2</v>
      </c>
      <c r="K32" s="38">
        <v>12.84098179877655</v>
      </c>
      <c r="L32" s="37">
        <v>0</v>
      </c>
      <c r="M32" s="38">
        <v>1</v>
      </c>
      <c r="N32" s="37">
        <v>0</v>
      </c>
      <c r="O32" s="39">
        <v>0</v>
      </c>
      <c r="P32" s="38">
        <v>0</v>
      </c>
      <c r="Q32" s="36">
        <v>0.15735908221735956</v>
      </c>
      <c r="R32" s="37">
        <v>0</v>
      </c>
      <c r="S32" s="38">
        <v>0.16854439006062272</v>
      </c>
      <c r="T32" s="36">
        <v>12.84098179877655</v>
      </c>
      <c r="U32" s="37">
        <v>0</v>
      </c>
    </row>
    <row r="33" spans="1:21" x14ac:dyDescent="0.35">
      <c r="A33" s="4">
        <v>43035</v>
      </c>
      <c r="B33" s="35">
        <v>0.79356265753173827</v>
      </c>
      <c r="C33" s="36">
        <v>0</v>
      </c>
      <c r="D33" s="37">
        <v>0.95154696427917473</v>
      </c>
      <c r="E33" s="38">
        <v>13.670694857577333</v>
      </c>
      <c r="F33" s="36">
        <v>0</v>
      </c>
      <c r="G33" s="37">
        <v>13.670694857577333</v>
      </c>
      <c r="H33" s="38">
        <v>0.31566612748718259</v>
      </c>
      <c r="I33" s="100">
        <v>1.1384161864966154E-4</v>
      </c>
      <c r="J33" s="39">
        <v>2.0108765519205745E-2</v>
      </c>
      <c r="K33" s="38">
        <v>12.999751868380732</v>
      </c>
      <c r="L33" s="37">
        <v>0</v>
      </c>
      <c r="M33" s="38">
        <v>1</v>
      </c>
      <c r="N33" s="37">
        <v>0</v>
      </c>
      <c r="O33" s="39">
        <v>0</v>
      </c>
      <c r="P33" s="38">
        <v>0.414423152923584</v>
      </c>
      <c r="Q33" s="36">
        <v>3.7733022815945157E-2</v>
      </c>
      <c r="R33" s="37">
        <v>0</v>
      </c>
      <c r="S33" s="38">
        <v>0.16538977681238798</v>
      </c>
      <c r="T33" s="36">
        <v>12.585328715457148</v>
      </c>
      <c r="U33" s="37">
        <v>0</v>
      </c>
    </row>
    <row r="34" spans="1:21" x14ac:dyDescent="0.35">
      <c r="A34" s="4">
        <v>43036</v>
      </c>
      <c r="B34" s="35">
        <v>0.77930747442626958</v>
      </c>
      <c r="C34" s="36">
        <v>0</v>
      </c>
      <c r="D34" s="37">
        <v>0.93414673933410652</v>
      </c>
      <c r="E34" s="38">
        <v>12.758219765970894</v>
      </c>
      <c r="F34" s="36">
        <v>0</v>
      </c>
      <c r="G34" s="37">
        <v>12.758219765970894</v>
      </c>
      <c r="H34" s="38">
        <v>0.3143110914878845</v>
      </c>
      <c r="I34" s="100">
        <v>1.1384140692651272E-4</v>
      </c>
      <c r="J34" s="39">
        <v>2.0082700808715829E-2</v>
      </c>
      <c r="K34" s="38">
        <v>12.070604333340498</v>
      </c>
      <c r="L34" s="37">
        <v>0</v>
      </c>
      <c r="M34" s="38">
        <v>1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0.15710926348033638</v>
      </c>
      <c r="T34" s="36">
        <v>12.070604333340498</v>
      </c>
      <c r="U34" s="37">
        <v>0</v>
      </c>
    </row>
    <row r="35" spans="1:21" x14ac:dyDescent="0.35">
      <c r="A35" s="4">
        <v>43037</v>
      </c>
      <c r="B35" s="35">
        <v>0.79387102966308598</v>
      </c>
      <c r="C35" s="36">
        <v>0</v>
      </c>
      <c r="D35" s="37">
        <v>0.95085322120666504</v>
      </c>
      <c r="E35" s="38">
        <v>12.692473962364968</v>
      </c>
      <c r="F35" s="36">
        <v>0</v>
      </c>
      <c r="G35" s="37">
        <v>12.692473962364968</v>
      </c>
      <c r="H35" s="38">
        <v>0.31514373616027835</v>
      </c>
      <c r="I35" s="100">
        <v>1.140946160107851E-4</v>
      </c>
      <c r="J35" s="39">
        <v>2.009205307769776E-2</v>
      </c>
      <c r="K35" s="38">
        <v>11.752804791907886</v>
      </c>
      <c r="L35" s="37">
        <v>0</v>
      </c>
      <c r="M35" s="38">
        <v>1</v>
      </c>
      <c r="N35" s="37">
        <v>0</v>
      </c>
      <c r="O35" s="39">
        <v>0</v>
      </c>
      <c r="P35" s="38">
        <v>0.30042870770263674</v>
      </c>
      <c r="Q35" s="36">
        <v>0.24515073534677984</v>
      </c>
      <c r="R35" s="37">
        <v>0</v>
      </c>
      <c r="S35" s="38">
        <v>0.16828033260830288</v>
      </c>
      <c r="T35" s="36">
        <v>11.45237608420525</v>
      </c>
      <c r="U35" s="37">
        <v>0</v>
      </c>
    </row>
    <row r="36" spans="1:21" x14ac:dyDescent="0.35">
      <c r="A36" s="4">
        <v>43038</v>
      </c>
      <c r="B36" s="35">
        <v>0.79680130395507809</v>
      </c>
      <c r="C36" s="36">
        <v>0</v>
      </c>
      <c r="D36" s="37">
        <v>0.94588628199768066</v>
      </c>
      <c r="E36" s="38">
        <v>12.745110377249885</v>
      </c>
      <c r="F36" s="36">
        <v>0</v>
      </c>
      <c r="G36" s="37">
        <v>12.745110377249885</v>
      </c>
      <c r="H36" s="38">
        <v>0.30906630685424807</v>
      </c>
      <c r="I36" s="100">
        <v>1.1393223087489604E-4</v>
      </c>
      <c r="J36" s="39">
        <v>2.0039731644694025E-2</v>
      </c>
      <c r="K36" s="38">
        <v>11.998696358991261</v>
      </c>
      <c r="L36" s="37">
        <v>0</v>
      </c>
      <c r="M36" s="38">
        <v>1</v>
      </c>
      <c r="N36" s="37">
        <v>0</v>
      </c>
      <c r="O36" s="39">
        <v>0</v>
      </c>
      <c r="P36" s="38">
        <v>0</v>
      </c>
      <c r="Q36" s="36">
        <v>0</v>
      </c>
      <c r="R36" s="37">
        <v>0</v>
      </c>
      <c r="S36" s="38">
        <v>0.23936710490855262</v>
      </c>
      <c r="T36" s="36">
        <v>11.998696358991261</v>
      </c>
      <c r="U36" s="37">
        <v>0</v>
      </c>
    </row>
    <row r="37" spans="1:21" ht="15" thickBot="1" x14ac:dyDescent="0.4">
      <c r="A37" s="5">
        <v>43039</v>
      </c>
      <c r="B37" s="40">
        <v>0.81167426281738286</v>
      </c>
      <c r="C37" s="36">
        <v>0</v>
      </c>
      <c r="D37" s="42">
        <v>0.96964066473388677</v>
      </c>
      <c r="E37" s="43">
        <v>12.750024043199717</v>
      </c>
      <c r="F37" s="41">
        <v>0</v>
      </c>
      <c r="G37" s="42">
        <v>12.750024043199717</v>
      </c>
      <c r="H37" s="43">
        <v>0.31408392461776735</v>
      </c>
      <c r="I37" s="102">
        <v>1.1385855535417795E-4</v>
      </c>
      <c r="J37" s="44">
        <v>2.0088704984283463E-2</v>
      </c>
      <c r="K37" s="43">
        <v>12.002138376220163</v>
      </c>
      <c r="L37" s="42">
        <v>0</v>
      </c>
      <c r="M37" s="43">
        <v>1</v>
      </c>
      <c r="N37" s="42">
        <v>0</v>
      </c>
      <c r="O37" s="44">
        <v>0</v>
      </c>
      <c r="P37" s="43">
        <v>0.40922251713562013</v>
      </c>
      <c r="Q37" s="41">
        <v>0</v>
      </c>
      <c r="R37" s="42">
        <v>0</v>
      </c>
      <c r="S37" s="43">
        <v>0.24169324709850315</v>
      </c>
      <c r="T37" s="41">
        <v>11.592915859084544</v>
      </c>
      <c r="U37" s="42">
        <v>0</v>
      </c>
    </row>
    <row r="38" spans="1:21" ht="15" thickTop="1" x14ac:dyDescent="0.35">
      <c r="A38" s="26" t="s">
        <v>30</v>
      </c>
      <c r="B38" s="45">
        <f>IF(SUM(B7:B37)&gt;0, AVERAGE(B7:B37), "")</f>
        <v>0.68980685879516612</v>
      </c>
      <c r="C38" s="45">
        <f t="shared" ref="C38:U38" si="0">IF(SUM(C7:C37)&gt;0, AVERAGE(C7:C37), "")</f>
        <v>5.6118415094191028E-5</v>
      </c>
      <c r="D38" s="45">
        <f t="shared" si="0"/>
        <v>0.73736800644117795</v>
      </c>
      <c r="E38" s="45">
        <f t="shared" si="0"/>
        <v>15.072666827427158</v>
      </c>
      <c r="F38" s="45">
        <f t="shared" si="0"/>
        <v>2.1536754784353321E-4</v>
      </c>
      <c r="G38" s="45">
        <f t="shared" si="0"/>
        <v>15.072882194975003</v>
      </c>
      <c r="H38" s="45">
        <f t="shared" si="0"/>
        <v>0.29121901858391297</v>
      </c>
      <c r="I38" s="45">
        <f t="shared" si="0"/>
        <v>6.4977003456315684E-4</v>
      </c>
      <c r="J38" s="45">
        <f t="shared" si="0"/>
        <v>2.0202908187382206E-2</v>
      </c>
      <c r="K38" s="45">
        <f t="shared" si="0"/>
        <v>14.29865583174729</v>
      </c>
      <c r="L38" s="45" t="str">
        <f t="shared" si="0"/>
        <v/>
      </c>
      <c r="M38" s="45">
        <f t="shared" si="0"/>
        <v>0.93548387096774188</v>
      </c>
      <c r="N38" s="45" t="str">
        <f t="shared" si="0"/>
        <v/>
      </c>
      <c r="O38" s="45" t="str">
        <f t="shared" si="0"/>
        <v/>
      </c>
      <c r="P38" s="45">
        <f t="shared" si="0"/>
        <v>0.16228330397618201</v>
      </c>
      <c r="Q38" s="45">
        <f t="shared" si="0"/>
        <v>0.19701445276075435</v>
      </c>
      <c r="R38" s="45" t="str">
        <f t="shared" si="0"/>
        <v/>
      </c>
      <c r="S38" s="45">
        <f t="shared" si="0"/>
        <v>0.11019503949277283</v>
      </c>
      <c r="T38" s="45">
        <f t="shared" si="0"/>
        <v>14.136181733687728</v>
      </c>
      <c r="U38" s="46" t="str">
        <f t="shared" si="0"/>
        <v/>
      </c>
    </row>
    <row r="39" spans="1:21" ht="15" thickBot="1" x14ac:dyDescent="0.4">
      <c r="A39" s="27" t="s">
        <v>29</v>
      </c>
      <c r="B39" s="28">
        <f>SUM(B7:B37)</f>
        <v>21.38401262265015</v>
      </c>
      <c r="C39" s="28">
        <f t="shared" ref="C39:U39" si="1">SUM(C7:C37)</f>
        <v>1.7396708679199219E-3</v>
      </c>
      <c r="D39" s="28">
        <f t="shared" si="1"/>
        <v>22.858408199676518</v>
      </c>
      <c r="E39" s="28">
        <f t="shared" si="1"/>
        <v>467.25267165024189</v>
      </c>
      <c r="F39" s="28">
        <f t="shared" si="1"/>
        <v>6.6763939831495298E-3</v>
      </c>
      <c r="G39" s="28">
        <f t="shared" si="1"/>
        <v>467.25934804422508</v>
      </c>
      <c r="H39" s="28">
        <f t="shared" si="1"/>
        <v>9.0277895761013021</v>
      </c>
      <c r="I39" s="28">
        <f t="shared" si="1"/>
        <v>2.0142871071457864E-2</v>
      </c>
      <c r="J39" s="28">
        <f t="shared" si="1"/>
        <v>0.62629015380884834</v>
      </c>
      <c r="K39" s="28">
        <f t="shared" si="1"/>
        <v>443.25833078416599</v>
      </c>
      <c r="L39" s="28">
        <f t="shared" si="1"/>
        <v>0</v>
      </c>
      <c r="M39" s="28">
        <f t="shared" si="1"/>
        <v>29</v>
      </c>
      <c r="N39" s="28">
        <f t="shared" si="1"/>
        <v>0</v>
      </c>
      <c r="O39" s="28">
        <f t="shared" si="1"/>
        <v>0</v>
      </c>
      <c r="P39" s="28">
        <f t="shared" si="1"/>
        <v>5.030782423261642</v>
      </c>
      <c r="Q39" s="28">
        <f t="shared" si="1"/>
        <v>6.1074480355833849</v>
      </c>
      <c r="R39" s="28">
        <f t="shared" si="1"/>
        <v>0</v>
      </c>
      <c r="S39" s="28">
        <f t="shared" si="1"/>
        <v>3.4160462242759579</v>
      </c>
      <c r="T39" s="28">
        <f t="shared" si="1"/>
        <v>438.22163374431955</v>
      </c>
      <c r="U39" s="29">
        <f t="shared" si="1"/>
        <v>0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U40"/>
  <sheetViews>
    <sheetView topLeftCell="A4" zoomScale="90" zoomScaleNormal="90" workbookViewId="0">
      <selection activeCell="C25" sqref="C25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8">
        <f>October!$A$4+31</f>
        <v>43046</v>
      </c>
      <c r="B4" s="129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33" t="s">
        <v>2</v>
      </c>
      <c r="C5" s="134"/>
      <c r="D5" s="135"/>
      <c r="E5" s="136" t="s">
        <v>3</v>
      </c>
      <c r="F5" s="137"/>
      <c r="G5" s="138"/>
      <c r="H5" s="139" t="s">
        <v>4</v>
      </c>
      <c r="I5" s="140"/>
      <c r="J5" s="47" t="s">
        <v>5</v>
      </c>
      <c r="K5" s="141" t="s">
        <v>7</v>
      </c>
      <c r="L5" s="142"/>
      <c r="M5" s="143" t="s">
        <v>6</v>
      </c>
      <c r="N5" s="144"/>
      <c r="O5" s="48" t="s">
        <v>8</v>
      </c>
      <c r="P5" s="145" t="s">
        <v>25</v>
      </c>
      <c r="Q5" s="146"/>
      <c r="R5" s="147"/>
      <c r="S5" s="148" t="s">
        <v>9</v>
      </c>
      <c r="T5" s="149"/>
      <c r="U5" s="150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43040</v>
      </c>
      <c r="B7" s="30">
        <v>0.84044627325439458</v>
      </c>
      <c r="C7" s="31">
        <v>0</v>
      </c>
      <c r="D7" s="32">
        <v>0.84044627325439458</v>
      </c>
      <c r="E7" s="33">
        <v>12.741246850575772</v>
      </c>
      <c r="F7" s="31">
        <v>0</v>
      </c>
      <c r="G7" s="32">
        <v>12.741246850575772</v>
      </c>
      <c r="H7" s="33">
        <v>0.31148108835983279</v>
      </c>
      <c r="I7" s="101">
        <v>1.1406179912388324E-4</v>
      </c>
      <c r="J7" s="34">
        <v>2.0077639954121936E-2</v>
      </c>
      <c r="K7" s="33">
        <v>12.000014625986092</v>
      </c>
      <c r="L7" s="32">
        <v>0</v>
      </c>
      <c r="M7" s="33">
        <v>1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0.23368770380844062</v>
      </c>
      <c r="T7" s="31">
        <v>12.000014625986092</v>
      </c>
      <c r="U7" s="32">
        <v>0</v>
      </c>
    </row>
    <row r="8" spans="1:21" x14ac:dyDescent="0.35">
      <c r="A8" s="4">
        <v>43041</v>
      </c>
      <c r="B8" s="35">
        <v>0.8453719723510742</v>
      </c>
      <c r="C8" s="36">
        <v>0</v>
      </c>
      <c r="D8" s="37">
        <v>0.8453719723510742</v>
      </c>
      <c r="E8" s="38">
        <v>12.737727463333083</v>
      </c>
      <c r="F8" s="36">
        <v>0</v>
      </c>
      <c r="G8" s="37">
        <v>12.737727463333083</v>
      </c>
      <c r="H8" s="38">
        <v>0.31530464614677434</v>
      </c>
      <c r="I8" s="100">
        <v>1.1396610413491726E-4</v>
      </c>
      <c r="J8" s="39">
        <v>2.0023322179667156E-2</v>
      </c>
      <c r="K8" s="38">
        <v>11.999807098676758</v>
      </c>
      <c r="L8" s="37">
        <v>0</v>
      </c>
      <c r="M8" s="38">
        <v>1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0.23246300038035272</v>
      </c>
      <c r="T8" s="36">
        <v>11.999807098676758</v>
      </c>
      <c r="U8" s="37">
        <v>0</v>
      </c>
    </row>
    <row r="9" spans="1:21" x14ac:dyDescent="0.35">
      <c r="A9" s="4">
        <v>43042</v>
      </c>
      <c r="B9" s="35">
        <v>0.84469307733154297</v>
      </c>
      <c r="C9" s="36">
        <v>0</v>
      </c>
      <c r="D9" s="37">
        <v>0.84469307733154297</v>
      </c>
      <c r="E9" s="38">
        <v>12.741015467473368</v>
      </c>
      <c r="F9" s="36">
        <v>0</v>
      </c>
      <c r="G9" s="37">
        <v>12.741015467473368</v>
      </c>
      <c r="H9" s="38">
        <v>0.3134806117362976</v>
      </c>
      <c r="I9" s="100">
        <v>1.1388269019126892E-4</v>
      </c>
      <c r="J9" s="39">
        <v>1.9991862745666514E-2</v>
      </c>
      <c r="K9" s="38">
        <v>11.999287653813608</v>
      </c>
      <c r="L9" s="37">
        <v>0</v>
      </c>
      <c r="M9" s="38">
        <v>1</v>
      </c>
      <c r="N9" s="37">
        <v>0</v>
      </c>
      <c r="O9" s="39">
        <v>0</v>
      </c>
      <c r="P9" s="38">
        <v>0.13682475109863282</v>
      </c>
      <c r="Q9" s="36">
        <v>0</v>
      </c>
      <c r="R9" s="37">
        <v>0</v>
      </c>
      <c r="S9" s="38">
        <v>0.24076918895028321</v>
      </c>
      <c r="T9" s="36">
        <v>11.862462902714975</v>
      </c>
      <c r="U9" s="37">
        <v>0</v>
      </c>
    </row>
    <row r="10" spans="1:21" x14ac:dyDescent="0.35">
      <c r="A10" s="4">
        <v>43043</v>
      </c>
      <c r="B10" s="35">
        <v>0.84269766558837889</v>
      </c>
      <c r="C10" s="36">
        <v>0</v>
      </c>
      <c r="D10" s="37">
        <v>0.84269766558837889</v>
      </c>
      <c r="E10" s="38">
        <v>12.738653542823576</v>
      </c>
      <c r="F10" s="36">
        <v>0</v>
      </c>
      <c r="G10" s="37">
        <v>12.738653542823576</v>
      </c>
      <c r="H10" s="38">
        <v>0.31361032943344114</v>
      </c>
      <c r="I10" s="100">
        <v>1.1426060090959072E-4</v>
      </c>
      <c r="J10" s="39">
        <v>2.0021280268605546E-2</v>
      </c>
      <c r="K10" s="38">
        <v>11.999887550193414</v>
      </c>
      <c r="L10" s="37">
        <v>0</v>
      </c>
      <c r="M10" s="38">
        <v>1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0.22794045972985799</v>
      </c>
      <c r="T10" s="36">
        <v>11.999887550193414</v>
      </c>
      <c r="U10" s="37">
        <v>0</v>
      </c>
    </row>
    <row r="11" spans="1:21" x14ac:dyDescent="0.35">
      <c r="A11" s="4">
        <v>43044</v>
      </c>
      <c r="B11" s="35">
        <v>0.84375580938720707</v>
      </c>
      <c r="C11" s="36">
        <v>0</v>
      </c>
      <c r="D11" s="37">
        <v>0.84375580938720707</v>
      </c>
      <c r="E11" s="38">
        <v>12.745389316552107</v>
      </c>
      <c r="F11" s="36">
        <v>0</v>
      </c>
      <c r="G11" s="37">
        <v>12.745389316552107</v>
      </c>
      <c r="H11" s="38">
        <v>0.31414421866416931</v>
      </c>
      <c r="I11" s="100">
        <v>1.1404761395603418E-4</v>
      </c>
      <c r="J11" s="39">
        <v>2.0020733877563472E-2</v>
      </c>
      <c r="K11" s="38">
        <v>12.001820882521937</v>
      </c>
      <c r="L11" s="37">
        <v>0</v>
      </c>
      <c r="M11" s="38">
        <v>1</v>
      </c>
      <c r="N11" s="37">
        <v>0</v>
      </c>
      <c r="O11" s="39">
        <v>0</v>
      </c>
      <c r="P11" s="38">
        <v>0.18160047790527345</v>
      </c>
      <c r="Q11" s="36">
        <v>0</v>
      </c>
      <c r="R11" s="37">
        <v>0</v>
      </c>
      <c r="S11" s="38">
        <v>0.23774389914176552</v>
      </c>
      <c r="T11" s="36">
        <v>11.820220404616663</v>
      </c>
      <c r="U11" s="37">
        <v>0</v>
      </c>
    </row>
    <row r="12" spans="1:21" x14ac:dyDescent="0.35">
      <c r="A12" s="4">
        <v>43045</v>
      </c>
      <c r="B12" s="35">
        <v>0.84241463793945315</v>
      </c>
      <c r="C12" s="36">
        <v>0</v>
      </c>
      <c r="D12" s="37">
        <v>0.84241463793945315</v>
      </c>
      <c r="E12" s="38">
        <v>12.723966320752348</v>
      </c>
      <c r="F12" s="36">
        <v>0</v>
      </c>
      <c r="G12" s="37">
        <v>12.723966320752348</v>
      </c>
      <c r="H12" s="38">
        <v>0.31226123867034911</v>
      </c>
      <c r="I12" s="100">
        <v>1.1387189301848412E-4</v>
      </c>
      <c r="J12" s="39">
        <v>1.9997235228983577E-2</v>
      </c>
      <c r="K12" s="38">
        <v>11.939112186627076</v>
      </c>
      <c r="L12" s="37">
        <v>0</v>
      </c>
      <c r="M12" s="38">
        <v>1</v>
      </c>
      <c r="N12" s="37">
        <v>0</v>
      </c>
      <c r="O12" s="39">
        <v>0</v>
      </c>
      <c r="P12" s="38">
        <v>0</v>
      </c>
      <c r="Q12" s="36">
        <v>2.6938625290775305E-3</v>
      </c>
      <c r="R12" s="37">
        <v>0</v>
      </c>
      <c r="S12" s="38">
        <v>0.23598622527736524</v>
      </c>
      <c r="T12" s="36">
        <v>11.939112186627076</v>
      </c>
      <c r="U12" s="37">
        <v>0</v>
      </c>
    </row>
    <row r="13" spans="1:21" x14ac:dyDescent="0.35">
      <c r="A13" s="4">
        <v>43046</v>
      </c>
      <c r="B13" s="35">
        <v>0.72624706716918941</v>
      </c>
      <c r="C13" s="36">
        <v>0</v>
      </c>
      <c r="D13" s="37">
        <v>0.72624706716918941</v>
      </c>
      <c r="E13" s="38">
        <v>12.728534792798506</v>
      </c>
      <c r="F13" s="36">
        <v>0</v>
      </c>
      <c r="G13" s="37">
        <v>12.728534792798506</v>
      </c>
      <c r="H13" s="38">
        <v>0.30729971564102176</v>
      </c>
      <c r="I13" s="100">
        <v>1.1383907813578844E-4</v>
      </c>
      <c r="J13" s="39">
        <v>2.0004146857706715E-2</v>
      </c>
      <c r="K13" s="38">
        <v>12.000928896277632</v>
      </c>
      <c r="L13" s="37">
        <v>0</v>
      </c>
      <c r="M13" s="38">
        <v>1</v>
      </c>
      <c r="N13" s="37">
        <v>0</v>
      </c>
      <c r="O13" s="39">
        <v>0</v>
      </c>
      <c r="P13" s="38">
        <v>0.13080097805786134</v>
      </c>
      <c r="Q13" s="36">
        <v>0</v>
      </c>
      <c r="R13" s="37">
        <v>0</v>
      </c>
      <c r="S13" s="38">
        <v>0.23007709659183817</v>
      </c>
      <c r="T13" s="36">
        <v>11.870127918219771</v>
      </c>
      <c r="U13" s="37">
        <v>0</v>
      </c>
    </row>
    <row r="14" spans="1:21" x14ac:dyDescent="0.35">
      <c r="A14" s="4">
        <v>43047</v>
      </c>
      <c r="B14" s="35">
        <v>0.71616214303588865</v>
      </c>
      <c r="C14" s="36">
        <v>0</v>
      </c>
      <c r="D14" s="37">
        <v>0.71616214303588865</v>
      </c>
      <c r="E14" s="38">
        <v>12.724495808238931</v>
      </c>
      <c r="F14" s="36">
        <v>0</v>
      </c>
      <c r="G14" s="37">
        <v>12.724495808238931</v>
      </c>
      <c r="H14" s="38">
        <v>0.3106646342277527</v>
      </c>
      <c r="I14" s="100">
        <v>1.1383992496877909E-4</v>
      </c>
      <c r="J14" s="39">
        <v>2.0077124649047866E-2</v>
      </c>
      <c r="K14" s="38">
        <v>12.000121422587132</v>
      </c>
      <c r="L14" s="37">
        <v>0</v>
      </c>
      <c r="M14" s="38">
        <v>1</v>
      </c>
      <c r="N14" s="37">
        <v>0</v>
      </c>
      <c r="O14" s="39">
        <v>0</v>
      </c>
      <c r="P14" s="38">
        <v>0</v>
      </c>
      <c r="Q14" s="36">
        <v>0</v>
      </c>
      <c r="R14" s="37">
        <v>0</v>
      </c>
      <c r="S14" s="38">
        <v>0.22525013488699486</v>
      </c>
      <c r="T14" s="36">
        <v>12.000121422587132</v>
      </c>
      <c r="U14" s="37">
        <v>0</v>
      </c>
    </row>
    <row r="15" spans="1:21" x14ac:dyDescent="0.35">
      <c r="A15" s="4">
        <v>43048</v>
      </c>
      <c r="B15" s="35">
        <v>0.78556904827880858</v>
      </c>
      <c r="C15" s="36">
        <v>0</v>
      </c>
      <c r="D15" s="37">
        <v>0.78556904827880858</v>
      </c>
      <c r="E15" s="38">
        <v>12.71935981114674</v>
      </c>
      <c r="F15" s="36">
        <v>0</v>
      </c>
      <c r="G15" s="37">
        <v>12.71935981114674</v>
      </c>
      <c r="H15" s="38">
        <v>0.31174295780372618</v>
      </c>
      <c r="I15" s="100">
        <v>1.1383950155228376E-4</v>
      </c>
      <c r="J15" s="39">
        <v>2.0084844298807785E-2</v>
      </c>
      <c r="K15" s="38">
        <v>11.998457354339324</v>
      </c>
      <c r="L15" s="37">
        <v>0</v>
      </c>
      <c r="M15" s="38">
        <v>1</v>
      </c>
      <c r="N15" s="37">
        <v>0</v>
      </c>
      <c r="O15" s="39">
        <v>0</v>
      </c>
      <c r="P15" s="38">
        <v>0.53400839659881594</v>
      </c>
      <c r="Q15" s="36">
        <v>3.8709867525744443E-2</v>
      </c>
      <c r="R15" s="37">
        <v>0</v>
      </c>
      <c r="S15" s="38">
        <v>0.22340611640024655</v>
      </c>
      <c r="T15" s="36">
        <v>11.464448957740508</v>
      </c>
      <c r="U15" s="37">
        <v>0</v>
      </c>
    </row>
    <row r="16" spans="1:21" x14ac:dyDescent="0.35">
      <c r="A16" s="4">
        <v>43049</v>
      </c>
      <c r="B16" s="35">
        <v>0.78602808880615238</v>
      </c>
      <c r="C16" s="36">
        <v>0</v>
      </c>
      <c r="D16" s="37">
        <v>0.78602808880615238</v>
      </c>
      <c r="E16" s="38">
        <v>12.723169838126257</v>
      </c>
      <c r="F16" s="36">
        <v>0</v>
      </c>
      <c r="G16" s="37">
        <v>12.723169838126257</v>
      </c>
      <c r="H16" s="38">
        <v>0.30809603106498717</v>
      </c>
      <c r="I16" s="100">
        <v>1.1383928984403611E-4</v>
      </c>
      <c r="J16" s="39">
        <v>2.0070283693440747E-2</v>
      </c>
      <c r="K16" s="38">
        <v>12.00080943128712</v>
      </c>
      <c r="L16" s="37">
        <v>0</v>
      </c>
      <c r="M16" s="38">
        <v>1</v>
      </c>
      <c r="N16" s="37">
        <v>0</v>
      </c>
      <c r="O16" s="39">
        <v>0</v>
      </c>
      <c r="P16" s="38">
        <v>0</v>
      </c>
      <c r="Q16" s="36">
        <v>0</v>
      </c>
      <c r="R16" s="37">
        <v>0</v>
      </c>
      <c r="S16" s="38">
        <v>0.23101845230082851</v>
      </c>
      <c r="T16" s="36">
        <v>12.00080943128712</v>
      </c>
      <c r="U16" s="37">
        <v>0</v>
      </c>
    </row>
    <row r="17" spans="1:21" x14ac:dyDescent="0.35">
      <c r="A17" s="4">
        <v>43050</v>
      </c>
      <c r="B17" s="35">
        <v>0.79246238562011717</v>
      </c>
      <c r="C17" s="36">
        <v>0</v>
      </c>
      <c r="D17" s="37">
        <v>0.79246238562011717</v>
      </c>
      <c r="E17" s="38">
        <v>12.723993706830592</v>
      </c>
      <c r="F17" s="36">
        <v>0</v>
      </c>
      <c r="G17" s="37">
        <v>12.723993706830592</v>
      </c>
      <c r="H17" s="38">
        <v>0.30974146269607539</v>
      </c>
      <c r="I17" s="100">
        <v>1.1384161863476039E-4</v>
      </c>
      <c r="J17" s="39">
        <v>2.0046026778157568E-2</v>
      </c>
      <c r="K17" s="38">
        <v>11.999683352775591</v>
      </c>
      <c r="L17" s="37">
        <v>0</v>
      </c>
      <c r="M17" s="38">
        <v>1</v>
      </c>
      <c r="N17" s="37">
        <v>0</v>
      </c>
      <c r="O17" s="39">
        <v>0</v>
      </c>
      <c r="P17" s="38">
        <v>0.14036046589660645</v>
      </c>
      <c r="Q17" s="36">
        <v>0</v>
      </c>
      <c r="R17" s="37">
        <v>0</v>
      </c>
      <c r="S17" s="38">
        <v>0.23705149967001482</v>
      </c>
      <c r="T17" s="36">
        <v>11.859322886878985</v>
      </c>
      <c r="U17" s="37">
        <v>0</v>
      </c>
    </row>
    <row r="18" spans="1:21" x14ac:dyDescent="0.35">
      <c r="A18" s="4">
        <v>43051</v>
      </c>
      <c r="B18" s="35">
        <v>0.79069195977783202</v>
      </c>
      <c r="C18" s="36">
        <v>0</v>
      </c>
      <c r="D18" s="37">
        <v>0.79069195977783202</v>
      </c>
      <c r="E18" s="38">
        <v>12.725501990317433</v>
      </c>
      <c r="F18" s="36">
        <v>0</v>
      </c>
      <c r="G18" s="37">
        <v>12.725501990317433</v>
      </c>
      <c r="H18" s="38">
        <v>0.31086030504608153</v>
      </c>
      <c r="I18" s="100">
        <v>1.1383844301104545E-4</v>
      </c>
      <c r="J18" s="39">
        <v>2.0049666112263994E-2</v>
      </c>
      <c r="K18" s="38">
        <v>12.000192562427756</v>
      </c>
      <c r="L18" s="37">
        <v>0</v>
      </c>
      <c r="M18" s="38">
        <v>1</v>
      </c>
      <c r="N18" s="37">
        <v>0</v>
      </c>
      <c r="O18" s="39">
        <v>0</v>
      </c>
      <c r="P18" s="38">
        <v>0.12672858543395996</v>
      </c>
      <c r="Q18" s="36">
        <v>0</v>
      </c>
      <c r="R18" s="37">
        <v>0</v>
      </c>
      <c r="S18" s="38">
        <v>0.22252377607958529</v>
      </c>
      <c r="T18" s="36">
        <v>11.873463976993795</v>
      </c>
      <c r="U18" s="37">
        <v>0</v>
      </c>
    </row>
    <row r="19" spans="1:21" x14ac:dyDescent="0.35">
      <c r="A19" s="4">
        <v>43052</v>
      </c>
      <c r="B19" s="35">
        <v>0.77701910601806645</v>
      </c>
      <c r="C19" s="36">
        <v>0</v>
      </c>
      <c r="D19" s="37">
        <v>0.77701910601806645</v>
      </c>
      <c r="E19" s="38">
        <v>12.57230772734966</v>
      </c>
      <c r="F19" s="36">
        <v>0</v>
      </c>
      <c r="G19" s="37">
        <v>12.57230772734966</v>
      </c>
      <c r="H19" s="38">
        <v>0.31201587885284421</v>
      </c>
      <c r="I19" s="100">
        <v>1.1395911853760481E-4</v>
      </c>
      <c r="J19" s="39">
        <v>2.0003502899932864E-2</v>
      </c>
      <c r="K19" s="38">
        <v>12.001903838907776</v>
      </c>
      <c r="L19" s="37">
        <v>0</v>
      </c>
      <c r="M19" s="38">
        <v>1</v>
      </c>
      <c r="N19" s="37">
        <v>0</v>
      </c>
      <c r="O19" s="39">
        <v>0</v>
      </c>
      <c r="P19" s="38">
        <v>0</v>
      </c>
      <c r="Q19" s="36">
        <v>0</v>
      </c>
      <c r="R19" s="37">
        <v>0</v>
      </c>
      <c r="S19" s="38">
        <v>0.22841337224335767</v>
      </c>
      <c r="T19" s="36">
        <v>12.001903838907776</v>
      </c>
      <c r="U19" s="37">
        <v>0</v>
      </c>
    </row>
    <row r="20" spans="1:21" x14ac:dyDescent="0.35">
      <c r="A20" s="4">
        <v>43053</v>
      </c>
      <c r="B20" s="35">
        <v>0.78823990756225581</v>
      </c>
      <c r="C20" s="36">
        <v>0</v>
      </c>
      <c r="D20" s="37">
        <v>0.78823990756225581</v>
      </c>
      <c r="E20" s="38">
        <v>12.245202515470551</v>
      </c>
      <c r="F20" s="36">
        <v>0</v>
      </c>
      <c r="G20" s="37">
        <v>12.245202515470551</v>
      </c>
      <c r="H20" s="38">
        <v>0.18936017238616942</v>
      </c>
      <c r="I20" s="100">
        <v>1.1393371249735355E-4</v>
      </c>
      <c r="J20" s="39">
        <v>1.9966895630900049E-2</v>
      </c>
      <c r="K20" s="38">
        <v>11.938207431493897</v>
      </c>
      <c r="L20" s="37">
        <v>0</v>
      </c>
      <c r="M20" s="38">
        <v>1</v>
      </c>
      <c r="N20" s="37">
        <v>0</v>
      </c>
      <c r="O20" s="39">
        <v>0</v>
      </c>
      <c r="P20" s="38">
        <v>0.38606026391601561</v>
      </c>
      <c r="Q20" s="36">
        <v>5.888306885589123E-2</v>
      </c>
      <c r="R20" s="37">
        <v>0</v>
      </c>
      <c r="S20" s="38">
        <v>0.23944632279754252</v>
      </c>
      <c r="T20" s="36">
        <v>11.552147167577882</v>
      </c>
      <c r="U20" s="37">
        <v>0</v>
      </c>
    </row>
    <row r="21" spans="1:21" x14ac:dyDescent="0.35">
      <c r="A21" s="4">
        <v>43054</v>
      </c>
      <c r="B21" s="35">
        <v>0.79826575549316403</v>
      </c>
      <c r="C21" s="36">
        <v>0</v>
      </c>
      <c r="D21" s="37">
        <v>0.79826575549316403</v>
      </c>
      <c r="E21" s="38">
        <v>12.223474855057193</v>
      </c>
      <c r="F21" s="36">
        <v>0</v>
      </c>
      <c r="G21" s="37">
        <v>12.223474855057193</v>
      </c>
      <c r="H21" s="38">
        <v>0.16149327689743043</v>
      </c>
      <c r="I21" s="100">
        <v>1.1384585280716419E-4</v>
      </c>
      <c r="J21" s="39">
        <v>1.9963851950581833E-2</v>
      </c>
      <c r="K21" s="38">
        <v>12.000126306328678</v>
      </c>
      <c r="L21" s="37">
        <v>0</v>
      </c>
      <c r="M21" s="38">
        <v>1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0.23100424662546537</v>
      </c>
      <c r="T21" s="36">
        <v>12.000126306328678</v>
      </c>
      <c r="U21" s="37">
        <v>0</v>
      </c>
    </row>
    <row r="22" spans="1:21" x14ac:dyDescent="0.35">
      <c r="A22" s="4">
        <v>43055</v>
      </c>
      <c r="B22" s="35">
        <v>0.85428351239013667</v>
      </c>
      <c r="C22" s="36">
        <v>0</v>
      </c>
      <c r="D22" s="37">
        <v>0.85428351239013667</v>
      </c>
      <c r="E22" s="38">
        <v>13.176916324719123</v>
      </c>
      <c r="F22" s="36">
        <v>0</v>
      </c>
      <c r="G22" s="37">
        <v>13.176916324719123</v>
      </c>
      <c r="H22" s="38">
        <v>0.23472717220878603</v>
      </c>
      <c r="I22" s="100">
        <v>1.1389878029376268E-4</v>
      </c>
      <c r="J22" s="39">
        <v>1.9985259274292011E-2</v>
      </c>
      <c r="K22" s="38">
        <v>12.000330287681038</v>
      </c>
      <c r="L22" s="37">
        <v>0</v>
      </c>
      <c r="M22" s="38">
        <v>1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0.22542628930737152</v>
      </c>
      <c r="T22" s="36">
        <v>12.000330287681038</v>
      </c>
      <c r="U22" s="37">
        <v>0</v>
      </c>
    </row>
    <row r="23" spans="1:21" x14ac:dyDescent="0.35">
      <c r="A23" s="4">
        <v>43056</v>
      </c>
      <c r="B23" s="35">
        <v>0.81292264025878902</v>
      </c>
      <c r="C23" s="36">
        <v>0</v>
      </c>
      <c r="D23" s="37">
        <v>0.81292264025878902</v>
      </c>
      <c r="E23" s="38">
        <v>12.379367634207027</v>
      </c>
      <c r="F23" s="36">
        <v>0</v>
      </c>
      <c r="G23" s="37">
        <v>12.379367634207027</v>
      </c>
      <c r="H23" s="38">
        <v>0.31296287939453127</v>
      </c>
      <c r="I23" s="100">
        <v>1.1440858884900808E-4</v>
      </c>
      <c r="J23" s="39">
        <v>1.9987688712565097E-2</v>
      </c>
      <c r="K23" s="38">
        <v>11.999178602350167</v>
      </c>
      <c r="L23" s="37">
        <v>0</v>
      </c>
      <c r="M23" s="38">
        <v>1</v>
      </c>
      <c r="N23" s="37">
        <v>0</v>
      </c>
      <c r="O23" s="39">
        <v>0</v>
      </c>
      <c r="P23" s="38">
        <v>0.28117038867187499</v>
      </c>
      <c r="Q23" s="36">
        <v>4.2277756417014589E-2</v>
      </c>
      <c r="R23" s="37">
        <v>0</v>
      </c>
      <c r="S23" s="38">
        <v>0.20822451104126749</v>
      </c>
      <c r="T23" s="36">
        <v>11.718008213678292</v>
      </c>
      <c r="U23" s="37">
        <v>0</v>
      </c>
    </row>
    <row r="24" spans="1:21" x14ac:dyDescent="0.35">
      <c r="A24" s="4">
        <v>43057</v>
      </c>
      <c r="B24" s="35">
        <v>0.80010845489501958</v>
      </c>
      <c r="C24" s="36">
        <v>0</v>
      </c>
      <c r="D24" s="37">
        <v>0.80010845489501958</v>
      </c>
      <c r="E24" s="38">
        <v>12.356753460576446</v>
      </c>
      <c r="F24" s="36">
        <v>0</v>
      </c>
      <c r="G24" s="37">
        <v>12.356753460576446</v>
      </c>
      <c r="H24" s="38">
        <v>0.31200465857315063</v>
      </c>
      <c r="I24" s="100">
        <v>1.1386321300268173E-4</v>
      </c>
      <c r="J24" s="39">
        <v>1.993786557312012E-2</v>
      </c>
      <c r="K24" s="38">
        <v>11.999449451573156</v>
      </c>
      <c r="L24" s="37">
        <v>0</v>
      </c>
      <c r="M24" s="38">
        <v>1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0.20072628345013044</v>
      </c>
      <c r="T24" s="36">
        <v>11.999449451573156</v>
      </c>
      <c r="U24" s="37">
        <v>0</v>
      </c>
    </row>
    <row r="25" spans="1:21" x14ac:dyDescent="0.35">
      <c r="A25" s="4">
        <v>43058</v>
      </c>
      <c r="B25" s="35">
        <v>0.78525365704345707</v>
      </c>
      <c r="C25" s="36">
        <v>0</v>
      </c>
      <c r="D25" s="37">
        <v>0.78525365704345707</v>
      </c>
      <c r="E25" s="38">
        <v>12.304969847658327</v>
      </c>
      <c r="F25" s="36">
        <v>0</v>
      </c>
      <c r="G25" s="37">
        <v>12.304969847658327</v>
      </c>
      <c r="H25" s="38">
        <v>0.31414222925949098</v>
      </c>
      <c r="I25" s="100">
        <v>1.1383759617805481E-4</v>
      </c>
      <c r="J25" s="39">
        <v>1.9956011508687341E-2</v>
      </c>
      <c r="K25" s="38">
        <v>12.000984848951957</v>
      </c>
      <c r="L25" s="37">
        <v>0</v>
      </c>
      <c r="M25" s="38">
        <v>1</v>
      </c>
      <c r="N25" s="37">
        <v>0</v>
      </c>
      <c r="O25" s="39">
        <v>0</v>
      </c>
      <c r="P25" s="38">
        <v>0.26470308793640135</v>
      </c>
      <c r="Q25" s="36">
        <v>0</v>
      </c>
      <c r="R25" s="37">
        <v>0</v>
      </c>
      <c r="S25" s="38">
        <v>0.16526366523394209</v>
      </c>
      <c r="T25" s="36">
        <v>11.736281761015555</v>
      </c>
      <c r="U25" s="37">
        <v>0</v>
      </c>
    </row>
    <row r="26" spans="1:21" x14ac:dyDescent="0.35">
      <c r="A26" s="4">
        <v>43059</v>
      </c>
      <c r="B26" s="35">
        <v>0.78854382711791993</v>
      </c>
      <c r="C26" s="36">
        <v>0</v>
      </c>
      <c r="D26" s="37">
        <v>0.78854382711791993</v>
      </c>
      <c r="E26" s="38">
        <v>12.30045763389947</v>
      </c>
      <c r="F26" s="36">
        <v>0</v>
      </c>
      <c r="G26" s="37">
        <v>12.30045763389947</v>
      </c>
      <c r="H26" s="38">
        <v>0.31016995021820071</v>
      </c>
      <c r="I26" s="100">
        <v>1.138382313027978E-4</v>
      </c>
      <c r="J26" s="39">
        <v>1.9995711129252122E-2</v>
      </c>
      <c r="K26" s="38">
        <v>12.001281588114569</v>
      </c>
      <c r="L26" s="37">
        <v>0</v>
      </c>
      <c r="M26" s="38">
        <v>1</v>
      </c>
      <c r="N26" s="37">
        <v>0</v>
      </c>
      <c r="O26" s="39">
        <v>0</v>
      </c>
      <c r="P26" s="38">
        <v>0.12441378424072265</v>
      </c>
      <c r="Q26" s="36">
        <v>0</v>
      </c>
      <c r="R26" s="37">
        <v>0</v>
      </c>
      <c r="S26" s="38">
        <v>0.15462137963152855</v>
      </c>
      <c r="T26" s="36">
        <v>11.876867803873846</v>
      </c>
      <c r="U26" s="37">
        <v>0</v>
      </c>
    </row>
    <row r="27" spans="1:21" x14ac:dyDescent="0.35">
      <c r="A27" s="4">
        <v>43060</v>
      </c>
      <c r="B27" s="35">
        <v>0.67939290844726563</v>
      </c>
      <c r="C27" s="36">
        <v>0</v>
      </c>
      <c r="D27" s="37">
        <v>0.67939290844726563</v>
      </c>
      <c r="E27" s="38">
        <v>12.300097358030552</v>
      </c>
      <c r="F27" s="36">
        <v>0</v>
      </c>
      <c r="G27" s="37">
        <v>12.300097358030552</v>
      </c>
      <c r="H27" s="38">
        <v>0.30744503123474121</v>
      </c>
      <c r="I27" s="100">
        <v>1.138447942584753E-4</v>
      </c>
      <c r="J27" s="39">
        <v>1.9993043854776984E-2</v>
      </c>
      <c r="K27" s="38">
        <v>11.999936817256224</v>
      </c>
      <c r="L27" s="37">
        <v>0</v>
      </c>
      <c r="M27" s="38">
        <v>1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0.15730989691189912</v>
      </c>
      <c r="T27" s="36">
        <v>11.999936817256224</v>
      </c>
      <c r="U27" s="37">
        <v>0</v>
      </c>
    </row>
    <row r="28" spans="1:21" x14ac:dyDescent="0.35">
      <c r="A28" s="4">
        <v>43062</v>
      </c>
      <c r="B28" s="35">
        <v>0.62099571487426752</v>
      </c>
      <c r="C28" s="36">
        <v>0</v>
      </c>
      <c r="D28" s="37">
        <v>0.62099571487426752</v>
      </c>
      <c r="E28" s="38">
        <v>12.424446687404318</v>
      </c>
      <c r="F28" s="36">
        <v>0</v>
      </c>
      <c r="G28" s="37">
        <v>12.424446687404318</v>
      </c>
      <c r="H28" s="38">
        <v>0.31172859985351564</v>
      </c>
      <c r="I28" s="100">
        <v>1.1395276696979999E-4</v>
      </c>
      <c r="J28" s="39">
        <v>2.0011792839050319E-2</v>
      </c>
      <c r="K28" s="38">
        <v>12.004064650244935</v>
      </c>
      <c r="L28" s="37">
        <v>0</v>
      </c>
      <c r="M28" s="38">
        <v>1</v>
      </c>
      <c r="N28" s="37">
        <v>0</v>
      </c>
      <c r="O28" s="39">
        <v>0</v>
      </c>
      <c r="P28" s="38">
        <v>0.320280943362236</v>
      </c>
      <c r="Q28" s="36">
        <v>8.7522745184168846E-2</v>
      </c>
      <c r="R28" s="37">
        <v>0</v>
      </c>
      <c r="S28" s="38">
        <v>-0.16838449854894399</v>
      </c>
      <c r="T28" s="36">
        <v>11.683783706882698</v>
      </c>
      <c r="U28" s="37">
        <v>0</v>
      </c>
    </row>
    <row r="29" spans="1:21" x14ac:dyDescent="0.35">
      <c r="A29" s="4">
        <v>43063</v>
      </c>
      <c r="B29" s="35">
        <v>0.61175079910278318</v>
      </c>
      <c r="C29" s="36">
        <v>0</v>
      </c>
      <c r="D29" s="37">
        <v>0.61175079910278318</v>
      </c>
      <c r="E29" s="38">
        <v>12.329927291561649</v>
      </c>
      <c r="F29" s="36">
        <v>0</v>
      </c>
      <c r="G29" s="37">
        <v>12.329927291561649</v>
      </c>
      <c r="H29" s="38">
        <v>0.31334631414222713</v>
      </c>
      <c r="I29" s="100">
        <v>1.1405565944314003E-4</v>
      </c>
      <c r="J29" s="39">
        <v>2.0027160243225088E-2</v>
      </c>
      <c r="K29" s="38">
        <v>11.999118162302615</v>
      </c>
      <c r="L29" s="37">
        <v>0</v>
      </c>
      <c r="M29" s="38">
        <v>1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0.14860022090366165</v>
      </c>
      <c r="T29" s="36">
        <v>11.999118162302615</v>
      </c>
      <c r="U29" s="37">
        <v>0</v>
      </c>
    </row>
    <row r="30" spans="1:21" x14ac:dyDescent="0.35">
      <c r="A30" s="4">
        <v>43064</v>
      </c>
      <c r="B30" s="35">
        <v>0.61153539987182615</v>
      </c>
      <c r="C30" s="36">
        <v>0</v>
      </c>
      <c r="D30" s="37">
        <v>0.61153539987182615</v>
      </c>
      <c r="E30" s="38">
        <v>12.340194355372788</v>
      </c>
      <c r="F30" s="36">
        <v>0</v>
      </c>
      <c r="G30" s="37">
        <v>12.340194355372788</v>
      </c>
      <c r="H30" s="38">
        <v>0.3107188791427612</v>
      </c>
      <c r="I30" s="100">
        <v>1.138858657926321E-4</v>
      </c>
      <c r="J30" s="39">
        <v>2.0002339824930822E-2</v>
      </c>
      <c r="K30" s="38">
        <v>11.998283002266255</v>
      </c>
      <c r="L30" s="37">
        <v>0</v>
      </c>
      <c r="M30" s="38">
        <v>1</v>
      </c>
      <c r="N30" s="37">
        <v>0</v>
      </c>
      <c r="O30" s="39">
        <v>0</v>
      </c>
      <c r="P30" s="38">
        <v>0.18637123071289063</v>
      </c>
      <c r="Q30" s="36">
        <v>0</v>
      </c>
      <c r="R30" s="37">
        <v>0</v>
      </c>
      <c r="S30" s="38">
        <v>0.15249969840947841</v>
      </c>
      <c r="T30" s="36">
        <v>11.811911771553365</v>
      </c>
      <c r="U30" s="37">
        <v>0</v>
      </c>
    </row>
    <row r="31" spans="1:21" x14ac:dyDescent="0.35">
      <c r="A31" s="4">
        <v>43065</v>
      </c>
      <c r="B31" s="35">
        <v>0.61097756524658198</v>
      </c>
      <c r="C31" s="36">
        <v>0</v>
      </c>
      <c r="D31" s="37">
        <v>0.61097756524658198</v>
      </c>
      <c r="E31" s="38">
        <v>12.335960360256683</v>
      </c>
      <c r="F31" s="36">
        <v>0</v>
      </c>
      <c r="G31" s="37">
        <v>12.335960360256683</v>
      </c>
      <c r="H31" s="38">
        <v>0.31136460489273077</v>
      </c>
      <c r="I31" s="100">
        <v>1.14067728176713E-4</v>
      </c>
      <c r="J31" s="39">
        <v>1.9974065958150211E-2</v>
      </c>
      <c r="K31" s="38">
        <v>11.999235884696265</v>
      </c>
      <c r="L31" s="37">
        <v>0</v>
      </c>
      <c r="M31" s="38">
        <v>1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0.14770344725913453</v>
      </c>
      <c r="T31" s="36">
        <v>11.999235884696265</v>
      </c>
      <c r="U31" s="37">
        <v>0</v>
      </c>
    </row>
    <row r="32" spans="1:21" x14ac:dyDescent="0.35">
      <c r="A32" s="4">
        <v>43066</v>
      </c>
      <c r="B32" s="35">
        <v>0.60994458367919924</v>
      </c>
      <c r="C32" s="36">
        <v>0</v>
      </c>
      <c r="D32" s="37">
        <v>0.60994458367919924</v>
      </c>
      <c r="E32" s="38">
        <v>12.335039409206919</v>
      </c>
      <c r="F32" s="36">
        <v>0</v>
      </c>
      <c r="G32" s="37">
        <v>12.335039409206919</v>
      </c>
      <c r="H32" s="38">
        <v>0.31357970992088319</v>
      </c>
      <c r="I32" s="100">
        <v>1.1465121278911829E-4</v>
      </c>
      <c r="J32" s="39">
        <v>1.9948369761657727E-2</v>
      </c>
      <c r="K32" s="38">
        <v>12.001193081081709</v>
      </c>
      <c r="L32" s="37">
        <v>0</v>
      </c>
      <c r="M32" s="38">
        <v>1</v>
      </c>
      <c r="N32" s="37">
        <v>0</v>
      </c>
      <c r="O32" s="39">
        <v>0</v>
      </c>
      <c r="P32" s="38">
        <v>0</v>
      </c>
      <c r="Q32" s="36">
        <v>0</v>
      </c>
      <c r="R32" s="37">
        <v>0</v>
      </c>
      <c r="S32" s="38">
        <v>0.14620648350238596</v>
      </c>
      <c r="T32" s="36">
        <v>12.001193081081709</v>
      </c>
      <c r="U32" s="37">
        <v>0</v>
      </c>
    </row>
    <row r="33" spans="1:21" x14ac:dyDescent="0.35">
      <c r="A33" s="4">
        <v>43067</v>
      </c>
      <c r="B33" s="35">
        <v>0.60418247509765621</v>
      </c>
      <c r="C33" s="36">
        <v>0</v>
      </c>
      <c r="D33" s="37">
        <v>0.60418247509765621</v>
      </c>
      <c r="E33" s="38">
        <v>12.337642714608284</v>
      </c>
      <c r="F33" s="36">
        <v>0</v>
      </c>
      <c r="G33" s="37">
        <v>12.337642714608284</v>
      </c>
      <c r="H33" s="38">
        <v>0.30992225505638127</v>
      </c>
      <c r="I33" s="100">
        <v>1.1393434827774764E-4</v>
      </c>
      <c r="J33" s="39">
        <v>1.9923814181009931E-2</v>
      </c>
      <c r="K33" s="38">
        <v>11.99992388445561</v>
      </c>
      <c r="L33" s="37">
        <v>0</v>
      </c>
      <c r="M33" s="38">
        <v>1</v>
      </c>
      <c r="N33" s="37">
        <v>0</v>
      </c>
      <c r="O33" s="39">
        <v>0</v>
      </c>
      <c r="P33" s="38">
        <v>0.17334708013916017</v>
      </c>
      <c r="Q33" s="36">
        <v>0</v>
      </c>
      <c r="R33" s="37">
        <v>0</v>
      </c>
      <c r="S33" s="38">
        <v>0.14784123911150182</v>
      </c>
      <c r="T33" s="36">
        <v>11.826576804316449</v>
      </c>
      <c r="U33" s="37">
        <v>0</v>
      </c>
    </row>
    <row r="34" spans="1:21" x14ac:dyDescent="0.35">
      <c r="A34" s="4">
        <v>43068</v>
      </c>
      <c r="B34" s="35">
        <v>0.54877377511596681</v>
      </c>
      <c r="C34" s="36">
        <v>0</v>
      </c>
      <c r="D34" s="37">
        <v>0.54877377511596681</v>
      </c>
      <c r="E34" s="38">
        <v>12.405923054308262</v>
      </c>
      <c r="F34" s="36">
        <v>0</v>
      </c>
      <c r="G34" s="37">
        <v>12.405923054308262</v>
      </c>
      <c r="H34" s="38">
        <v>0.3138124363861084</v>
      </c>
      <c r="I34" s="100">
        <v>1.1384310059249401E-4</v>
      </c>
      <c r="J34" s="39">
        <v>1.9920304756164575E-2</v>
      </c>
      <c r="K34" s="38">
        <v>12.010862229712195</v>
      </c>
      <c r="L34" s="37">
        <v>0</v>
      </c>
      <c r="M34" s="38">
        <v>1</v>
      </c>
      <c r="N34" s="37">
        <v>0</v>
      </c>
      <c r="O34" s="39">
        <v>0</v>
      </c>
      <c r="P34" s="38">
        <v>0</v>
      </c>
      <c r="Q34" s="36">
        <v>5.712667981301308E-2</v>
      </c>
      <c r="R34" s="37">
        <v>0</v>
      </c>
      <c r="S34" s="38">
        <v>0.15151323101844483</v>
      </c>
      <c r="T34" s="36">
        <v>12.010862229712195</v>
      </c>
      <c r="U34" s="37">
        <v>0</v>
      </c>
    </row>
    <row r="35" spans="1:21" x14ac:dyDescent="0.35">
      <c r="A35" s="4">
        <v>43069</v>
      </c>
      <c r="B35" s="35">
        <v>0.50692922076416014</v>
      </c>
      <c r="C35" s="36">
        <v>0</v>
      </c>
      <c r="D35" s="37">
        <v>0.50692922076416014</v>
      </c>
      <c r="E35" s="38">
        <v>12.346885128006363</v>
      </c>
      <c r="F35" s="36">
        <v>0</v>
      </c>
      <c r="G35" s="37">
        <v>12.346885128006363</v>
      </c>
      <c r="H35" s="38">
        <v>0.31044463191986083</v>
      </c>
      <c r="I35" s="100">
        <v>1.1384161864221096E-4</v>
      </c>
      <c r="J35" s="39">
        <v>1.9899075321960464E-2</v>
      </c>
      <c r="K35" s="38">
        <v>11.959157626549949</v>
      </c>
      <c r="L35" s="37">
        <v>0</v>
      </c>
      <c r="M35" s="38">
        <v>1</v>
      </c>
      <c r="N35" s="37">
        <v>0</v>
      </c>
      <c r="O35" s="39">
        <v>0</v>
      </c>
      <c r="P35" s="38">
        <v>0.18008827124023438</v>
      </c>
      <c r="Q35" s="36">
        <v>5.7185092322187422E-2</v>
      </c>
      <c r="R35" s="37">
        <v>0</v>
      </c>
      <c r="S35" s="38">
        <v>0.14688707174786764</v>
      </c>
      <c r="T35" s="36">
        <v>11.779069355309714</v>
      </c>
      <c r="U35" s="37">
        <v>0</v>
      </c>
    </row>
    <row r="36" spans="1:21" x14ac:dyDescent="0.35">
      <c r="A36" s="4"/>
      <c r="B36" s="35"/>
      <c r="C36" s="36"/>
      <c r="D36" s="37"/>
      <c r="E36" s="38"/>
      <c r="F36" s="36"/>
      <c r="G36" s="37"/>
      <c r="H36" s="38"/>
      <c r="I36" s="100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10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>
        <f>IF(SUM(B7:B37)&gt;0, AVERAGE(B7:B37), "")</f>
        <v>0.74019515281098458</v>
      </c>
      <c r="C38" s="45" t="str">
        <f t="shared" ref="C38:U38" si="0">IF(SUM(C7:C37)&gt;0, AVERAGE(C7:C37), "")</f>
        <v/>
      </c>
      <c r="D38" s="45">
        <f t="shared" si="0"/>
        <v>0.74019515281098458</v>
      </c>
      <c r="E38" s="45">
        <f t="shared" si="0"/>
        <v>12.534090388505598</v>
      </c>
      <c r="F38" s="45" t="str">
        <f t="shared" si="0"/>
        <v/>
      </c>
      <c r="G38" s="45">
        <f t="shared" si="0"/>
        <v>12.534090388505598</v>
      </c>
      <c r="H38" s="45">
        <f t="shared" si="0"/>
        <v>0.2995836524079421</v>
      </c>
      <c r="I38" s="45">
        <f t="shared" si="0"/>
        <v>1.1395830158247001E-4</v>
      </c>
      <c r="J38" s="45">
        <f t="shared" si="0"/>
        <v>1.9998652416010013E-2</v>
      </c>
      <c r="K38" s="45">
        <f t="shared" si="0"/>
        <v>11.994943472809666</v>
      </c>
      <c r="L38" s="45" t="str">
        <f t="shared" si="0"/>
        <v/>
      </c>
      <c r="M38" s="45">
        <f t="shared" si="0"/>
        <v>1</v>
      </c>
      <c r="N38" s="45" t="str">
        <f t="shared" si="0"/>
        <v/>
      </c>
      <c r="O38" s="45" t="str">
        <f t="shared" si="0"/>
        <v/>
      </c>
      <c r="P38" s="45">
        <f t="shared" si="0"/>
        <v>0.10919857604174778</v>
      </c>
      <c r="Q38" s="45">
        <f t="shared" si="0"/>
        <v>1.1875830091279212E-2</v>
      </c>
      <c r="R38" s="45" t="str">
        <f t="shared" si="0"/>
        <v/>
      </c>
      <c r="S38" s="45">
        <f t="shared" si="0"/>
        <v>0.18831794530564169</v>
      </c>
      <c r="T38" s="45">
        <f t="shared" si="0"/>
        <v>11.885744896767921</v>
      </c>
      <c r="U38" s="46" t="str">
        <f t="shared" si="0"/>
        <v/>
      </c>
    </row>
    <row r="39" spans="1:21" ht="15" thickBot="1" x14ac:dyDescent="0.4">
      <c r="A39" s="27" t="s">
        <v>29</v>
      </c>
      <c r="B39" s="28">
        <f>SUM(B7:B37)</f>
        <v>21.465659431518553</v>
      </c>
      <c r="C39" s="28">
        <f t="shared" ref="C39:U39" si="1">SUM(C7:C37)</f>
        <v>0</v>
      </c>
      <c r="D39" s="28">
        <f t="shared" si="1"/>
        <v>21.465659431518553</v>
      </c>
      <c r="E39" s="28">
        <f t="shared" si="1"/>
        <v>363.48862126666234</v>
      </c>
      <c r="F39" s="28">
        <f t="shared" si="1"/>
        <v>0</v>
      </c>
      <c r="G39" s="28">
        <f t="shared" si="1"/>
        <v>363.48862126666234</v>
      </c>
      <c r="H39" s="28">
        <f t="shared" si="1"/>
        <v>8.6879259198303203</v>
      </c>
      <c r="I39" s="28">
        <f t="shared" si="1"/>
        <v>3.3047907458916303E-3</v>
      </c>
      <c r="J39" s="28">
        <f t="shared" si="1"/>
        <v>0.57996092006429034</v>
      </c>
      <c r="K39" s="28">
        <f t="shared" si="1"/>
        <v>347.85336071148032</v>
      </c>
      <c r="L39" s="28">
        <f t="shared" si="1"/>
        <v>0</v>
      </c>
      <c r="M39" s="28">
        <f t="shared" si="1"/>
        <v>29</v>
      </c>
      <c r="N39" s="28">
        <f t="shared" si="1"/>
        <v>0</v>
      </c>
      <c r="O39" s="28">
        <f t="shared" si="1"/>
        <v>0</v>
      </c>
      <c r="P39" s="28">
        <f t="shared" si="1"/>
        <v>3.1667587052106856</v>
      </c>
      <c r="Q39" s="28">
        <f t="shared" si="1"/>
        <v>0.34439907264709713</v>
      </c>
      <c r="R39" s="28">
        <f t="shared" si="1"/>
        <v>0</v>
      </c>
      <c r="S39" s="28">
        <f t="shared" si="1"/>
        <v>5.4612204138636091</v>
      </c>
      <c r="T39" s="28">
        <f t="shared" si="1"/>
        <v>344.68660200626971</v>
      </c>
      <c r="U39" s="29">
        <f t="shared" si="1"/>
        <v>0</v>
      </c>
    </row>
    <row r="40" spans="1:21" ht="15" thickTop="1" x14ac:dyDescent="0.35"/>
  </sheetData>
  <sheetProtection algorithmName="SHA-512" hashValue="XluRedcqcjR2OzTZiFvS3wGzKRU+HS9No+QCS0ezXR8HWaV7a9W65I74SfureRzssUD642v2ZbF78ceBFQgikA==" saltValue="JNB2QbtlnD/w/TpFKUwpPg==" spinCount="100000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U40"/>
  <sheetViews>
    <sheetView zoomScale="90" zoomScaleNormal="90" workbookViewId="0">
      <selection activeCell="C29" sqref="C29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8" t="e">
        <f>#REF!+31</f>
        <v>#REF!</v>
      </c>
      <c r="B4" s="129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33" t="s">
        <v>2</v>
      </c>
      <c r="C5" s="134"/>
      <c r="D5" s="135"/>
      <c r="E5" s="136" t="s">
        <v>3</v>
      </c>
      <c r="F5" s="137"/>
      <c r="G5" s="138"/>
      <c r="H5" s="139" t="s">
        <v>4</v>
      </c>
      <c r="I5" s="140"/>
      <c r="J5" s="47" t="s">
        <v>5</v>
      </c>
      <c r="K5" s="141" t="s">
        <v>7</v>
      </c>
      <c r="L5" s="142"/>
      <c r="M5" s="143" t="s">
        <v>6</v>
      </c>
      <c r="N5" s="144"/>
      <c r="O5" s="48" t="s">
        <v>8</v>
      </c>
      <c r="P5" s="145" t="s">
        <v>25</v>
      </c>
      <c r="Q5" s="146"/>
      <c r="R5" s="147"/>
      <c r="S5" s="148" t="s">
        <v>9</v>
      </c>
      <c r="T5" s="149"/>
      <c r="U5" s="150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43070</v>
      </c>
      <c r="B7" s="30">
        <v>0.50584196249389646</v>
      </c>
      <c r="C7" s="31">
        <v>0</v>
      </c>
      <c r="D7" s="32">
        <v>0.50584196249389646</v>
      </c>
      <c r="E7" s="33">
        <v>12.326673502441308</v>
      </c>
      <c r="F7" s="31">
        <v>0</v>
      </c>
      <c r="G7" s="32">
        <v>12.326673502441308</v>
      </c>
      <c r="H7" s="33">
        <v>0.31367721437835694</v>
      </c>
      <c r="I7" s="32">
        <v>1.1383886642754077E-4</v>
      </c>
      <c r="J7" s="34">
        <v>1.9897014763895667E-2</v>
      </c>
      <c r="K7" s="33">
        <v>11.999794118855016</v>
      </c>
      <c r="L7" s="32">
        <v>0</v>
      </c>
      <c r="M7" s="33">
        <v>1</v>
      </c>
      <c r="N7" s="32">
        <v>0</v>
      </c>
      <c r="O7" s="34">
        <v>0</v>
      </c>
      <c r="P7" s="33">
        <v>0.41652809466552737</v>
      </c>
      <c r="Q7" s="31">
        <v>3.7573707284216877E-2</v>
      </c>
      <c r="R7" s="32">
        <v>0</v>
      </c>
      <c r="S7" s="33">
        <v>0.13285525004339149</v>
      </c>
      <c r="T7" s="31">
        <v>11.58326602418949</v>
      </c>
      <c r="U7" s="32">
        <v>0</v>
      </c>
    </row>
    <row r="8" spans="1:21" x14ac:dyDescent="0.35">
      <c r="A8" s="4">
        <v>43071</v>
      </c>
      <c r="B8" s="35">
        <v>0.50586970422363287</v>
      </c>
      <c r="C8" s="36">
        <v>0</v>
      </c>
      <c r="D8" s="37">
        <v>0.50586970422363287</v>
      </c>
      <c r="E8" s="38">
        <v>12.322268575773988</v>
      </c>
      <c r="F8" s="36">
        <v>0</v>
      </c>
      <c r="G8" s="37">
        <v>12.322268575773988</v>
      </c>
      <c r="H8" s="38">
        <v>0.31059380215072629</v>
      </c>
      <c r="I8" s="37">
        <v>1.1384288888424634E-4</v>
      </c>
      <c r="J8" s="39">
        <v>1.9932888847351053E-2</v>
      </c>
      <c r="K8" s="38">
        <v>11.999445222650671</v>
      </c>
      <c r="L8" s="37">
        <v>0</v>
      </c>
      <c r="M8" s="38">
        <v>1</v>
      </c>
      <c r="N8" s="37">
        <v>0</v>
      </c>
      <c r="O8" s="39">
        <v>0</v>
      </c>
      <c r="P8" s="38">
        <v>0.11954457385253907</v>
      </c>
      <c r="Q8" s="36">
        <v>0</v>
      </c>
      <c r="R8" s="37">
        <v>0</v>
      </c>
      <c r="S8" s="38">
        <v>0.13058953688649311</v>
      </c>
      <c r="T8" s="36">
        <v>11.879900648798133</v>
      </c>
      <c r="U8" s="37">
        <v>0</v>
      </c>
    </row>
    <row r="9" spans="1:21" x14ac:dyDescent="0.35">
      <c r="A9" s="4">
        <v>43072</v>
      </c>
      <c r="B9" s="35">
        <v>0.5056710808105469</v>
      </c>
      <c r="C9" s="36">
        <v>0</v>
      </c>
      <c r="D9" s="37">
        <v>0.5056710808105469</v>
      </c>
      <c r="E9" s="38">
        <v>12.31967138143867</v>
      </c>
      <c r="F9" s="36">
        <v>0</v>
      </c>
      <c r="G9" s="37">
        <v>12.31967138143867</v>
      </c>
      <c r="H9" s="38">
        <v>0.30956442223930358</v>
      </c>
      <c r="I9" s="37">
        <v>1.1385432116687297E-4</v>
      </c>
      <c r="J9" s="39">
        <v>1.9913117521667481E-2</v>
      </c>
      <c r="K9" s="38">
        <v>12.000145017928174</v>
      </c>
      <c r="L9" s="37">
        <v>0</v>
      </c>
      <c r="M9" s="38">
        <v>1</v>
      </c>
      <c r="N9" s="37">
        <v>0</v>
      </c>
      <c r="O9" s="39">
        <v>0</v>
      </c>
      <c r="P9" s="38">
        <v>0.28094288021850589</v>
      </c>
      <c r="Q9" s="36">
        <v>0</v>
      </c>
      <c r="R9" s="37">
        <v>0</v>
      </c>
      <c r="S9" s="38">
        <v>0.14587950667971583</v>
      </c>
      <c r="T9" s="36">
        <v>11.719202137709669</v>
      </c>
      <c r="U9" s="37">
        <v>0</v>
      </c>
    </row>
    <row r="10" spans="1:21" x14ac:dyDescent="0.35">
      <c r="A10" s="4">
        <v>43073</v>
      </c>
      <c r="B10" s="35">
        <v>0.49280672552490234</v>
      </c>
      <c r="C10" s="36">
        <v>0</v>
      </c>
      <c r="D10" s="37">
        <v>0.49280672552490234</v>
      </c>
      <c r="E10" s="38">
        <v>12.329324845950806</v>
      </c>
      <c r="F10" s="36">
        <v>0</v>
      </c>
      <c r="G10" s="37">
        <v>12.329324845950806</v>
      </c>
      <c r="H10" s="38">
        <v>0.30942014722824096</v>
      </c>
      <c r="I10" s="37">
        <v>1.1384437084197998E-4</v>
      </c>
      <c r="J10" s="39">
        <v>1.9885866661580411E-2</v>
      </c>
      <c r="K10" s="38">
        <v>11.835622664882326</v>
      </c>
      <c r="L10" s="37">
        <v>0</v>
      </c>
      <c r="M10" s="38">
        <v>1</v>
      </c>
      <c r="N10" s="37">
        <v>0</v>
      </c>
      <c r="O10" s="39">
        <v>0</v>
      </c>
      <c r="P10" s="38">
        <v>0.18583177636718751</v>
      </c>
      <c r="Q10" s="36">
        <v>0.1627172423605513</v>
      </c>
      <c r="R10" s="37">
        <v>0</v>
      </c>
      <c r="S10" s="38">
        <v>0.14052486669319642</v>
      </c>
      <c r="T10" s="36">
        <v>11.649790888515138</v>
      </c>
      <c r="U10" s="37">
        <v>0</v>
      </c>
    </row>
    <row r="11" spans="1:21" x14ac:dyDescent="0.35">
      <c r="A11" s="4">
        <v>43074</v>
      </c>
      <c r="B11" s="35">
        <v>0.48934959436035158</v>
      </c>
      <c r="C11" s="36">
        <v>0</v>
      </c>
      <c r="D11" s="37">
        <v>0.48934959436035158</v>
      </c>
      <c r="E11" s="38">
        <v>12.322742336762214</v>
      </c>
      <c r="F11" s="36">
        <v>0</v>
      </c>
      <c r="G11" s="37">
        <v>12.322742336762214</v>
      </c>
      <c r="H11" s="38">
        <v>0.30677553293609616</v>
      </c>
      <c r="I11" s="37">
        <v>2.2612080501765013E-4</v>
      </c>
      <c r="J11" s="39">
        <v>1.9849709746805836E-2</v>
      </c>
      <c r="K11" s="38">
        <v>11.93538961511101</v>
      </c>
      <c r="L11" s="37">
        <v>0</v>
      </c>
      <c r="M11" s="38">
        <v>1</v>
      </c>
      <c r="N11" s="37">
        <v>0</v>
      </c>
      <c r="O11" s="39">
        <v>0</v>
      </c>
      <c r="P11" s="38">
        <v>0.19549635652923583</v>
      </c>
      <c r="Q11" s="36">
        <v>5.8137948426990521E-2</v>
      </c>
      <c r="R11" s="37">
        <v>0</v>
      </c>
      <c r="S11" s="38">
        <v>0.14388869473977905</v>
      </c>
      <c r="T11" s="36">
        <v>11.739893258581773</v>
      </c>
      <c r="U11" s="37">
        <v>0</v>
      </c>
    </row>
    <row r="12" spans="1:21" x14ac:dyDescent="0.35">
      <c r="A12" s="4">
        <v>43075</v>
      </c>
      <c r="B12" s="35">
        <v>0.570277440246582</v>
      </c>
      <c r="C12" s="36">
        <v>0</v>
      </c>
      <c r="D12" s="37">
        <v>0.570277440246582</v>
      </c>
      <c r="E12" s="38">
        <v>12.34175120168497</v>
      </c>
      <c r="F12" s="36">
        <v>0</v>
      </c>
      <c r="G12" s="37">
        <v>12.34175120168497</v>
      </c>
      <c r="H12" s="38">
        <v>0.31662009257507323</v>
      </c>
      <c r="I12" s="37">
        <v>1.1383759617805481E-4</v>
      </c>
      <c r="J12" s="39">
        <v>1.9880848482767742E-2</v>
      </c>
      <c r="K12" s="38">
        <v>11.998792687427988</v>
      </c>
      <c r="L12" s="37">
        <v>0</v>
      </c>
      <c r="M12" s="38">
        <v>1</v>
      </c>
      <c r="N12" s="37">
        <v>0</v>
      </c>
      <c r="O12" s="39">
        <v>0</v>
      </c>
      <c r="P12" s="38">
        <v>0.1854652579345703</v>
      </c>
      <c r="Q12" s="36">
        <v>0</v>
      </c>
      <c r="R12" s="37">
        <v>0</v>
      </c>
      <c r="S12" s="38">
        <v>0.1320216790171358</v>
      </c>
      <c r="T12" s="36">
        <v>11.813327429493418</v>
      </c>
      <c r="U12" s="37">
        <v>0</v>
      </c>
    </row>
    <row r="13" spans="1:21" x14ac:dyDescent="0.35">
      <c r="A13" s="4">
        <v>43076</v>
      </c>
      <c r="B13" s="35">
        <v>0.60192509567260744</v>
      </c>
      <c r="C13" s="36">
        <v>0</v>
      </c>
      <c r="D13" s="37">
        <v>0.60192509567260744</v>
      </c>
      <c r="E13" s="38">
        <v>12.402308329488045</v>
      </c>
      <c r="F13" s="36">
        <v>0</v>
      </c>
      <c r="G13" s="37">
        <v>12.402308329488045</v>
      </c>
      <c r="H13" s="38">
        <v>0.30853591050720214</v>
      </c>
      <c r="I13" s="37">
        <v>1.1383759617805481E-4</v>
      </c>
      <c r="J13" s="39">
        <v>1.9974642014217368E-2</v>
      </c>
      <c r="K13" s="38">
        <v>11.942292025397617</v>
      </c>
      <c r="L13" s="37">
        <v>0</v>
      </c>
      <c r="M13" s="38">
        <v>1</v>
      </c>
      <c r="N13" s="37">
        <v>0</v>
      </c>
      <c r="O13" s="39">
        <v>0</v>
      </c>
      <c r="P13" s="38">
        <v>0.16709751136016845</v>
      </c>
      <c r="Q13" s="36">
        <v>5.7191335206499098E-2</v>
      </c>
      <c r="R13" s="37">
        <v>0</v>
      </c>
      <c r="S13" s="38">
        <v>0.21718811335702171</v>
      </c>
      <c r="T13" s="36">
        <v>11.775194514037448</v>
      </c>
      <c r="U13" s="37">
        <v>0</v>
      </c>
    </row>
    <row r="14" spans="1:21" x14ac:dyDescent="0.35">
      <c r="A14" s="4">
        <v>43077</v>
      </c>
      <c r="B14" s="35">
        <v>0.65175662084960939</v>
      </c>
      <c r="C14" s="36">
        <v>0</v>
      </c>
      <c r="D14" s="37">
        <v>0.65175662084960939</v>
      </c>
      <c r="E14" s="38">
        <v>12.412830551285202</v>
      </c>
      <c r="F14" s="36">
        <v>0</v>
      </c>
      <c r="G14" s="37">
        <v>12.412830551285202</v>
      </c>
      <c r="H14" s="38">
        <v>0.30641500989341736</v>
      </c>
      <c r="I14" s="37">
        <v>1.1383759617805481E-4</v>
      </c>
      <c r="J14" s="39">
        <v>2.0450167238871275E-2</v>
      </c>
      <c r="K14" s="38">
        <v>11.999932804730323</v>
      </c>
      <c r="L14" s="37">
        <v>0</v>
      </c>
      <c r="M14" s="38">
        <v>1</v>
      </c>
      <c r="N14" s="37">
        <v>0</v>
      </c>
      <c r="O14" s="39">
        <v>0</v>
      </c>
      <c r="P14" s="38">
        <v>0.27885644812011717</v>
      </c>
      <c r="Q14" s="36">
        <v>0</v>
      </c>
      <c r="R14" s="37">
        <v>0</v>
      </c>
      <c r="S14" s="38">
        <v>0.21192987173079381</v>
      </c>
      <c r="T14" s="36">
        <v>11.721076356610206</v>
      </c>
      <c r="U14" s="37">
        <v>0</v>
      </c>
    </row>
    <row r="15" spans="1:21" x14ac:dyDescent="0.35">
      <c r="A15" s="4">
        <v>43078</v>
      </c>
      <c r="B15" s="35">
        <v>0.69341078912353515</v>
      </c>
      <c r="C15" s="36">
        <v>0</v>
      </c>
      <c r="D15" s="37">
        <v>0.69341078912353515</v>
      </c>
      <c r="E15" s="38">
        <v>12.404908761962233</v>
      </c>
      <c r="F15" s="36">
        <v>0</v>
      </c>
      <c r="G15" s="37">
        <v>12.404908761962233</v>
      </c>
      <c r="H15" s="38">
        <v>0.30371696985626218</v>
      </c>
      <c r="I15" s="37">
        <v>1.1383759617805481E-4</v>
      </c>
      <c r="J15" s="39">
        <v>2.0294143304951984E-2</v>
      </c>
      <c r="K15" s="38">
        <v>11.999271789807791</v>
      </c>
      <c r="L15" s="37">
        <v>0</v>
      </c>
      <c r="M15" s="38">
        <v>1</v>
      </c>
      <c r="N15" s="37">
        <v>0</v>
      </c>
      <c r="O15" s="39">
        <v>0</v>
      </c>
      <c r="P15" s="38">
        <v>0</v>
      </c>
      <c r="Q15" s="36">
        <v>0</v>
      </c>
      <c r="R15" s="37">
        <v>0</v>
      </c>
      <c r="S15" s="38">
        <v>0.28289211960100324</v>
      </c>
      <c r="T15" s="36">
        <v>11.999271789807791</v>
      </c>
      <c r="U15" s="37">
        <v>0</v>
      </c>
    </row>
    <row r="16" spans="1:21" x14ac:dyDescent="0.35">
      <c r="A16" s="4">
        <v>43079</v>
      </c>
      <c r="B16" s="35">
        <v>0.6939893485717773</v>
      </c>
      <c r="C16" s="36">
        <v>0</v>
      </c>
      <c r="D16" s="37">
        <v>0.6939893485717773</v>
      </c>
      <c r="E16" s="38">
        <v>12.40470020903302</v>
      </c>
      <c r="F16" s="36">
        <v>0</v>
      </c>
      <c r="G16" s="37">
        <v>12.40470020903302</v>
      </c>
      <c r="H16" s="38">
        <v>0.3063687673854828</v>
      </c>
      <c r="I16" s="37">
        <v>1.1383759617805481E-4</v>
      </c>
      <c r="J16" s="39">
        <v>2.0295129889933247E-2</v>
      </c>
      <c r="K16" s="38">
        <v>12.000473671531285</v>
      </c>
      <c r="L16" s="37">
        <v>0</v>
      </c>
      <c r="M16" s="38">
        <v>1</v>
      </c>
      <c r="N16" s="37">
        <v>0</v>
      </c>
      <c r="O16" s="39">
        <v>0</v>
      </c>
      <c r="P16" s="38">
        <v>0.18429367590332033</v>
      </c>
      <c r="Q16" s="36">
        <v>0</v>
      </c>
      <c r="R16" s="37">
        <v>0</v>
      </c>
      <c r="S16" s="38">
        <v>0.22345846206768627</v>
      </c>
      <c r="T16" s="36">
        <v>11.816179995627964</v>
      </c>
      <c r="U16" s="37">
        <v>0</v>
      </c>
    </row>
    <row r="17" spans="1:21" x14ac:dyDescent="0.35">
      <c r="A17" s="4">
        <v>43080</v>
      </c>
      <c r="B17" s="35">
        <v>0.2545780694885254</v>
      </c>
      <c r="C17" s="36">
        <v>0.56938450173950195</v>
      </c>
      <c r="D17" s="37">
        <v>0.82396257122802741</v>
      </c>
      <c r="E17" s="38">
        <v>13.114685992229971</v>
      </c>
      <c r="F17" s="36">
        <v>3.1719995934109901</v>
      </c>
      <c r="G17" s="37">
        <v>16.28668558564096</v>
      </c>
      <c r="H17" s="38">
        <v>0.30370642844772339</v>
      </c>
      <c r="I17" s="37">
        <v>1.1383759617805481E-4</v>
      </c>
      <c r="J17" s="39">
        <v>2.0471461475626614E-2</v>
      </c>
      <c r="K17" s="38">
        <v>12.617339391400108</v>
      </c>
      <c r="L17" s="37">
        <v>0</v>
      </c>
      <c r="M17" s="38">
        <v>1.0272433715524014</v>
      </c>
      <c r="N17" s="37">
        <v>-2.7243371552401439E-2</v>
      </c>
      <c r="O17" s="39">
        <v>0.35686130739631167</v>
      </c>
      <c r="P17" s="38">
        <v>0.76398012669658666</v>
      </c>
      <c r="Q17" s="36">
        <v>5.7855302444100372E-2</v>
      </c>
      <c r="R17" s="37">
        <v>0.33462261676431665</v>
      </c>
      <c r="S17" s="38">
        <v>0.21023512544680578</v>
      </c>
      <c r="T17" s="36">
        <v>11.832545870253275</v>
      </c>
      <c r="U17" s="37">
        <v>-0.31380922231407082</v>
      </c>
    </row>
    <row r="18" spans="1:21" x14ac:dyDescent="0.35">
      <c r="A18" s="4">
        <v>43081</v>
      </c>
      <c r="B18" s="35">
        <v>0</v>
      </c>
      <c r="C18" s="36">
        <v>0.5063000550537109</v>
      </c>
      <c r="D18" s="37">
        <v>0.5063000550537109</v>
      </c>
      <c r="E18" s="38">
        <v>10.615450482941323</v>
      </c>
      <c r="F18" s="36">
        <v>4.6383447734846914</v>
      </c>
      <c r="G18" s="37">
        <v>15.253795256426015</v>
      </c>
      <c r="H18" s="38">
        <v>0.30369647817611695</v>
      </c>
      <c r="I18" s="37">
        <v>1.1386575350165367E-4</v>
      </c>
      <c r="J18" s="39">
        <v>2.0506527341715486E-2</v>
      </c>
      <c r="K18" s="38">
        <v>10.219524225057981</v>
      </c>
      <c r="L18" s="37">
        <v>2.2877149910536763</v>
      </c>
      <c r="M18" s="38">
        <v>0.8170887314518881</v>
      </c>
      <c r="N18" s="37">
        <v>0.18291126854811193</v>
      </c>
      <c r="O18" s="39">
        <v>3.3189932346298221</v>
      </c>
      <c r="P18" s="38">
        <v>0.24868514080810547</v>
      </c>
      <c r="Q18" s="36">
        <v>0.46344784571814562</v>
      </c>
      <c r="R18" s="37">
        <v>0</v>
      </c>
      <c r="S18" s="38">
        <v>0.20933149575237486</v>
      </c>
      <c r="T18" s="36">
        <v>10.016326398824152</v>
      </c>
      <c r="U18" s="37">
        <v>2.2422276764793998</v>
      </c>
    </row>
    <row r="19" spans="1:21" x14ac:dyDescent="0.35">
      <c r="A19" s="4">
        <v>43082</v>
      </c>
      <c r="B19" s="35">
        <v>0</v>
      </c>
      <c r="C19" s="36">
        <v>0.56252036572265629</v>
      </c>
      <c r="D19" s="37">
        <v>0.56252036572265629</v>
      </c>
      <c r="E19" s="38">
        <v>8.4356333548805118</v>
      </c>
      <c r="F19" s="36">
        <v>4.449674230160233</v>
      </c>
      <c r="G19" s="37">
        <v>12.885307585040746</v>
      </c>
      <c r="H19" s="38">
        <v>0.30398718185615536</v>
      </c>
      <c r="I19" s="37">
        <v>1.1385347433388233E-4</v>
      </c>
      <c r="J19" s="39">
        <v>2.0488373975626618E-2</v>
      </c>
      <c r="K19" s="38">
        <v>8.0029316859197923</v>
      </c>
      <c r="L19" s="37">
        <v>4.500495392342728</v>
      </c>
      <c r="M19" s="38">
        <v>0.64005905227640048</v>
      </c>
      <c r="N19" s="37">
        <v>0.35994094772359947</v>
      </c>
      <c r="O19" s="39">
        <v>4.5991761560343392</v>
      </c>
      <c r="P19" s="38">
        <v>0.36518519281005857</v>
      </c>
      <c r="Q19" s="36">
        <v>5.7059575512142205E-2</v>
      </c>
      <c r="R19" s="37">
        <v>0</v>
      </c>
      <c r="S19" s="38">
        <v>0.17251114545698876</v>
      </c>
      <c r="T19" s="36">
        <v>7.7691915975044115</v>
      </c>
      <c r="U19" s="37">
        <v>4.3690502879480499</v>
      </c>
    </row>
    <row r="20" spans="1:21" x14ac:dyDescent="0.35">
      <c r="A20" s="4">
        <v>43083</v>
      </c>
      <c r="B20" s="35">
        <v>0</v>
      </c>
      <c r="C20" s="36">
        <v>0.65345502871704098</v>
      </c>
      <c r="D20" s="37">
        <v>0.65345502871704098</v>
      </c>
      <c r="E20" s="38">
        <v>8.3377816951010111</v>
      </c>
      <c r="F20" s="36">
        <v>4.4570562396944027</v>
      </c>
      <c r="G20" s="37">
        <v>12.794837934795414</v>
      </c>
      <c r="H20" s="38">
        <v>0.30544276973342899</v>
      </c>
      <c r="I20" s="37">
        <v>6.884883952260017E-3</v>
      </c>
      <c r="J20" s="39">
        <v>2.0463433051554354E-2</v>
      </c>
      <c r="K20" s="38">
        <v>7.9988424033129242</v>
      </c>
      <c r="L20" s="37">
        <v>4.5001235249864378</v>
      </c>
      <c r="M20" s="38">
        <v>0.63996033345466241</v>
      </c>
      <c r="N20" s="37">
        <v>0.36003966654533753</v>
      </c>
      <c r="O20" s="39">
        <v>4.6002131582922967</v>
      </c>
      <c r="P20" s="38">
        <v>0</v>
      </c>
      <c r="Q20" s="36">
        <v>0</v>
      </c>
      <c r="R20" s="37">
        <v>0</v>
      </c>
      <c r="S20" s="38">
        <v>0.14392522241359806</v>
      </c>
      <c r="T20" s="36">
        <v>7.9988424033129242</v>
      </c>
      <c r="U20" s="37">
        <v>4.5001235249864378</v>
      </c>
    </row>
    <row r="21" spans="1:21" x14ac:dyDescent="0.35">
      <c r="A21" s="4">
        <v>43084</v>
      </c>
      <c r="B21" s="35">
        <v>0</v>
      </c>
      <c r="C21" s="36">
        <v>0.6888345794372559</v>
      </c>
      <c r="D21" s="37">
        <v>0.6888345794372559</v>
      </c>
      <c r="E21" s="38">
        <v>8.3467932924789068</v>
      </c>
      <c r="F21" s="36">
        <v>4.4684203799267506</v>
      </c>
      <c r="G21" s="37">
        <v>12.815213672405658</v>
      </c>
      <c r="H21" s="38">
        <v>0.30253144463920595</v>
      </c>
      <c r="I21" s="37">
        <v>1.1058415255323052E-3</v>
      </c>
      <c r="J21" s="39">
        <v>2.0535153796895349E-2</v>
      </c>
      <c r="K21" s="38">
        <v>7.9995212710368619</v>
      </c>
      <c r="L21" s="37">
        <v>4.5002564136848848</v>
      </c>
      <c r="M21" s="38">
        <v>0.63997308374648398</v>
      </c>
      <c r="N21" s="37">
        <v>0.36002691625351607</v>
      </c>
      <c r="O21" s="39">
        <v>4.5996568250128531</v>
      </c>
      <c r="P21" s="38">
        <v>0.63211361956787104</v>
      </c>
      <c r="Q21" s="36">
        <v>3.3828714299969677E-2</v>
      </c>
      <c r="R21" s="37">
        <v>0</v>
      </c>
      <c r="S21" s="38">
        <v>0.14527606150362438</v>
      </c>
      <c r="T21" s="36">
        <v>7.5949855686438594</v>
      </c>
      <c r="U21" s="37">
        <v>4.2726784965100162</v>
      </c>
    </row>
    <row r="22" spans="1:21" x14ac:dyDescent="0.35">
      <c r="A22" s="4">
        <v>43085</v>
      </c>
      <c r="B22" s="35">
        <v>0</v>
      </c>
      <c r="C22" s="36">
        <v>0.69481138168334966</v>
      </c>
      <c r="D22" s="37">
        <v>0.69481138168334966</v>
      </c>
      <c r="E22" s="38">
        <v>8.3310145846708501</v>
      </c>
      <c r="F22" s="36">
        <v>4.4842909239969018</v>
      </c>
      <c r="G22" s="37">
        <v>12.815305508667752</v>
      </c>
      <c r="H22" s="38">
        <v>0.30159440703964235</v>
      </c>
      <c r="I22" s="37">
        <v>1.4932664031222462E-2</v>
      </c>
      <c r="J22" s="39">
        <v>2.0532158827718087E-2</v>
      </c>
      <c r="K22" s="38">
        <v>8.0011527975092722</v>
      </c>
      <c r="L22" s="37">
        <v>4.50009767859106</v>
      </c>
      <c r="M22" s="38">
        <v>0.6400281966036705</v>
      </c>
      <c r="N22" s="37">
        <v>0.35997180339632956</v>
      </c>
      <c r="O22" s="39">
        <v>4.6003054402618213</v>
      </c>
      <c r="P22" s="38">
        <v>0</v>
      </c>
      <c r="Q22" s="36">
        <v>0</v>
      </c>
      <c r="R22" s="37">
        <v>0</v>
      </c>
      <c r="S22" s="38">
        <v>0.13814845304525569</v>
      </c>
      <c r="T22" s="36">
        <v>8.0011527975092722</v>
      </c>
      <c r="U22" s="37">
        <v>4.50009767859106</v>
      </c>
    </row>
    <row r="23" spans="1:21" x14ac:dyDescent="0.35">
      <c r="A23" s="4">
        <v>43086</v>
      </c>
      <c r="B23" s="35">
        <v>0</v>
      </c>
      <c r="C23" s="36">
        <v>0.70142389276123052</v>
      </c>
      <c r="D23" s="37">
        <v>0.70142389276123052</v>
      </c>
      <c r="E23" s="38">
        <v>8.383497391194414</v>
      </c>
      <c r="F23" s="36">
        <v>4.4985856462490172</v>
      </c>
      <c r="G23" s="37">
        <v>12.882083037443431</v>
      </c>
      <c r="H23" s="38">
        <v>0.30445593608283994</v>
      </c>
      <c r="I23" s="37">
        <v>1.0814414725504816E-2</v>
      </c>
      <c r="J23" s="39">
        <v>2.0507814524078374E-2</v>
      </c>
      <c r="K23" s="38">
        <v>8.0078607866362184</v>
      </c>
      <c r="L23" s="37">
        <v>4.4997202339314111</v>
      </c>
      <c r="M23" s="38">
        <v>0.64024056877728697</v>
      </c>
      <c r="N23" s="37">
        <v>0.35975943122271303</v>
      </c>
      <c r="O23" s="39">
        <v>4.5999701454192339</v>
      </c>
      <c r="P23" s="38">
        <v>0.18153305224609376</v>
      </c>
      <c r="Q23" s="36">
        <v>5.5654143573789609E-2</v>
      </c>
      <c r="R23" s="37">
        <v>0</v>
      </c>
      <c r="S23" s="38">
        <v>0.14197493580961229</v>
      </c>
      <c r="T23" s="36">
        <v>7.891635962014302</v>
      </c>
      <c r="U23" s="37">
        <v>4.434412006307233</v>
      </c>
    </row>
    <row r="24" spans="1:21" x14ac:dyDescent="0.35">
      <c r="A24" s="4">
        <v>43087</v>
      </c>
      <c r="B24" s="35">
        <v>0</v>
      </c>
      <c r="C24" s="36">
        <v>0.69946764773559567</v>
      </c>
      <c r="D24" s="37">
        <v>0.69946764773559567</v>
      </c>
      <c r="E24" s="38">
        <v>8.3745392932787173</v>
      </c>
      <c r="F24" s="36">
        <v>4.4969258363947002</v>
      </c>
      <c r="G24" s="37">
        <v>12.871465129673417</v>
      </c>
      <c r="H24" s="38">
        <v>0.30130490653228759</v>
      </c>
      <c r="I24" s="37">
        <v>4.2071958817839622E-3</v>
      </c>
      <c r="J24" s="39">
        <v>2.0500516129557275E-2</v>
      </c>
      <c r="K24" s="38">
        <v>7.9998878009969303</v>
      </c>
      <c r="L24" s="37">
        <v>4.4994531472275421</v>
      </c>
      <c r="M24" s="38">
        <v>0.64002476883657711</v>
      </c>
      <c r="N24" s="37">
        <v>0.35997523116342295</v>
      </c>
      <c r="O24" s="39">
        <v>4.5991544600824907</v>
      </c>
      <c r="P24" s="38">
        <v>0.16710863903808593</v>
      </c>
      <c r="Q24" s="36">
        <v>0</v>
      </c>
      <c r="R24" s="37">
        <v>0</v>
      </c>
      <c r="S24" s="38">
        <v>0.1555388548600245</v>
      </c>
      <c r="T24" s="36">
        <v>7.8929341329259843</v>
      </c>
      <c r="U24" s="37">
        <v>4.4392981762604018</v>
      </c>
    </row>
    <row r="25" spans="1:21" x14ac:dyDescent="0.35">
      <c r="A25" s="4">
        <v>43088</v>
      </c>
      <c r="B25" s="35">
        <v>0</v>
      </c>
      <c r="C25" s="36">
        <v>0.72262845950317378</v>
      </c>
      <c r="D25" s="37">
        <v>0.72262845950317378</v>
      </c>
      <c r="E25" s="38">
        <v>8.3964530331396716</v>
      </c>
      <c r="F25" s="36">
        <v>4.6467340990423347</v>
      </c>
      <c r="G25" s="37">
        <v>13.043187132182005</v>
      </c>
      <c r="H25" s="38">
        <v>0.30180098122406007</v>
      </c>
      <c r="I25" s="37">
        <v>2.4639877145044505E-2</v>
      </c>
      <c r="J25" s="39">
        <v>2.0484806838989251E-2</v>
      </c>
      <c r="K25" s="38">
        <v>7.9914421250720542</v>
      </c>
      <c r="L25" s="37">
        <v>4.6409156715907276</v>
      </c>
      <c r="M25" s="38">
        <v>0.63261682844221168</v>
      </c>
      <c r="N25" s="37">
        <v>0.36738317155778832</v>
      </c>
      <c r="O25" s="39">
        <v>4.7333395684727755</v>
      </c>
      <c r="P25" s="38">
        <v>0.17765265295410157</v>
      </c>
      <c r="Q25" s="36">
        <v>6.2036636302328113E-2</v>
      </c>
      <c r="R25" s="37">
        <v>0</v>
      </c>
      <c r="S25" s="38">
        <v>0.15214413463537468</v>
      </c>
      <c r="T25" s="36">
        <v>7.8790560671958856</v>
      </c>
      <c r="U25" s="37">
        <v>4.5756490765127946</v>
      </c>
    </row>
    <row r="26" spans="1:21" x14ac:dyDescent="0.35">
      <c r="A26" s="4">
        <v>43089</v>
      </c>
      <c r="B26" s="35">
        <v>0</v>
      </c>
      <c r="C26" s="36">
        <v>0.74389057485961918</v>
      </c>
      <c r="D26" s="37">
        <v>0.74389057485961918</v>
      </c>
      <c r="E26" s="38">
        <v>8.3311778112770494</v>
      </c>
      <c r="F26" s="36">
        <v>4.7570499043430381</v>
      </c>
      <c r="G26" s="37">
        <v>13.088227715620087</v>
      </c>
      <c r="H26" s="38">
        <v>0.30214753283500673</v>
      </c>
      <c r="I26" s="37">
        <v>1.4739289990193617E-2</v>
      </c>
      <c r="J26" s="39">
        <v>2.0422714129130052E-2</v>
      </c>
      <c r="K26" s="38">
        <v>7.999636091696301</v>
      </c>
      <c r="L26" s="37">
        <v>4.7500321059975148</v>
      </c>
      <c r="M26" s="38">
        <v>0.62743876684910838</v>
      </c>
      <c r="N26" s="37">
        <v>0.37256123315089174</v>
      </c>
      <c r="O26" s="39">
        <v>4.8497870424902354</v>
      </c>
      <c r="P26" s="38">
        <v>0</v>
      </c>
      <c r="Q26" s="36">
        <v>0</v>
      </c>
      <c r="R26" s="37">
        <v>0</v>
      </c>
      <c r="S26" s="38">
        <v>0.14896434790984259</v>
      </c>
      <c r="T26" s="36">
        <v>7.999636091696301</v>
      </c>
      <c r="U26" s="37">
        <v>4.7500321059975148</v>
      </c>
    </row>
    <row r="27" spans="1:21" x14ac:dyDescent="0.35">
      <c r="A27" s="4">
        <v>43090</v>
      </c>
      <c r="B27" s="35">
        <v>0</v>
      </c>
      <c r="C27" s="36">
        <v>0.74713537289428711</v>
      </c>
      <c r="D27" s="37">
        <v>0.74713537289428711</v>
      </c>
      <c r="E27" s="38">
        <v>8.3433677235431638</v>
      </c>
      <c r="F27" s="36">
        <v>4.7646407413873062</v>
      </c>
      <c r="G27" s="37">
        <v>13.108008464930471</v>
      </c>
      <c r="H27" s="38">
        <v>0.30436870544433592</v>
      </c>
      <c r="I27" s="37">
        <v>4.4526909398809079E-3</v>
      </c>
      <c r="J27" s="39">
        <v>2.0415269210306793E-2</v>
      </c>
      <c r="K27" s="38">
        <v>7.9998088760116728</v>
      </c>
      <c r="L27" s="37">
        <v>4.7497699303538088</v>
      </c>
      <c r="M27" s="38">
        <v>0.62745671817939652</v>
      </c>
      <c r="N27" s="37">
        <v>0.37254328182060348</v>
      </c>
      <c r="O27" s="39">
        <v>4.850195633688811</v>
      </c>
      <c r="P27" s="38">
        <v>0.3109768934326172</v>
      </c>
      <c r="Q27" s="36">
        <v>0</v>
      </c>
      <c r="R27" s="37">
        <v>0</v>
      </c>
      <c r="S27" s="38">
        <v>0.14707099012803759</v>
      </c>
      <c r="T27" s="36">
        <v>7.8046843350288189</v>
      </c>
      <c r="U27" s="37">
        <v>4.6339175779040458</v>
      </c>
    </row>
    <row r="28" spans="1:21" x14ac:dyDescent="0.35">
      <c r="A28" s="4">
        <v>43091</v>
      </c>
      <c r="B28" s="35">
        <v>0</v>
      </c>
      <c r="C28" s="36">
        <v>0.70262244256591799</v>
      </c>
      <c r="D28" s="37">
        <v>0.70262244256591799</v>
      </c>
      <c r="E28" s="38">
        <v>8.3493726010776257</v>
      </c>
      <c r="F28" s="36">
        <v>4.7271090613174938</v>
      </c>
      <c r="G28" s="37">
        <v>13.076481662395119</v>
      </c>
      <c r="H28" s="38">
        <v>0.3017215493144989</v>
      </c>
      <c r="I28" s="37">
        <v>2.2318443217515947E-2</v>
      </c>
      <c r="J28" s="39">
        <v>2.0397634279378244E-2</v>
      </c>
      <c r="K28" s="38">
        <v>8.0001401606463141</v>
      </c>
      <c r="L28" s="37">
        <v>4.6323704169755127</v>
      </c>
      <c r="M28" s="38">
        <v>0.63329772110528537</v>
      </c>
      <c r="N28" s="37">
        <v>0.36670227889471474</v>
      </c>
      <c r="O28" s="39">
        <v>4.8017379785650096</v>
      </c>
      <c r="P28" s="38">
        <v>0.48606475115966796</v>
      </c>
      <c r="Q28" s="36">
        <v>6.5685499447932241E-2</v>
      </c>
      <c r="R28" s="37">
        <v>0</v>
      </c>
      <c r="S28" s="38">
        <v>0.15412405586449651</v>
      </c>
      <c r="T28" s="36">
        <v>7.6923164614272883</v>
      </c>
      <c r="U28" s="37">
        <v>4.4541293650348699</v>
      </c>
    </row>
    <row r="29" spans="1:21" x14ac:dyDescent="0.35">
      <c r="A29" s="4">
        <v>43092</v>
      </c>
      <c r="B29" s="35">
        <v>0</v>
      </c>
      <c r="C29" s="36">
        <v>0.50586025442504878</v>
      </c>
      <c r="D29" s="37">
        <v>0.50586025442504878</v>
      </c>
      <c r="E29" s="38">
        <v>8.3502599112019098</v>
      </c>
      <c r="F29" s="36">
        <v>4.4892963625424143</v>
      </c>
      <c r="G29" s="37">
        <v>12.839556273744325</v>
      </c>
      <c r="H29" s="38">
        <v>0.31197008308029173</v>
      </c>
      <c r="I29" s="37">
        <v>1.0644253065462224E-2</v>
      </c>
      <c r="J29" s="39">
        <v>2.0406718228149413E-2</v>
      </c>
      <c r="K29" s="38">
        <v>7.9997116612926611</v>
      </c>
      <c r="L29" s="37">
        <v>4.4999226659040534</v>
      </c>
      <c r="M29" s="38">
        <v>0.63999565522383983</v>
      </c>
      <c r="N29" s="37">
        <v>0.36000434477616022</v>
      </c>
      <c r="O29" s="39">
        <v>4.5998571714985674</v>
      </c>
      <c r="P29" s="38">
        <v>0.32093789834594727</v>
      </c>
      <c r="Q29" s="36">
        <v>0</v>
      </c>
      <c r="R29" s="37">
        <v>0</v>
      </c>
      <c r="S29" s="38">
        <v>0.15115741777871783</v>
      </c>
      <c r="T29" s="36">
        <v>7.7943128007545841</v>
      </c>
      <c r="U29" s="37">
        <v>4.3843836280961828</v>
      </c>
    </row>
    <row r="30" spans="1:21" x14ac:dyDescent="0.35">
      <c r="A30" s="4">
        <v>43093</v>
      </c>
      <c r="B30" s="35">
        <v>0</v>
      </c>
      <c r="C30" s="36">
        <v>0.50735437326049804</v>
      </c>
      <c r="D30" s="37">
        <v>0.50735437326049804</v>
      </c>
      <c r="E30" s="38">
        <v>8.4286992463844257</v>
      </c>
      <c r="F30" s="36">
        <v>4.5013077716296479</v>
      </c>
      <c r="G30" s="37">
        <v>12.930007018014074</v>
      </c>
      <c r="H30" s="38">
        <v>0.31833169848060605</v>
      </c>
      <c r="I30" s="37">
        <v>8.7184223008155825E-3</v>
      </c>
      <c r="J30" s="39">
        <v>2.0414176310729962E-2</v>
      </c>
      <c r="K30" s="38">
        <v>8.0059603898023504</v>
      </c>
      <c r="L30" s="37">
        <v>4.5005859202912415</v>
      </c>
      <c r="M30" s="38">
        <v>0.64014158595814918</v>
      </c>
      <c r="N30" s="37">
        <v>0.35985841404185082</v>
      </c>
      <c r="O30" s="39">
        <v>4.599666483883726</v>
      </c>
      <c r="P30" s="38">
        <v>0.29881109387207033</v>
      </c>
      <c r="Q30" s="36">
        <v>5.779421477969169E-2</v>
      </c>
      <c r="R30" s="37">
        <v>0</v>
      </c>
      <c r="S30" s="38">
        <v>0.14385415355235587</v>
      </c>
      <c r="T30" s="36">
        <v>7.8146789822691938</v>
      </c>
      <c r="U30" s="37">
        <v>4.3930562339523274</v>
      </c>
    </row>
    <row r="31" spans="1:21" x14ac:dyDescent="0.35">
      <c r="A31" s="4">
        <v>43094</v>
      </c>
      <c r="B31" s="35">
        <v>0</v>
      </c>
      <c r="C31" s="36">
        <v>0.5071482127990723</v>
      </c>
      <c r="D31" s="37">
        <v>0.5071482127990723</v>
      </c>
      <c r="E31" s="38">
        <v>8.4329173180753916</v>
      </c>
      <c r="F31" s="36">
        <v>4.5010205453074814</v>
      </c>
      <c r="G31" s="37">
        <v>12.933937863382873</v>
      </c>
      <c r="H31" s="38">
        <v>0.32436035864257812</v>
      </c>
      <c r="I31" s="37">
        <v>2.4256584727525711E-2</v>
      </c>
      <c r="J31" s="39">
        <v>2.0398057603963231E-2</v>
      </c>
      <c r="K31" s="38">
        <v>8.007621604330474</v>
      </c>
      <c r="L31" s="37">
        <v>4.5003282000662068</v>
      </c>
      <c r="M31" s="38">
        <v>0.64020256953027643</v>
      </c>
      <c r="N31" s="37">
        <v>0.35979743046972351</v>
      </c>
      <c r="O31" s="39">
        <v>4.6008064690632802</v>
      </c>
      <c r="P31" s="38">
        <v>0.15963333825683593</v>
      </c>
      <c r="Q31" s="36">
        <v>5.6328546110572822E-2</v>
      </c>
      <c r="R31" s="37">
        <v>0</v>
      </c>
      <c r="S31" s="38">
        <v>0.13669248952426472</v>
      </c>
      <c r="T31" s="36">
        <v>7.9054239309957515</v>
      </c>
      <c r="U31" s="37">
        <v>4.4428925351440931</v>
      </c>
    </row>
    <row r="32" spans="1:21" x14ac:dyDescent="0.35">
      <c r="A32" s="4">
        <v>43095</v>
      </c>
      <c r="B32" s="35">
        <v>0</v>
      </c>
      <c r="C32" s="36">
        <v>0.50691470983886722</v>
      </c>
      <c r="D32" s="37">
        <v>0.50691470983886722</v>
      </c>
      <c r="E32" s="38">
        <v>8.3749991491107583</v>
      </c>
      <c r="F32" s="36">
        <v>4.5009298703351188</v>
      </c>
      <c r="G32" s="37">
        <v>12.875929019445877</v>
      </c>
      <c r="H32" s="38">
        <v>0.32201314380264279</v>
      </c>
      <c r="I32" s="37">
        <v>1.1566505213944126E-2</v>
      </c>
      <c r="J32" s="39">
        <v>2.0373971158345557E-2</v>
      </c>
      <c r="K32" s="38">
        <v>8.0004123610648534</v>
      </c>
      <c r="L32" s="37">
        <v>4.4996816507672293</v>
      </c>
      <c r="M32" s="38">
        <v>0.64002817526748101</v>
      </c>
      <c r="N32" s="37">
        <v>0.35997182473251904</v>
      </c>
      <c r="O32" s="39">
        <v>4.5997651832456095</v>
      </c>
      <c r="P32" s="38">
        <v>0.1610870030517578</v>
      </c>
      <c r="Q32" s="36">
        <v>0</v>
      </c>
      <c r="R32" s="37">
        <v>0</v>
      </c>
      <c r="S32" s="38">
        <v>0.13488940393665416</v>
      </c>
      <c r="T32" s="36">
        <v>7.8973121404423301</v>
      </c>
      <c r="U32" s="37">
        <v>4.4416948683379953</v>
      </c>
    </row>
    <row r="33" spans="1:21" x14ac:dyDescent="0.35">
      <c r="A33" s="4">
        <v>43096</v>
      </c>
      <c r="B33" s="35">
        <v>0</v>
      </c>
      <c r="C33" s="36">
        <v>0.5011952934265137</v>
      </c>
      <c r="D33" s="37">
        <v>0.5011952934265137</v>
      </c>
      <c r="E33" s="38">
        <v>8.3513758222195218</v>
      </c>
      <c r="F33" s="36">
        <v>4.4730624291601657</v>
      </c>
      <c r="G33" s="37">
        <v>12.824438251379688</v>
      </c>
      <c r="H33" s="38">
        <v>0.32327132353973387</v>
      </c>
      <c r="I33" s="37">
        <v>3.0955774438381194E-3</v>
      </c>
      <c r="J33" s="39">
        <v>2.0392857585652641E-2</v>
      </c>
      <c r="K33" s="38">
        <v>7.9989411756900228</v>
      </c>
      <c r="L33" s="37">
        <v>4.5006093341703961</v>
      </c>
      <c r="M33" s="38">
        <v>0.64080732879720204</v>
      </c>
      <c r="N33" s="37">
        <v>0.35919267120279785</v>
      </c>
      <c r="O33" s="39">
        <v>4.3695737804109243</v>
      </c>
      <c r="P33" s="38">
        <v>0.2115405284423828</v>
      </c>
      <c r="Q33" s="36">
        <v>0</v>
      </c>
      <c r="R33" s="37">
        <v>1.6951113402099611E-2</v>
      </c>
      <c r="S33" s="38">
        <v>0.26596604289763626</v>
      </c>
      <c r="T33" s="36">
        <v>7.8633844547265106</v>
      </c>
      <c r="U33" s="37">
        <v>4.407674413289425</v>
      </c>
    </row>
    <row r="34" spans="1:21" x14ac:dyDescent="0.35">
      <c r="A34" s="4">
        <v>43097</v>
      </c>
      <c r="B34" s="35">
        <v>0</v>
      </c>
      <c r="C34" s="36">
        <v>0.49478611810302736</v>
      </c>
      <c r="D34" s="37">
        <v>0.49478611810302736</v>
      </c>
      <c r="E34" s="38">
        <v>8.3658947323315545</v>
      </c>
      <c r="F34" s="36">
        <v>4.4597159411989331</v>
      </c>
      <c r="G34" s="37">
        <v>12.825610673530488</v>
      </c>
      <c r="H34" s="38">
        <v>0.32333386870956421</v>
      </c>
      <c r="I34" s="37">
        <v>2.3338040187120438E-2</v>
      </c>
      <c r="J34" s="39">
        <v>2.0370323948160803E-2</v>
      </c>
      <c r="K34" s="38">
        <v>8.0003720030181675</v>
      </c>
      <c r="L34" s="37">
        <v>4.4995235865525087</v>
      </c>
      <c r="M34" s="38">
        <v>0.64003510634867222</v>
      </c>
      <c r="N34" s="37">
        <v>0.35996489365132767</v>
      </c>
      <c r="O34" s="39">
        <v>4.6002996483830989</v>
      </c>
      <c r="P34" s="38">
        <v>0.13612531213378906</v>
      </c>
      <c r="Q34" s="36">
        <v>0</v>
      </c>
      <c r="R34" s="37">
        <v>0</v>
      </c>
      <c r="S34" s="38">
        <v>0.14015966011119652</v>
      </c>
      <c r="T34" s="36">
        <v>7.9132470243898716</v>
      </c>
      <c r="U34" s="37">
        <v>4.4505232530470158</v>
      </c>
    </row>
    <row r="35" spans="1:21" x14ac:dyDescent="0.35">
      <c r="A35" s="4">
        <v>43098</v>
      </c>
      <c r="B35" s="35">
        <v>0</v>
      </c>
      <c r="C35" s="36">
        <v>0.49459006311035159</v>
      </c>
      <c r="D35" s="37">
        <v>0.49459006311035159</v>
      </c>
      <c r="E35" s="38">
        <v>8.3579805689807429</v>
      </c>
      <c r="F35" s="36">
        <v>4.4605798516828497</v>
      </c>
      <c r="G35" s="37">
        <v>12.818560420663593</v>
      </c>
      <c r="H35" s="38">
        <v>0.31993073988342285</v>
      </c>
      <c r="I35" s="37">
        <v>1.7500136569157242E-2</v>
      </c>
      <c r="J35" s="39">
        <v>2.0376226530456551E-2</v>
      </c>
      <c r="K35" s="38">
        <v>7.9994717937034636</v>
      </c>
      <c r="L35" s="37">
        <v>4.4990402605483935</v>
      </c>
      <c r="M35" s="38">
        <v>0.64003393035750444</v>
      </c>
      <c r="N35" s="37">
        <v>0.35996606964249545</v>
      </c>
      <c r="O35" s="39">
        <v>4.6005952749327879</v>
      </c>
      <c r="P35" s="38">
        <v>0.16030259533691407</v>
      </c>
      <c r="Q35" s="36">
        <v>0</v>
      </c>
      <c r="R35" s="37">
        <v>0</v>
      </c>
      <c r="S35" s="38">
        <v>0.13657877041808497</v>
      </c>
      <c r="T35" s="36">
        <v>7.8968726935634699</v>
      </c>
      <c r="U35" s="37">
        <v>4.4413367653514735</v>
      </c>
    </row>
    <row r="36" spans="1:21" x14ac:dyDescent="0.35">
      <c r="A36" s="4">
        <v>43099</v>
      </c>
      <c r="B36" s="35">
        <v>0</v>
      </c>
      <c r="C36" s="36">
        <v>0.49447889923095706</v>
      </c>
      <c r="D36" s="37">
        <v>0.49447889923095706</v>
      </c>
      <c r="E36" s="38">
        <v>8.4089824744690063</v>
      </c>
      <c r="F36" s="36">
        <v>4.4602699548791191</v>
      </c>
      <c r="G36" s="37">
        <v>12.869252429348126</v>
      </c>
      <c r="H36" s="38">
        <v>0.31991796644210818</v>
      </c>
      <c r="I36" s="37">
        <v>1.1963996053211391E-2</v>
      </c>
      <c r="J36" s="39">
        <v>2.0357707700602225E-2</v>
      </c>
      <c r="K36" s="38">
        <v>8.0059412220646742</v>
      </c>
      <c r="L36" s="37">
        <v>4.5001275399958436</v>
      </c>
      <c r="M36" s="38">
        <v>0.6401644972840852</v>
      </c>
      <c r="N36" s="37">
        <v>0.35983550271591469</v>
      </c>
      <c r="O36" s="39">
        <v>4.598791961191866</v>
      </c>
      <c r="P36" s="38">
        <v>0.16618415216064453</v>
      </c>
      <c r="Q36" s="36">
        <v>5.6213953934154515E-2</v>
      </c>
      <c r="R36" s="37">
        <v>0</v>
      </c>
      <c r="S36" s="38">
        <v>0.14329814488162818</v>
      </c>
      <c r="T36" s="36">
        <v>7.8995560278401733</v>
      </c>
      <c r="U36" s="37">
        <v>4.4403285820597</v>
      </c>
    </row>
    <row r="37" spans="1:21" ht="15" thickBot="1" x14ac:dyDescent="0.4">
      <c r="A37" s="5">
        <v>43100</v>
      </c>
      <c r="B37" s="40">
        <v>0</v>
      </c>
      <c r="C37" s="41">
        <v>0.4940145096435547</v>
      </c>
      <c r="D37" s="42">
        <v>0.4940145096435547</v>
      </c>
      <c r="E37" s="43">
        <v>8.3790305586270257</v>
      </c>
      <c r="F37" s="41">
        <v>4.4582586355046603</v>
      </c>
      <c r="G37" s="42">
        <v>12.837289194131685</v>
      </c>
      <c r="H37" s="43">
        <v>0.32383670913887019</v>
      </c>
      <c r="I37" s="42">
        <v>1.3002270651321392E-2</v>
      </c>
      <c r="J37" s="44">
        <v>2.0373877983093237E-2</v>
      </c>
      <c r="K37" s="43">
        <v>8.0011034878956515</v>
      </c>
      <c r="L37" s="42">
        <v>4.4993632944628761</v>
      </c>
      <c r="M37" s="43">
        <v>0.64006437737087785</v>
      </c>
      <c r="N37" s="42">
        <v>0.35993562262912215</v>
      </c>
      <c r="O37" s="44">
        <v>4.6011058106142473</v>
      </c>
      <c r="P37" s="43">
        <v>0.13539227221679687</v>
      </c>
      <c r="Q37" s="41">
        <v>0</v>
      </c>
      <c r="R37" s="42">
        <v>0</v>
      </c>
      <c r="S37" s="43">
        <v>0.138186754023506</v>
      </c>
      <c r="T37" s="41">
        <v>7.9144437174783793</v>
      </c>
      <c r="U37" s="42">
        <v>4.4506307926633522</v>
      </c>
    </row>
    <row r="38" spans="1:21" ht="15" thickTop="1" x14ac:dyDescent="0.35">
      <c r="A38" s="26" t="s">
        <v>30</v>
      </c>
      <c r="B38" s="45">
        <f>IF(SUM(B7:B37)&gt;0, AVERAGE(B7:B37), "")</f>
        <v>0.19243472359245054</v>
      </c>
      <c r="C38" s="45">
        <f t="shared" ref="C38:U38" si="0">IF(SUM(C7:C37)&gt;0, AVERAGE(C7:C37), "")</f>
        <v>0.40318763666165247</v>
      </c>
      <c r="D38" s="45">
        <f t="shared" si="0"/>
        <v>0.59562236025410309</v>
      </c>
      <c r="E38" s="45">
        <f t="shared" si="0"/>
        <v>9.8837769913881921</v>
      </c>
      <c r="F38" s="45">
        <f t="shared" si="0"/>
        <v>3.0279120255370402</v>
      </c>
      <c r="G38" s="45">
        <f t="shared" si="0"/>
        <v>12.911689016925235</v>
      </c>
      <c r="H38" s="45">
        <f t="shared" si="0"/>
        <v>0.31017458329662206</v>
      </c>
      <c r="I38" s="45">
        <f t="shared" si="0"/>
        <v>7.4120430218895779E-3</v>
      </c>
      <c r="J38" s="45">
        <f t="shared" si="0"/>
        <v>2.0308493841992653E-2</v>
      </c>
      <c r="K38" s="45">
        <f t="shared" si="0"/>
        <v>9.5022188042735785</v>
      </c>
      <c r="L38" s="45">
        <f t="shared" si="0"/>
        <v>2.8567784503062601</v>
      </c>
      <c r="M38" s="45">
        <f t="shared" si="0"/>
        <v>0.77312585056172467</v>
      </c>
      <c r="N38" s="45">
        <f t="shared" si="0"/>
        <v>0.22687414943827544</v>
      </c>
      <c r="O38" s="45">
        <f t="shared" si="0"/>
        <v>2.9574146043087128</v>
      </c>
      <c r="P38" s="45">
        <f t="shared" si="0"/>
        <v>0.22894744637037093</v>
      </c>
      <c r="Q38" s="45">
        <f t="shared" si="0"/>
        <v>4.1339505335518868E-2</v>
      </c>
      <c r="R38" s="45">
        <f t="shared" si="0"/>
        <v>1.1341088069884394E-2</v>
      </c>
      <c r="S38" s="45">
        <f t="shared" si="0"/>
        <v>0.16358889550859021</v>
      </c>
      <c r="T38" s="45">
        <f t="shared" si="0"/>
        <v>9.3216013710376675</v>
      </c>
      <c r="U38" s="46">
        <f t="shared" si="0"/>
        <v>2.7971073491019132</v>
      </c>
    </row>
    <row r="39" spans="1:21" ht="15" thickBot="1" x14ac:dyDescent="0.4">
      <c r="A39" s="27" t="s">
        <v>29</v>
      </c>
      <c r="B39" s="28">
        <f>SUM(B7:B37)</f>
        <v>5.9654764313659667</v>
      </c>
      <c r="C39" s="28">
        <f t="shared" ref="C39:U39" si="1">SUM(C7:C37)</f>
        <v>12.498816736511227</v>
      </c>
      <c r="D39" s="28">
        <f t="shared" si="1"/>
        <v>18.464293167877194</v>
      </c>
      <c r="E39" s="28">
        <f t="shared" si="1"/>
        <v>306.39708673303397</v>
      </c>
      <c r="F39" s="28">
        <f t="shared" si="1"/>
        <v>93.865272791648252</v>
      </c>
      <c r="G39" s="28">
        <f t="shared" si="1"/>
        <v>400.26235952468232</v>
      </c>
      <c r="H39" s="28">
        <f t="shared" si="1"/>
        <v>9.6154120821952844</v>
      </c>
      <c r="I39" s="28">
        <f t="shared" si="1"/>
        <v>0.22977333367857691</v>
      </c>
      <c r="J39" s="28">
        <f t="shared" si="1"/>
        <v>0.62956330910177227</v>
      </c>
      <c r="K39" s="28">
        <f t="shared" si="1"/>
        <v>294.56878293248093</v>
      </c>
      <c r="L39" s="28">
        <f t="shared" si="1"/>
        <v>88.560131959494058</v>
      </c>
      <c r="M39" s="28">
        <f t="shared" si="1"/>
        <v>23.966901367413463</v>
      </c>
      <c r="N39" s="28">
        <f t="shared" si="1"/>
        <v>7.0330986325865386</v>
      </c>
      <c r="O39" s="28">
        <f t="shared" si="1"/>
        <v>91.679852733570101</v>
      </c>
      <c r="P39" s="28">
        <f t="shared" si="1"/>
        <v>7.097370837481499</v>
      </c>
      <c r="Q39" s="28">
        <f t="shared" si="1"/>
        <v>1.281524665401085</v>
      </c>
      <c r="R39" s="28">
        <f t="shared" si="1"/>
        <v>0.35157373016641624</v>
      </c>
      <c r="S39" s="28">
        <f t="shared" si="1"/>
        <v>5.0712557607662969</v>
      </c>
      <c r="T39" s="28">
        <f t="shared" si="1"/>
        <v>288.96964250216769</v>
      </c>
      <c r="U39" s="29">
        <f t="shared" si="1"/>
        <v>86.710327822159314</v>
      </c>
    </row>
    <row r="40" spans="1:21" ht="15" thickTop="1" x14ac:dyDescent="0.35"/>
  </sheetData>
  <sheetProtection selectLockedCells="1" selectUnlockedCells="1"/>
  <mergeCells count="9">
    <mergeCell ref="S5:U5"/>
    <mergeCell ref="A4:B4"/>
    <mergeCell ref="C4:U4"/>
    <mergeCell ref="B5:D5"/>
    <mergeCell ref="E5:G5"/>
    <mergeCell ref="H5:I5"/>
    <mergeCell ref="K5:L5"/>
    <mergeCell ref="M5:N5"/>
    <mergeCell ref="P5:R5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30"/>
  <sheetViews>
    <sheetView topLeftCell="A4" zoomScale="80" zoomScaleNormal="80" workbookViewId="0">
      <selection activeCell="C28" sqref="C28"/>
    </sheetView>
  </sheetViews>
  <sheetFormatPr defaultRowHeight="14.5" x14ac:dyDescent="0.35"/>
  <cols>
    <col min="1" max="1" width="10.1796875" customWidth="1"/>
    <col min="2" max="2" width="10.453125" customWidth="1"/>
    <col min="3" max="22" width="8.7265625" customWidth="1"/>
  </cols>
  <sheetData>
    <row r="1" spans="1:22" ht="28.5" customHeight="1" thickTop="1" thickBot="1" x14ac:dyDescent="0.4">
      <c r="A1" s="154">
        <v>2011</v>
      </c>
      <c r="B1" s="155"/>
      <c r="C1" s="130" t="s">
        <v>63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2"/>
    </row>
    <row r="2" spans="1:22" ht="145.5" customHeight="1" thickTop="1" thickBot="1" x14ac:dyDescent="0.4">
      <c r="A2" s="156"/>
      <c r="B2" s="157"/>
      <c r="C2" s="166" t="s">
        <v>3</v>
      </c>
      <c r="D2" s="167"/>
      <c r="E2" s="168"/>
      <c r="F2" s="171" t="s">
        <v>7</v>
      </c>
      <c r="G2" s="172"/>
      <c r="H2" s="51" t="s">
        <v>8</v>
      </c>
      <c r="I2" s="160" t="s">
        <v>9</v>
      </c>
      <c r="J2" s="161"/>
      <c r="K2" s="162"/>
      <c r="L2" s="175" t="s">
        <v>25</v>
      </c>
      <c r="M2" s="175"/>
      <c r="N2" s="176"/>
      <c r="O2" s="173" t="s">
        <v>6</v>
      </c>
      <c r="P2" s="174"/>
      <c r="Q2" s="163" t="s">
        <v>2</v>
      </c>
      <c r="R2" s="164"/>
      <c r="S2" s="165"/>
      <c r="T2" s="169" t="s">
        <v>4</v>
      </c>
      <c r="U2" s="170"/>
      <c r="V2" s="71" t="s">
        <v>5</v>
      </c>
    </row>
    <row r="3" spans="1:22" ht="119.25" customHeight="1" thickBot="1" x14ac:dyDescent="0.4">
      <c r="A3" s="158"/>
      <c r="B3" s="159"/>
      <c r="C3" s="54" t="s">
        <v>48</v>
      </c>
      <c r="D3" s="54" t="s">
        <v>49</v>
      </c>
      <c r="E3" s="54" t="s">
        <v>50</v>
      </c>
      <c r="F3" s="56" t="s">
        <v>54</v>
      </c>
      <c r="G3" s="56" t="s">
        <v>55</v>
      </c>
      <c r="H3" s="58" t="s">
        <v>56</v>
      </c>
      <c r="I3" s="60" t="s">
        <v>60</v>
      </c>
      <c r="J3" s="60" t="s">
        <v>61</v>
      </c>
      <c r="K3" s="60" t="s">
        <v>62</v>
      </c>
      <c r="L3" s="68" t="s">
        <v>57</v>
      </c>
      <c r="M3" s="59" t="s">
        <v>58</v>
      </c>
      <c r="N3" s="59" t="s">
        <v>59</v>
      </c>
      <c r="O3" s="57" t="s">
        <v>0</v>
      </c>
      <c r="P3" s="57" t="s">
        <v>1</v>
      </c>
      <c r="Q3" s="52" t="s">
        <v>45</v>
      </c>
      <c r="R3" s="53" t="s">
        <v>46</v>
      </c>
      <c r="S3" s="53" t="s">
        <v>47</v>
      </c>
      <c r="T3" s="55" t="s">
        <v>51</v>
      </c>
      <c r="U3" s="55" t="s">
        <v>52</v>
      </c>
      <c r="V3" s="72" t="s">
        <v>53</v>
      </c>
    </row>
    <row r="4" spans="1:22" ht="15.75" customHeight="1" thickTop="1" x14ac:dyDescent="0.35">
      <c r="A4" s="151" t="s">
        <v>64</v>
      </c>
      <c r="B4" s="50" t="s">
        <v>33</v>
      </c>
      <c r="C4" s="61">
        <f>January!$E$38</f>
        <v>8.1704725942022574</v>
      </c>
      <c r="D4" s="61">
        <f>January!$F$38</f>
        <v>4.4517389527434919</v>
      </c>
      <c r="E4" s="61">
        <f>January!$G$38</f>
        <v>12.622211546945751</v>
      </c>
      <c r="F4" s="61">
        <f>January!$K$38</f>
        <v>7.7088611135634606</v>
      </c>
      <c r="G4" s="61">
        <f>January!$L$38</f>
        <v>4.4065932280792746</v>
      </c>
      <c r="H4" s="61">
        <f>January!$O$38</f>
        <v>4.5570943176090797</v>
      </c>
      <c r="I4" s="61">
        <f>January!$S$38</f>
        <v>0.1568927626182284</v>
      </c>
      <c r="J4" s="61">
        <f>January!$T$38</f>
        <v>7.6355091489174418</v>
      </c>
      <c r="K4" s="61">
        <f>January!$U$38</f>
        <v>4.3671681704609897</v>
      </c>
      <c r="L4" s="69">
        <f>January!$P$38</f>
        <v>0.11227571743528306</v>
      </c>
      <c r="M4" s="61">
        <f>January!$Q$38</f>
        <v>0.10376321919431518</v>
      </c>
      <c r="N4" s="61">
        <f>January!$R$38</f>
        <v>5.0130482901727003E-4</v>
      </c>
      <c r="O4" s="61">
        <f>January!$M$38</f>
        <v>0.63673852377940654</v>
      </c>
      <c r="P4" s="61">
        <f>January!$N$38</f>
        <v>0.3632614762205934</v>
      </c>
      <c r="Q4" s="61" t="str">
        <f>January!$B$38</f>
        <v/>
      </c>
      <c r="R4" s="61">
        <f>January!$C$38</f>
        <v>0.52171811332801077</v>
      </c>
      <c r="S4" s="61">
        <f>January!$D$38</f>
        <v>0.52171811332801077</v>
      </c>
      <c r="T4" s="61">
        <f>January!$H$38</f>
        <v>0.36567752271289211</v>
      </c>
      <c r="U4" s="61">
        <f>January!$I$38</f>
        <v>1.0852738926274943E-2</v>
      </c>
      <c r="V4" s="62">
        <f>January!$J$38</f>
        <v>2.111139553018386E-2</v>
      </c>
    </row>
    <row r="5" spans="1:22" ht="15.75" customHeight="1" x14ac:dyDescent="0.35">
      <c r="A5" s="152"/>
      <c r="B5" s="49" t="s">
        <v>34</v>
      </c>
      <c r="C5" s="63">
        <f>February!$E$38</f>
        <v>8.2406214389868691</v>
      </c>
      <c r="D5" s="63">
        <f>February!$F$38</f>
        <v>4.5050013021983526</v>
      </c>
      <c r="E5" s="63">
        <f>February!$G$38</f>
        <v>12.745622741185224</v>
      </c>
      <c r="F5" s="63">
        <f>February!$K$38</f>
        <v>7.7686625556753111</v>
      </c>
      <c r="G5" s="63">
        <f>February!$L$38</f>
        <v>4.4666436768521516</v>
      </c>
      <c r="H5" s="63">
        <f>February!$O$38</f>
        <v>4.586604319026252</v>
      </c>
      <c r="I5" s="63">
        <f>February!$S$38</f>
        <v>0.1613211136266996</v>
      </c>
      <c r="J5" s="63">
        <f>February!$T$38</f>
        <v>7.698485775098689</v>
      </c>
      <c r="K5" s="63">
        <f>February!$U$38</f>
        <v>4.4134741420690657</v>
      </c>
      <c r="L5" s="70">
        <f>February!$P$38</f>
        <v>0.10952615594863893</v>
      </c>
      <c r="M5" s="63">
        <f>February!$Q$38</f>
        <v>6.8120416443842327E-2</v>
      </c>
      <c r="N5" s="63">
        <f>February!$R$38</f>
        <v>1.3820159411068641E-2</v>
      </c>
      <c r="O5" s="63">
        <f>February!$M$38</f>
        <v>0.63570466693464867</v>
      </c>
      <c r="P5" s="63">
        <f>February!$N$38</f>
        <v>0.36429533306535122</v>
      </c>
      <c r="Q5" s="63" t="str">
        <f>February!$B$38</f>
        <v/>
      </c>
      <c r="R5" s="63">
        <f>February!$C$38</f>
        <v>0.7269969028592792</v>
      </c>
      <c r="S5" s="63">
        <f>February!$D$38</f>
        <v>0.7269969028592792</v>
      </c>
      <c r="T5" s="63">
        <f>February!$H$38</f>
        <v>0.32442758201306204</v>
      </c>
      <c r="U5" s="63">
        <f>February!$I$38</f>
        <v>8.1838106199170653E-3</v>
      </c>
      <c r="V5" s="64">
        <f>February!$J$38</f>
        <v>2.2201916318675456E-2</v>
      </c>
    </row>
    <row r="6" spans="1:22" ht="15.75" customHeight="1" x14ac:dyDescent="0.35">
      <c r="A6" s="152"/>
      <c r="B6" s="49" t="s">
        <v>35</v>
      </c>
      <c r="C6" s="63">
        <f>March!$E$38</f>
        <v>9.3767956216946722</v>
      </c>
      <c r="D6" s="63">
        <f>March!$F$38</f>
        <v>4.2429608529158243</v>
      </c>
      <c r="E6" s="63">
        <f>March!$G$38</f>
        <v>13.61975647461049</v>
      </c>
      <c r="F6" s="63">
        <f>March!$K$38</f>
        <v>8.755151185640619</v>
      </c>
      <c r="G6" s="63">
        <f>March!$L$38</f>
        <v>4.1207734874314035</v>
      </c>
      <c r="H6" s="63">
        <f>March!$O$38</f>
        <v>4.2432006684247332</v>
      </c>
      <c r="I6" s="63">
        <f>March!$S$38</f>
        <v>0.1695920863906091</v>
      </c>
      <c r="J6" s="63">
        <f>March!$T$38</f>
        <v>8.685949962347161</v>
      </c>
      <c r="K6" s="63">
        <f>March!$U$38</f>
        <v>4.079704745145265</v>
      </c>
      <c r="L6" s="70">
        <f>March!$P$38</f>
        <v>0.10404160588689006</v>
      </c>
      <c r="M6" s="63">
        <f>March!$Q$38</f>
        <v>0.20518436783501268</v>
      </c>
      <c r="N6" s="63">
        <f>March!$R$38</f>
        <v>6.2283596927039855E-3</v>
      </c>
      <c r="O6" s="63">
        <f>March!$M$38</f>
        <v>0.67903121022394131</v>
      </c>
      <c r="P6" s="63">
        <f>March!$N$38</f>
        <v>0.32096878977605853</v>
      </c>
      <c r="Q6" s="63" t="str">
        <f>March!$B$38</f>
        <v/>
      </c>
      <c r="R6" s="63">
        <f>March!$C$38</f>
        <v>0.69810904976137222</v>
      </c>
      <c r="S6" s="63">
        <f>March!$D$38</f>
        <v>0.69810904976137222</v>
      </c>
      <c r="T6" s="63">
        <f>March!$H$38</f>
        <v>0.45425549419932204</v>
      </c>
      <c r="U6" s="63">
        <f>March!$I$38</f>
        <v>1.160388350249137E-2</v>
      </c>
      <c r="V6" s="64">
        <f>March!$J$38</f>
        <v>2.2141326177912885E-2</v>
      </c>
    </row>
    <row r="7" spans="1:22" ht="15.75" customHeight="1" x14ac:dyDescent="0.35">
      <c r="A7" s="152"/>
      <c r="B7" s="49" t="s">
        <v>36</v>
      </c>
      <c r="C7" s="63">
        <f>April!$E$37</f>
        <v>10.182524309682757</v>
      </c>
      <c r="D7" s="63">
        <f>April!$F$37</f>
        <v>4.5150979739703088</v>
      </c>
      <c r="E7" s="63">
        <f>April!$G$37</f>
        <v>14.69762228365307</v>
      </c>
      <c r="F7" s="63">
        <f>April!$K$37</f>
        <v>9.5109981866365629</v>
      </c>
      <c r="G7" s="63">
        <f>April!$L$37</f>
        <v>4.4673682178873593</v>
      </c>
      <c r="H7" s="63">
        <f>April!$O$37</f>
        <v>4.601110835496474</v>
      </c>
      <c r="I7" s="63">
        <f>April!$S$37</f>
        <v>0.20093679644279458</v>
      </c>
      <c r="J7" s="63">
        <f>April!$T$37</f>
        <v>9.4533620284301438</v>
      </c>
      <c r="K7" s="63">
        <f>April!$U$37</f>
        <v>4.4400134413046581</v>
      </c>
      <c r="L7" s="70">
        <f>April!$P$37</f>
        <v>8.4990934789117151E-2</v>
      </c>
      <c r="M7" s="63">
        <f>April!$Q$37</f>
        <v>9.0419907110057832E-2</v>
      </c>
      <c r="N7" s="63" t="str">
        <f>April!$R$37</f>
        <v/>
      </c>
      <c r="O7" s="63">
        <f>April!$M$37</f>
        <v>0.67629339422128931</v>
      </c>
      <c r="P7" s="63">
        <f>April!$N$37</f>
        <v>0.32370660577871058</v>
      </c>
      <c r="Q7" s="63" t="str">
        <f>April!$B$37</f>
        <v/>
      </c>
      <c r="R7" s="63">
        <f>April!$C$37</f>
        <v>0.7481782121765137</v>
      </c>
      <c r="S7" s="63">
        <f>April!$D$37</f>
        <v>0.7481782121765137</v>
      </c>
      <c r="T7" s="63">
        <f>April!$H$37</f>
        <v>0.54096870569915767</v>
      </c>
      <c r="U7" s="63">
        <f>April!$I$37</f>
        <v>1.4861862285613149E-2</v>
      </c>
      <c r="V7" s="64">
        <f>April!$J$37</f>
        <v>2.0897879393641152E-2</v>
      </c>
    </row>
    <row r="8" spans="1:22" ht="15.75" customHeight="1" x14ac:dyDescent="0.35">
      <c r="A8" s="152"/>
      <c r="B8" s="49" t="s">
        <v>37</v>
      </c>
      <c r="C8" s="63">
        <f>May!$E$38</f>
        <v>11.708587892613048</v>
      </c>
      <c r="D8" s="63">
        <f>May!$F$38</f>
        <v>4.4905817743142213</v>
      </c>
      <c r="E8" s="63">
        <f>May!$G$38</f>
        <v>16.199169666927272</v>
      </c>
      <c r="F8" s="63">
        <f>May!$K$38</f>
        <v>11.259139128084504</v>
      </c>
      <c r="G8" s="63">
        <f>May!$L$38</f>
        <v>4.4197619187820756</v>
      </c>
      <c r="H8" s="63">
        <f>May!$O$38</f>
        <v>4.5616195647394875</v>
      </c>
      <c r="I8" s="63">
        <f>May!$S$38</f>
        <v>0.19411412556429269</v>
      </c>
      <c r="J8" s="63">
        <f>May!$T$38</f>
        <v>11.111206780040929</v>
      </c>
      <c r="K8" s="63">
        <f>May!$U$38</f>
        <v>4.3578502231350349</v>
      </c>
      <c r="L8" s="70">
        <f>May!$P$38</f>
        <v>0.20785455970428729</v>
      </c>
      <c r="M8" s="63">
        <f>May!$Q$38</f>
        <v>0.13879700701263037</v>
      </c>
      <c r="N8" s="63">
        <f>May!$R$38</f>
        <v>1.9894839863274015E-3</v>
      </c>
      <c r="O8" s="63">
        <f>May!$M$38</f>
        <v>0.71420742636684542</v>
      </c>
      <c r="P8" s="63">
        <f>May!$N$38</f>
        <v>0.2857925736331548</v>
      </c>
      <c r="Q8" s="63" t="str">
        <f>May!$B$38</f>
        <v/>
      </c>
      <c r="R8" s="63">
        <f>May!$C$38</f>
        <v>0.57360676988904213</v>
      </c>
      <c r="S8" s="63">
        <f>May!$D$38</f>
        <v>0.57360676988904213</v>
      </c>
      <c r="T8" s="63">
        <f>May!$H$38</f>
        <v>0.3245775596391744</v>
      </c>
      <c r="U8" s="63">
        <f>May!$I$38</f>
        <v>8.7177056697370758E-3</v>
      </c>
      <c r="V8" s="64">
        <f>May!$J$38</f>
        <v>2.0875168541340444E-2</v>
      </c>
    </row>
    <row r="9" spans="1:22" ht="15.75" customHeight="1" x14ac:dyDescent="0.35">
      <c r="A9" s="152"/>
      <c r="B9" s="49" t="s">
        <v>38</v>
      </c>
      <c r="C9" s="63">
        <f>June!$E$38</f>
        <v>21.513665839779755</v>
      </c>
      <c r="D9" s="63">
        <f>June!$F$38</f>
        <v>4.6397203651667267</v>
      </c>
      <c r="E9" s="63">
        <f>June!$G$38</f>
        <v>26.153386204946482</v>
      </c>
      <c r="F9" s="63">
        <f>June!$K$38</f>
        <v>21.018595525177012</v>
      </c>
      <c r="G9" s="63">
        <f>June!$L$38</f>
        <v>4.1630017357341682</v>
      </c>
      <c r="H9" s="63">
        <f>June!$O$38</f>
        <v>4.6809836686368325</v>
      </c>
      <c r="I9" s="63">
        <f>June!$S$38</f>
        <v>0.44140273595170132</v>
      </c>
      <c r="J9" s="63">
        <f>June!$T$38</f>
        <v>20.849193401233933</v>
      </c>
      <c r="K9" s="63">
        <f>June!$U$38</f>
        <v>4.1136186767113223</v>
      </c>
      <c r="L9" s="70">
        <f>June!$P$38</f>
        <v>0.2027909673192024</v>
      </c>
      <c r="M9" s="63">
        <f>June!$Q$38</f>
        <v>0.5528826266924024</v>
      </c>
      <c r="N9" s="63">
        <f>June!$R$38</f>
        <v>1.5994215646719219E-2</v>
      </c>
      <c r="O9" s="63">
        <f>June!$M$38</f>
        <v>0.83039033920762684</v>
      </c>
      <c r="P9" s="63">
        <f>June!$N$38</f>
        <v>0.16960966079237325</v>
      </c>
      <c r="Q9" s="63" t="str">
        <f>June!$B$38</f>
        <v/>
      </c>
      <c r="R9" s="63">
        <f>June!$C$38</f>
        <v>0.49541814273376455</v>
      </c>
      <c r="S9" s="63">
        <f>June!$D$38</f>
        <v>0.49541814273376455</v>
      </c>
      <c r="T9" s="63">
        <f>June!$H$38</f>
        <v>0.3174438047281265</v>
      </c>
      <c r="U9" s="63">
        <f>June!$I$38</f>
        <v>8.1770510860309006E-3</v>
      </c>
      <c r="V9" s="64">
        <f>June!$J$38</f>
        <v>2.0780641760296297E-2</v>
      </c>
    </row>
    <row r="10" spans="1:22" ht="15.75" customHeight="1" x14ac:dyDescent="0.35">
      <c r="A10" s="152"/>
      <c r="B10" s="49" t="s">
        <v>39</v>
      </c>
      <c r="C10" s="63">
        <f>July!$E$38</f>
        <v>18.729966558193862</v>
      </c>
      <c r="D10" s="63">
        <f>July!$F$38</f>
        <v>7.5625939069518147</v>
      </c>
      <c r="E10" s="63">
        <f>July!$G$38</f>
        <v>26.292560465145684</v>
      </c>
      <c r="F10" s="63">
        <f>July!$K$38</f>
        <v>18.227274461835094</v>
      </c>
      <c r="G10" s="63">
        <f>July!$L$38</f>
        <v>7.4343295123446467</v>
      </c>
      <c r="H10" s="63">
        <f>July!$O$38</f>
        <v>7.5647272046459193</v>
      </c>
      <c r="I10" s="63">
        <f>July!$S$38</f>
        <v>0.33820955579547218</v>
      </c>
      <c r="J10" s="63">
        <f>July!$T$38</f>
        <v>18.11359347843533</v>
      </c>
      <c r="K10" s="63">
        <f>July!$U$38</f>
        <v>7.3878872713021444</v>
      </c>
      <c r="L10" s="70">
        <f>July!$P$38</f>
        <v>0.16012322444226665</v>
      </c>
      <c r="M10" s="63">
        <f>July!$Q$38</f>
        <v>0.11049804825721404</v>
      </c>
      <c r="N10" s="63" t="str">
        <f>July!$R$38</f>
        <v/>
      </c>
      <c r="O10" s="63">
        <f>July!$M$38</f>
        <v>0.71052089443608124</v>
      </c>
      <c r="P10" s="63">
        <f>July!$N$38</f>
        <v>0.28947910556391848</v>
      </c>
      <c r="Q10" s="63" t="str">
        <f>July!$B$38</f>
        <v/>
      </c>
      <c r="R10" s="63">
        <f>July!$C$38</f>
        <v>0.67410776563090646</v>
      </c>
      <c r="S10" s="63">
        <f>July!$D$38</f>
        <v>0.67410776563090646</v>
      </c>
      <c r="T10" s="63">
        <f>July!$H$38</f>
        <v>0.32536964473484414</v>
      </c>
      <c r="U10" s="63">
        <f>July!$I$38</f>
        <v>1.0693737259393743E-2</v>
      </c>
      <c r="V10" s="64">
        <f>July!$J$38</f>
        <v>2.0743390202922204E-2</v>
      </c>
    </row>
    <row r="11" spans="1:22" ht="15.75" customHeight="1" x14ac:dyDescent="0.35">
      <c r="A11" s="152"/>
      <c r="B11" s="49" t="s">
        <v>40</v>
      </c>
      <c r="C11" s="63">
        <f>August!$E$38</f>
        <v>15.451503404006628</v>
      </c>
      <c r="D11" s="63">
        <f>August!$F$38</f>
        <v>8.041447529746435</v>
      </c>
      <c r="E11" s="63">
        <f>August!$G$38</f>
        <v>23.492950933753061</v>
      </c>
      <c r="F11" s="63">
        <f>August!$K$38</f>
        <v>14.909087615048701</v>
      </c>
      <c r="G11" s="63">
        <f>August!$L$38</f>
        <v>7.8771927303419194</v>
      </c>
      <c r="H11" s="63">
        <f>August!$O$38</f>
        <v>8.0457649950393932</v>
      </c>
      <c r="I11" s="63">
        <f>August!$S$38</f>
        <v>0.29212933623313692</v>
      </c>
      <c r="J11" s="63">
        <f>August!$T$38</f>
        <v>14.798430936157516</v>
      </c>
      <c r="K11" s="63">
        <f>August!$U$38</f>
        <v>7.8155920153171001</v>
      </c>
      <c r="L11" s="70">
        <f>August!$P$38</f>
        <v>0.17135510757164801</v>
      </c>
      <c r="M11" s="63">
        <f>August!$Q$38</f>
        <v>0.27470118638886215</v>
      </c>
      <c r="N11" s="63">
        <f>August!$R$38</f>
        <v>9.0228634435576783E-4</v>
      </c>
      <c r="O11" s="63">
        <f>August!$M$38</f>
        <v>0.6461014573770818</v>
      </c>
      <c r="P11" s="63">
        <f>August!$N$38</f>
        <v>0.35389854262291837</v>
      </c>
      <c r="Q11" s="63" t="str">
        <f>August!$B$38</f>
        <v/>
      </c>
      <c r="R11" s="63">
        <f>August!$C$38</f>
        <v>0.69832645484579747</v>
      </c>
      <c r="S11" s="63">
        <f>August!$D$38</f>
        <v>0.69832645484579747</v>
      </c>
      <c r="T11" s="63">
        <f>August!$H$38</f>
        <v>0.32571173405081227</v>
      </c>
      <c r="U11" s="63">
        <f>August!$I$38</f>
        <v>1.3012410627542605E-2</v>
      </c>
      <c r="V11" s="64">
        <f>August!$J$38</f>
        <v>2.0749176987834642E-2</v>
      </c>
    </row>
    <row r="12" spans="1:22" ht="15.75" customHeight="1" x14ac:dyDescent="0.35">
      <c r="A12" s="152"/>
      <c r="B12" s="49" t="s">
        <v>41</v>
      </c>
      <c r="C12" s="63">
        <f>September!$E$38</f>
        <v>26.246451546612754</v>
      </c>
      <c r="D12" s="63">
        <f>September!$F$38</f>
        <v>1.8574447651692789</v>
      </c>
      <c r="E12" s="63">
        <f>September!$G$38</f>
        <v>28.103896311782034</v>
      </c>
      <c r="F12" s="63">
        <f>September!$K$38</f>
        <v>25.725239074300497</v>
      </c>
      <c r="G12" s="63">
        <f>September!$L$38</f>
        <v>1.7203728817017572</v>
      </c>
      <c r="H12" s="63">
        <f>September!$O$38</f>
        <v>1.7427892073875779</v>
      </c>
      <c r="I12" s="63">
        <f>September!$S$38</f>
        <v>0.34741720621315675</v>
      </c>
      <c r="J12" s="63">
        <f>September!$T$38</f>
        <v>25.559436885793001</v>
      </c>
      <c r="K12" s="63">
        <f>September!$U$38</f>
        <v>1.7110073621771555</v>
      </c>
      <c r="L12" s="70">
        <f>September!$P$38</f>
        <v>0.17507304553451539</v>
      </c>
      <c r="M12" s="63">
        <f>September!$Q$38</f>
        <v>0.16240640472422863</v>
      </c>
      <c r="N12" s="63">
        <f>September!$R$38</f>
        <v>9.4662497577667229E-5</v>
      </c>
      <c r="O12" s="63">
        <f>September!$M$38</f>
        <v>0.94044456534963594</v>
      </c>
      <c r="P12" s="63">
        <f>September!$N$38</f>
        <v>5.95554346503641E-2</v>
      </c>
      <c r="Q12" s="63">
        <f>September!$B$38</f>
        <v>0.43294609587860111</v>
      </c>
      <c r="R12" s="63">
        <f>September!$C$38</f>
        <v>0.14079388910420737</v>
      </c>
      <c r="S12" s="63">
        <f>September!$D$38</f>
        <v>0.57373998498280843</v>
      </c>
      <c r="T12" s="63">
        <f>September!$H$38</f>
        <v>0.32571063216590879</v>
      </c>
      <c r="U12" s="63">
        <f>September!$I$38</f>
        <v>9.4900378879462701E-3</v>
      </c>
      <c r="V12" s="64">
        <f>September!$J$38</f>
        <v>2.0394366609912444E-2</v>
      </c>
    </row>
    <row r="13" spans="1:22" ht="15.75" customHeight="1" x14ac:dyDescent="0.35">
      <c r="A13" s="152"/>
      <c r="B13" s="49" t="s">
        <v>42</v>
      </c>
      <c r="C13" s="63">
        <f>October!$E$38</f>
        <v>15.072666827427158</v>
      </c>
      <c r="D13" s="63">
        <f>October!$F$38</f>
        <v>2.1536754784353321E-4</v>
      </c>
      <c r="E13" s="63">
        <f>October!$G$38</f>
        <v>15.072882194975003</v>
      </c>
      <c r="F13" s="63">
        <f>October!$K$38</f>
        <v>14.29865583174729</v>
      </c>
      <c r="G13" s="63" t="str">
        <f>October!$L$38</f>
        <v/>
      </c>
      <c r="H13" s="63" t="str">
        <f>October!$O$38</f>
        <v/>
      </c>
      <c r="I13" s="63">
        <f>October!$S$38</f>
        <v>0.11019503949277283</v>
      </c>
      <c r="J13" s="63">
        <f>October!$T$38</f>
        <v>14.136181733687728</v>
      </c>
      <c r="K13" s="63" t="str">
        <f>October!$U$38</f>
        <v/>
      </c>
      <c r="L13" s="70">
        <f>October!$P$38</f>
        <v>0.16228330397618201</v>
      </c>
      <c r="M13" s="63">
        <f>October!$Q$38</f>
        <v>0.19701445276075435</v>
      </c>
      <c r="N13" s="63" t="str">
        <f>October!$R$38</f>
        <v/>
      </c>
      <c r="O13" s="63">
        <f>October!$M$38</f>
        <v>0.93548387096774188</v>
      </c>
      <c r="P13" s="63" t="str">
        <f>October!$N$38</f>
        <v/>
      </c>
      <c r="Q13" s="63">
        <f>October!$B$38</f>
        <v>0.68980685879516612</v>
      </c>
      <c r="R13" s="63">
        <f>October!$C$38</f>
        <v>5.6118415094191028E-5</v>
      </c>
      <c r="S13" s="63">
        <f>October!$D$38</f>
        <v>0.73736800644117795</v>
      </c>
      <c r="T13" s="63">
        <f>October!$H$38</f>
        <v>0.29121901858391297</v>
      </c>
      <c r="U13" s="63">
        <f>October!$I$38</f>
        <v>6.4977003456315684E-4</v>
      </c>
      <c r="V13" s="64">
        <f>October!$J$38</f>
        <v>2.0202908187382206E-2</v>
      </c>
    </row>
    <row r="14" spans="1:22" ht="15.75" customHeight="1" x14ac:dyDescent="0.35">
      <c r="A14" s="152"/>
      <c r="B14" s="49" t="s">
        <v>43</v>
      </c>
      <c r="C14" s="63" t="e">
        <f>#REF!</f>
        <v>#REF!</v>
      </c>
      <c r="D14" s="63" t="e">
        <f>#REF!</f>
        <v>#REF!</v>
      </c>
      <c r="E14" s="63" t="e">
        <f>#REF!</f>
        <v>#REF!</v>
      </c>
      <c r="F14" s="63" t="e">
        <f>#REF!</f>
        <v>#REF!</v>
      </c>
      <c r="G14" s="63" t="e">
        <f>#REF!</f>
        <v>#REF!</v>
      </c>
      <c r="H14" s="63" t="e">
        <f>#REF!</f>
        <v>#REF!</v>
      </c>
      <c r="I14" s="63" t="e">
        <f>#REF!</f>
        <v>#REF!</v>
      </c>
      <c r="J14" s="63" t="e">
        <f>#REF!</f>
        <v>#REF!</v>
      </c>
      <c r="K14" s="63" t="e">
        <f>#REF!</f>
        <v>#REF!</v>
      </c>
      <c r="L14" s="70" t="e">
        <f>#REF!</f>
        <v>#REF!</v>
      </c>
      <c r="M14" s="63" t="e">
        <f>#REF!</f>
        <v>#REF!</v>
      </c>
      <c r="N14" s="63" t="e">
        <f>#REF!</f>
        <v>#REF!</v>
      </c>
      <c r="O14" s="63" t="e">
        <f>#REF!</f>
        <v>#REF!</v>
      </c>
      <c r="P14" s="63" t="e">
        <f>#REF!</f>
        <v>#REF!</v>
      </c>
      <c r="Q14" s="63" t="e">
        <f>#REF!</f>
        <v>#REF!</v>
      </c>
      <c r="R14" s="63" t="e">
        <f>#REF!</f>
        <v>#REF!</v>
      </c>
      <c r="S14" s="63" t="e">
        <f>#REF!</f>
        <v>#REF!</v>
      </c>
      <c r="T14" s="63" t="e">
        <f>#REF!</f>
        <v>#REF!</v>
      </c>
      <c r="U14" s="63" t="e">
        <f>#REF!</f>
        <v>#REF!</v>
      </c>
      <c r="V14" s="64" t="e">
        <f>#REF!</f>
        <v>#REF!</v>
      </c>
    </row>
    <row r="15" spans="1:22" ht="15.75" customHeight="1" x14ac:dyDescent="0.35">
      <c r="A15" s="153"/>
      <c r="B15" s="73" t="s">
        <v>44</v>
      </c>
      <c r="C15" s="74">
        <f>December!$E$38</f>
        <v>9.8837769913881921</v>
      </c>
      <c r="D15" s="74">
        <f>December!$F$38</f>
        <v>3.0279120255370402</v>
      </c>
      <c r="E15" s="74">
        <f>December!$G$38</f>
        <v>12.911689016925235</v>
      </c>
      <c r="F15" s="74">
        <f>December!$K$38</f>
        <v>9.5022188042735785</v>
      </c>
      <c r="G15" s="74">
        <f>December!$L$38</f>
        <v>2.8567784503062601</v>
      </c>
      <c r="H15" s="74">
        <f>December!$O$38</f>
        <v>2.9574146043087128</v>
      </c>
      <c r="I15" s="74">
        <f>December!$S$38</f>
        <v>0.16358889550859021</v>
      </c>
      <c r="J15" s="74">
        <f>December!$T$38</f>
        <v>9.3216013710376675</v>
      </c>
      <c r="K15" s="74">
        <f>December!$U$38</f>
        <v>2.7971073491019132</v>
      </c>
      <c r="L15" s="75">
        <f>December!$P$38</f>
        <v>0.22894744637037093</v>
      </c>
      <c r="M15" s="74">
        <f>December!$Q$38</f>
        <v>4.1339505335518868E-2</v>
      </c>
      <c r="N15" s="74">
        <f>December!$R$38</f>
        <v>1.1341088069884394E-2</v>
      </c>
      <c r="O15" s="74">
        <f>December!$M$38</f>
        <v>0.77312585056172467</v>
      </c>
      <c r="P15" s="74">
        <f>December!$N$38</f>
        <v>0.22687414943827544</v>
      </c>
      <c r="Q15" s="74">
        <f>December!$B$38</f>
        <v>0.19243472359245054</v>
      </c>
      <c r="R15" s="74">
        <f>December!$C$38</f>
        <v>0.40318763666165247</v>
      </c>
      <c r="S15" s="74">
        <f>December!$D$38</f>
        <v>0.59562236025410309</v>
      </c>
      <c r="T15" s="74">
        <f>December!$H$38</f>
        <v>0.31017458329662206</v>
      </c>
      <c r="U15" s="74">
        <f>December!$I$38</f>
        <v>7.4120430218895779E-3</v>
      </c>
      <c r="V15" s="76">
        <f>December!$J$38</f>
        <v>2.0308493841992653E-2</v>
      </c>
    </row>
    <row r="16" spans="1:22" ht="15.75" customHeight="1" thickBot="1" x14ac:dyDescent="0.4">
      <c r="A16" s="81" t="s">
        <v>66</v>
      </c>
      <c r="B16" s="82" t="s">
        <v>65</v>
      </c>
      <c r="C16" s="83" t="e">
        <f>IF(SUM(C4:C15)&gt;0, AVERAGE(C4:C15), "")</f>
        <v>#REF!</v>
      </c>
      <c r="D16" s="83" t="e">
        <f t="shared" ref="D16:V16" si="0">IF(SUM(D4:D15)&gt;0, AVERAGE(D4:D15), "")</f>
        <v>#REF!</v>
      </c>
      <c r="E16" s="83" t="e">
        <f t="shared" si="0"/>
        <v>#REF!</v>
      </c>
      <c r="F16" s="83" t="e">
        <f t="shared" si="0"/>
        <v>#REF!</v>
      </c>
      <c r="G16" s="83" t="e">
        <f t="shared" si="0"/>
        <v>#REF!</v>
      </c>
      <c r="H16" s="83" t="e">
        <f t="shared" si="0"/>
        <v>#REF!</v>
      </c>
      <c r="I16" s="83" t="e">
        <f t="shared" si="0"/>
        <v>#REF!</v>
      </c>
      <c r="J16" s="83" t="e">
        <f t="shared" si="0"/>
        <v>#REF!</v>
      </c>
      <c r="K16" s="83" t="e">
        <f t="shared" si="0"/>
        <v>#REF!</v>
      </c>
      <c r="L16" s="83" t="e">
        <f t="shared" si="0"/>
        <v>#REF!</v>
      </c>
      <c r="M16" s="83" t="e">
        <f t="shared" si="0"/>
        <v>#REF!</v>
      </c>
      <c r="N16" s="83" t="e">
        <f t="shared" si="0"/>
        <v>#REF!</v>
      </c>
      <c r="O16" s="83" t="e">
        <f t="shared" si="0"/>
        <v>#REF!</v>
      </c>
      <c r="P16" s="83" t="e">
        <f t="shared" si="0"/>
        <v>#REF!</v>
      </c>
      <c r="Q16" s="83" t="e">
        <f t="shared" si="0"/>
        <v>#REF!</v>
      </c>
      <c r="R16" s="83" t="e">
        <f t="shared" si="0"/>
        <v>#REF!</v>
      </c>
      <c r="S16" s="83" t="e">
        <f t="shared" si="0"/>
        <v>#REF!</v>
      </c>
      <c r="T16" s="83" t="e">
        <f t="shared" si="0"/>
        <v>#REF!</v>
      </c>
      <c r="U16" s="83" t="e">
        <f t="shared" si="0"/>
        <v>#REF!</v>
      </c>
      <c r="V16" s="84" t="e">
        <f t="shared" si="0"/>
        <v>#REF!</v>
      </c>
    </row>
    <row r="17" spans="1:22" ht="15.75" customHeight="1" thickTop="1" x14ac:dyDescent="0.35">
      <c r="A17" s="151" t="s">
        <v>67</v>
      </c>
      <c r="B17" s="50" t="s">
        <v>33</v>
      </c>
      <c r="C17" s="61">
        <f>January!$E$39</f>
        <v>253.28465042026997</v>
      </c>
      <c r="D17" s="61">
        <f>January!$F$39</f>
        <v>138.00390753504826</v>
      </c>
      <c r="E17" s="61">
        <f>January!$G$39</f>
        <v>391.28855795531825</v>
      </c>
      <c r="F17" s="61">
        <f>January!$K$39</f>
        <v>238.97469452046727</v>
      </c>
      <c r="G17" s="61">
        <f>January!$L$39</f>
        <v>136.6043900704575</v>
      </c>
      <c r="H17" s="61">
        <f>January!$O$39</f>
        <v>141.26992384588146</v>
      </c>
      <c r="I17" s="61">
        <f>January!$S$39</f>
        <v>4.8636756411650808</v>
      </c>
      <c r="J17" s="61">
        <f>January!$T$39</f>
        <v>236.7007836164407</v>
      </c>
      <c r="K17" s="61">
        <f>January!$U$39</f>
        <v>135.38221328429069</v>
      </c>
      <c r="L17" s="69">
        <f>January!$P$39</f>
        <v>3.4805472404937747</v>
      </c>
      <c r="M17" s="61">
        <f>January!$Q$39</f>
        <v>3.2166597950237708</v>
      </c>
      <c r="N17" s="61">
        <f>January!$R$39</f>
        <v>1.5540449699535372E-2</v>
      </c>
      <c r="O17" s="86"/>
      <c r="P17" s="86"/>
      <c r="Q17" s="61">
        <f>January!$B$39</f>
        <v>0</v>
      </c>
      <c r="R17" s="61">
        <f>January!$C$39</f>
        <v>16.173261513168335</v>
      </c>
      <c r="S17" s="61">
        <f>January!$D$39</f>
        <v>16.173261513168335</v>
      </c>
      <c r="T17" s="61">
        <f>January!$H$39</f>
        <v>11.336003204099656</v>
      </c>
      <c r="U17" s="61">
        <f>January!$I$39</f>
        <v>0.33643490671452325</v>
      </c>
      <c r="V17" s="62">
        <f>January!$J$39</f>
        <v>0.65445326143569971</v>
      </c>
    </row>
    <row r="18" spans="1:22" ht="15.75" customHeight="1" x14ac:dyDescent="0.35">
      <c r="A18" s="152"/>
      <c r="B18" s="49" t="s">
        <v>34</v>
      </c>
      <c r="C18" s="63">
        <f>February!$E$39</f>
        <v>230.73740029163233</v>
      </c>
      <c r="D18" s="63">
        <f>February!$F$39</f>
        <v>126.14003646155386</v>
      </c>
      <c r="E18" s="63">
        <f>February!$G$39</f>
        <v>356.87743675318626</v>
      </c>
      <c r="F18" s="63">
        <f>February!$K$39</f>
        <v>217.5225515589087</v>
      </c>
      <c r="G18" s="63">
        <f>February!$L$39</f>
        <v>125.06602295186025</v>
      </c>
      <c r="H18" s="63">
        <f>February!$O$39</f>
        <v>128.42492093273506</v>
      </c>
      <c r="I18" s="63">
        <f>February!$S$39</f>
        <v>4.5169911815475885</v>
      </c>
      <c r="J18" s="63">
        <f>February!$T$39</f>
        <v>215.55760170276329</v>
      </c>
      <c r="K18" s="63">
        <f>February!$U$39</f>
        <v>123.57727597793385</v>
      </c>
      <c r="L18" s="70">
        <f>February!$P$39</f>
        <v>3.0667323665618902</v>
      </c>
      <c r="M18" s="63">
        <f>February!$Q$39</f>
        <v>1.907371660427585</v>
      </c>
      <c r="N18" s="63">
        <f>February!$R$39</f>
        <v>0.38696446350992197</v>
      </c>
      <c r="O18" s="87"/>
      <c r="P18" s="87"/>
      <c r="Q18" s="63">
        <f>February!$B$39</f>
        <v>0</v>
      </c>
      <c r="R18" s="63">
        <f>February!$C$39</f>
        <v>20.355913280059816</v>
      </c>
      <c r="S18" s="63">
        <f>February!$D$39</f>
        <v>20.355913280059816</v>
      </c>
      <c r="T18" s="63">
        <f>February!$H$39</f>
        <v>9.0839722963657366</v>
      </c>
      <c r="U18" s="63">
        <f>February!$I$39</f>
        <v>0.22914669735767781</v>
      </c>
      <c r="V18" s="64">
        <f>February!$J$39</f>
        <v>0.62165365692291275</v>
      </c>
    </row>
    <row r="19" spans="1:22" ht="15.75" customHeight="1" x14ac:dyDescent="0.35">
      <c r="A19" s="152"/>
      <c r="B19" s="49" t="s">
        <v>35</v>
      </c>
      <c r="C19" s="63">
        <f>March!$E$39</f>
        <v>290.68066427253484</v>
      </c>
      <c r="D19" s="63">
        <f>March!$F$39</f>
        <v>131.53178644039056</v>
      </c>
      <c r="E19" s="63">
        <f>March!$G$39</f>
        <v>422.2124507129252</v>
      </c>
      <c r="F19" s="63">
        <f>March!$K$39</f>
        <v>271.40968675485919</v>
      </c>
      <c r="G19" s="63">
        <f>March!$L$39</f>
        <v>127.74397811037352</v>
      </c>
      <c r="H19" s="63">
        <f>March!$O$39</f>
        <v>131.53922072116674</v>
      </c>
      <c r="I19" s="63">
        <f>March!$S$39</f>
        <v>5.2573546781088822</v>
      </c>
      <c r="J19" s="63">
        <f>March!$T$39</f>
        <v>269.26444883276201</v>
      </c>
      <c r="K19" s="63">
        <f>March!$U$39</f>
        <v>126.4708470995032</v>
      </c>
      <c r="L19" s="70">
        <f>March!$P$39</f>
        <v>3.2252897824935918</v>
      </c>
      <c r="M19" s="63">
        <f>March!$Q$39</f>
        <v>6.3607154028853934</v>
      </c>
      <c r="N19" s="63">
        <f>March!$R$39</f>
        <v>0.19307915047382354</v>
      </c>
      <c r="O19" s="87"/>
      <c r="P19" s="87"/>
      <c r="Q19" s="63">
        <f>March!$B$39</f>
        <v>0</v>
      </c>
      <c r="R19" s="63">
        <f>March!$C$39</f>
        <v>21.641380542602541</v>
      </c>
      <c r="S19" s="63">
        <f>March!$D$39</f>
        <v>21.641380542602541</v>
      </c>
      <c r="T19" s="63">
        <f>March!$H$39</f>
        <v>14.081920320178984</v>
      </c>
      <c r="U19" s="63">
        <f>March!$I$39</f>
        <v>0.35972038857723249</v>
      </c>
      <c r="V19" s="64">
        <f>March!$J$39</f>
        <v>0.68638111151529946</v>
      </c>
    </row>
    <row r="20" spans="1:22" ht="15.75" customHeight="1" x14ac:dyDescent="0.35">
      <c r="A20" s="152"/>
      <c r="B20" s="49" t="s">
        <v>36</v>
      </c>
      <c r="C20" s="63">
        <f>April!$E$38</f>
        <v>305.47572929048272</v>
      </c>
      <c r="D20" s="63">
        <f>April!$F$38</f>
        <v>135.45293921910925</v>
      </c>
      <c r="E20" s="63">
        <f>April!$G$38</f>
        <v>440.92866850959211</v>
      </c>
      <c r="F20" s="63">
        <f>April!$K$38</f>
        <v>285.3299455990969</v>
      </c>
      <c r="G20" s="63">
        <f>April!$L$38</f>
        <v>134.02104653662079</v>
      </c>
      <c r="H20" s="63">
        <f>April!$O$38</f>
        <v>138.03332506489423</v>
      </c>
      <c r="I20" s="63">
        <f>April!$S$38</f>
        <v>6.0281038932838378</v>
      </c>
      <c r="J20" s="63">
        <f>April!$T$38</f>
        <v>283.6008608529043</v>
      </c>
      <c r="K20" s="63">
        <f>April!$U$38</f>
        <v>133.20040323913975</v>
      </c>
      <c r="L20" s="70">
        <f>April!$P$38</f>
        <v>2.5497280436735146</v>
      </c>
      <c r="M20" s="63">
        <f>April!$Q$38</f>
        <v>2.7125972133017351</v>
      </c>
      <c r="N20" s="63">
        <f>April!$R$38</f>
        <v>0</v>
      </c>
      <c r="O20" s="87"/>
      <c r="P20" s="87"/>
      <c r="Q20" s="63">
        <f>April!$B$38</f>
        <v>0</v>
      </c>
      <c r="R20" s="63">
        <f>April!$C$38</f>
        <v>22.445346365295411</v>
      </c>
      <c r="S20" s="63">
        <f>April!$D$38</f>
        <v>22.445346365295411</v>
      </c>
      <c r="T20" s="63">
        <f>April!$H$38</f>
        <v>16.229061170974731</v>
      </c>
      <c r="U20" s="63">
        <f>April!$I$38</f>
        <v>0.44585586856839449</v>
      </c>
      <c r="V20" s="64">
        <f>April!$J$38</f>
        <v>0.62693638180923461</v>
      </c>
    </row>
    <row r="21" spans="1:22" ht="15.75" customHeight="1" x14ac:dyDescent="0.35">
      <c r="A21" s="152"/>
      <c r="B21" s="49" t="s">
        <v>37</v>
      </c>
      <c r="C21" s="63">
        <f>May!$E$39</f>
        <v>339.5490488857784</v>
      </c>
      <c r="D21" s="63">
        <f>May!$F$39</f>
        <v>130.22687145511242</v>
      </c>
      <c r="E21" s="63">
        <f>May!$G$39</f>
        <v>469.77592034089093</v>
      </c>
      <c r="F21" s="63">
        <f>May!$K$39</f>
        <v>326.51503471445062</v>
      </c>
      <c r="G21" s="63">
        <f>May!$L$39</f>
        <v>128.17309564468019</v>
      </c>
      <c r="H21" s="63">
        <f>May!$O$39</f>
        <v>132.28696737744514</v>
      </c>
      <c r="I21" s="63">
        <f>May!$S$39</f>
        <v>5.6293096413644879</v>
      </c>
      <c r="J21" s="63">
        <f>May!$T$39</f>
        <v>322.22499662118696</v>
      </c>
      <c r="K21" s="63">
        <f>May!$U$39</f>
        <v>126.37765647091601</v>
      </c>
      <c r="L21" s="70">
        <f>May!$P$39</f>
        <v>6.0277822314243314</v>
      </c>
      <c r="M21" s="63">
        <f>May!$Q$39</f>
        <v>4.0251132033662804</v>
      </c>
      <c r="N21" s="63">
        <f>May!$R$39</f>
        <v>5.7695035603494649E-2</v>
      </c>
      <c r="O21" s="87"/>
      <c r="P21" s="87"/>
      <c r="Q21" s="63">
        <f>May!$B$39</f>
        <v>0</v>
      </c>
      <c r="R21" s="63">
        <f>May!$C$39</f>
        <v>16.634596326782223</v>
      </c>
      <c r="S21" s="63">
        <f>May!$D$39</f>
        <v>16.634596326782223</v>
      </c>
      <c r="T21" s="63">
        <f>May!$H$39</f>
        <v>9.4127492295360575</v>
      </c>
      <c r="U21" s="63">
        <f>May!$I$39</f>
        <v>0.25281346442237518</v>
      </c>
      <c r="V21" s="64">
        <f>May!$J$39</f>
        <v>0.60537988769887285</v>
      </c>
    </row>
    <row r="22" spans="1:22" ht="15.75" customHeight="1" x14ac:dyDescent="0.35">
      <c r="A22" s="152"/>
      <c r="B22" s="49" t="s">
        <v>38</v>
      </c>
      <c r="C22" s="63">
        <f>June!$E$39</f>
        <v>645.4099751933926</v>
      </c>
      <c r="D22" s="63">
        <f>June!$F$39</f>
        <v>139.19161095500181</v>
      </c>
      <c r="E22" s="63">
        <f>June!$G$39</f>
        <v>784.60158614839452</v>
      </c>
      <c r="F22" s="63">
        <f>June!$K$39</f>
        <v>630.55786575531033</v>
      </c>
      <c r="G22" s="63">
        <f>June!$L$39</f>
        <v>124.89005207202504</v>
      </c>
      <c r="H22" s="63">
        <f>June!$O$39</f>
        <v>140.42951005910498</v>
      </c>
      <c r="I22" s="63">
        <f>June!$S$39</f>
        <v>13.242082078551039</v>
      </c>
      <c r="J22" s="63">
        <f>June!$T$39</f>
        <v>625.47580203701796</v>
      </c>
      <c r="K22" s="63">
        <f>June!$U$39</f>
        <v>123.40856030133968</v>
      </c>
      <c r="L22" s="70">
        <f>June!$P$39</f>
        <v>6.0837290195760723</v>
      </c>
      <c r="M22" s="63">
        <f>June!$Q$39</f>
        <v>16.58647880077207</v>
      </c>
      <c r="N22" s="63">
        <f>June!$R$39</f>
        <v>0.47982646940157653</v>
      </c>
      <c r="O22" s="87"/>
      <c r="P22" s="87"/>
      <c r="Q22" s="63">
        <f>June!$B$39</f>
        <v>0</v>
      </c>
      <c r="R22" s="63">
        <f>June!$C$39</f>
        <v>14.862544282012937</v>
      </c>
      <c r="S22" s="63">
        <f>June!$D$39</f>
        <v>14.862544282012937</v>
      </c>
      <c r="T22" s="63">
        <f>June!$H$39</f>
        <v>9.5233141418437945</v>
      </c>
      <c r="U22" s="63">
        <f>June!$I$39</f>
        <v>0.245311532580927</v>
      </c>
      <c r="V22" s="64">
        <f>June!$J$39</f>
        <v>0.62341925280888888</v>
      </c>
    </row>
    <row r="23" spans="1:22" ht="15.75" customHeight="1" x14ac:dyDescent="0.35">
      <c r="A23" s="152"/>
      <c r="B23" s="49" t="s">
        <v>39</v>
      </c>
      <c r="C23" s="63">
        <f>July!$E$39</f>
        <v>580.62896330400974</v>
      </c>
      <c r="D23" s="63">
        <f>July!$F$39</f>
        <v>234.44041111550627</v>
      </c>
      <c r="E23" s="63">
        <f>July!$G$39</f>
        <v>815.06937441951618</v>
      </c>
      <c r="F23" s="63">
        <f>July!$K$39</f>
        <v>565.04550831688789</v>
      </c>
      <c r="G23" s="63">
        <f>July!$L$39</f>
        <v>230.46421488268405</v>
      </c>
      <c r="H23" s="63">
        <f>July!$O$39</f>
        <v>234.5065433440235</v>
      </c>
      <c r="I23" s="63">
        <f>July!$S$39</f>
        <v>10.484496229659637</v>
      </c>
      <c r="J23" s="63">
        <f>July!$T$39</f>
        <v>561.52139783149528</v>
      </c>
      <c r="K23" s="63">
        <f>July!$U$39</f>
        <v>229.02450541036649</v>
      </c>
      <c r="L23" s="70">
        <f>July!$P$39</f>
        <v>4.9638199577102657</v>
      </c>
      <c r="M23" s="63">
        <f>July!$Q$39</f>
        <v>3.4254394959736354</v>
      </c>
      <c r="N23" s="63">
        <f>July!$R$39</f>
        <v>0</v>
      </c>
      <c r="O23" s="87"/>
      <c r="P23" s="87"/>
      <c r="Q23" s="63">
        <f>July!$B$39</f>
        <v>0</v>
      </c>
      <c r="R23" s="63">
        <f>July!$C$39</f>
        <v>20.897340734558099</v>
      </c>
      <c r="S23" s="63">
        <f>July!$D$39</f>
        <v>20.897340734558099</v>
      </c>
      <c r="T23" s="63">
        <f>July!$H$39</f>
        <v>10.086458986780169</v>
      </c>
      <c r="U23" s="63">
        <f>July!$I$39</f>
        <v>0.331505855041206</v>
      </c>
      <c r="V23" s="64">
        <f>July!$J$39</f>
        <v>0.64304509629058837</v>
      </c>
    </row>
    <row r="24" spans="1:22" ht="15.75" customHeight="1" x14ac:dyDescent="0.35">
      <c r="A24" s="152"/>
      <c r="B24" s="49" t="s">
        <v>40</v>
      </c>
      <c r="C24" s="63">
        <f>August!$E$39</f>
        <v>478.99660552420545</v>
      </c>
      <c r="D24" s="63">
        <f>August!$F$39</f>
        <v>249.28487342213947</v>
      </c>
      <c r="E24" s="63">
        <f>August!$G$39</f>
        <v>728.28147894634492</v>
      </c>
      <c r="F24" s="63">
        <f>August!$K$39</f>
        <v>462.18171606650975</v>
      </c>
      <c r="G24" s="63">
        <f>August!$L$39</f>
        <v>244.19297464059949</v>
      </c>
      <c r="H24" s="63">
        <f>August!$O$39</f>
        <v>249.41871484622121</v>
      </c>
      <c r="I24" s="63">
        <f>August!$S$39</f>
        <v>9.0560094232272448</v>
      </c>
      <c r="J24" s="63">
        <f>August!$T$39</f>
        <v>458.751359020883</v>
      </c>
      <c r="K24" s="63">
        <f>August!$U$39</f>
        <v>242.28335247483011</v>
      </c>
      <c r="L24" s="70">
        <f>August!$P$39</f>
        <v>5.3120083347210887</v>
      </c>
      <c r="M24" s="63">
        <f>August!$Q$39</f>
        <v>8.5157367780547268</v>
      </c>
      <c r="N24" s="63">
        <f>August!$R$39</f>
        <v>2.7970876675028802E-2</v>
      </c>
      <c r="O24" s="87"/>
      <c r="P24" s="87"/>
      <c r="Q24" s="63">
        <f>August!$B$39</f>
        <v>0</v>
      </c>
      <c r="R24" s="63">
        <f>August!$C$39</f>
        <v>21.648120100219721</v>
      </c>
      <c r="S24" s="63">
        <f>August!$D$39</f>
        <v>21.648120100219721</v>
      </c>
      <c r="T24" s="63">
        <f>August!$H$39</f>
        <v>10.09706375557518</v>
      </c>
      <c r="U24" s="63">
        <f>August!$I$39</f>
        <v>0.40338472945382076</v>
      </c>
      <c r="V24" s="64">
        <f>August!$J$39</f>
        <v>0.6432244866228739</v>
      </c>
    </row>
    <row r="25" spans="1:22" ht="15.75" customHeight="1" x14ac:dyDescent="0.35">
      <c r="A25" s="152"/>
      <c r="B25" s="49" t="s">
        <v>41</v>
      </c>
      <c r="C25" s="63">
        <f>September!$E$39</f>
        <v>787.39354639838257</v>
      </c>
      <c r="D25" s="63">
        <f>September!$F$39</f>
        <v>55.723342955078365</v>
      </c>
      <c r="E25" s="63">
        <f>September!$G$39</f>
        <v>843.11688935346103</v>
      </c>
      <c r="F25" s="63">
        <f>September!$K$39</f>
        <v>771.75717222901494</v>
      </c>
      <c r="G25" s="63">
        <f>September!$L$39</f>
        <v>51.611186451052717</v>
      </c>
      <c r="H25" s="63">
        <f>September!$O$39</f>
        <v>52.283676221627339</v>
      </c>
      <c r="I25" s="63">
        <f>September!$S$39</f>
        <v>10.422516186394702</v>
      </c>
      <c r="J25" s="63">
        <f>September!$T$39</f>
        <v>766.78310657379006</v>
      </c>
      <c r="K25" s="63">
        <f>September!$U$39</f>
        <v>51.330220865314665</v>
      </c>
      <c r="L25" s="70">
        <f>September!$P$39</f>
        <v>5.2521913660354613</v>
      </c>
      <c r="M25" s="63">
        <f>September!$Q$39</f>
        <v>4.8721921417268588</v>
      </c>
      <c r="N25" s="63">
        <f>September!$R$39</f>
        <v>2.8398749273300171E-3</v>
      </c>
      <c r="O25" s="87"/>
      <c r="P25" s="87"/>
      <c r="Q25" s="63">
        <f>September!$B$39</f>
        <v>12.988382876358033</v>
      </c>
      <c r="R25" s="63">
        <f>September!$C$39</f>
        <v>4.2238166731262208</v>
      </c>
      <c r="S25" s="63">
        <f>September!$D$39</f>
        <v>17.212199549484254</v>
      </c>
      <c r="T25" s="63">
        <f>September!$H$39</f>
        <v>9.7713189649772634</v>
      </c>
      <c r="U25" s="63">
        <f>September!$I$39</f>
        <v>0.28470113663838809</v>
      </c>
      <c r="V25" s="64">
        <f>September!$J$39</f>
        <v>0.61183099829737331</v>
      </c>
    </row>
    <row r="26" spans="1:22" ht="15.75" customHeight="1" x14ac:dyDescent="0.35">
      <c r="A26" s="152"/>
      <c r="B26" s="49" t="s">
        <v>42</v>
      </c>
      <c r="C26" s="63">
        <f>October!$E$39</f>
        <v>467.25267165024189</v>
      </c>
      <c r="D26" s="63">
        <f>October!$F$39</f>
        <v>6.6763939831495298E-3</v>
      </c>
      <c r="E26" s="63">
        <f>October!$G$39</f>
        <v>467.25934804422508</v>
      </c>
      <c r="F26" s="63">
        <f>October!$K$39</f>
        <v>443.25833078416599</v>
      </c>
      <c r="G26" s="63">
        <f>October!$L$39</f>
        <v>0</v>
      </c>
      <c r="H26" s="63">
        <f>October!$O$39</f>
        <v>0</v>
      </c>
      <c r="I26" s="63">
        <f>October!$S$39</f>
        <v>3.4160462242759579</v>
      </c>
      <c r="J26" s="63">
        <f>October!$T$39</f>
        <v>438.22163374431955</v>
      </c>
      <c r="K26" s="63">
        <f>October!$U$39</f>
        <v>0</v>
      </c>
      <c r="L26" s="70">
        <f>October!$P$39</f>
        <v>5.030782423261642</v>
      </c>
      <c r="M26" s="63">
        <f>October!$Q$39</f>
        <v>6.1074480355833849</v>
      </c>
      <c r="N26" s="63">
        <f>October!$R$39</f>
        <v>0</v>
      </c>
      <c r="O26" s="87"/>
      <c r="P26" s="87"/>
      <c r="Q26" s="63">
        <f>October!$B$39</f>
        <v>21.38401262265015</v>
      </c>
      <c r="R26" s="63">
        <f>October!$C$39</f>
        <v>1.7396708679199219E-3</v>
      </c>
      <c r="S26" s="63">
        <f>October!$D$39</f>
        <v>22.858408199676518</v>
      </c>
      <c r="T26" s="63">
        <f>October!$H$39</f>
        <v>9.0277895761013021</v>
      </c>
      <c r="U26" s="63">
        <f>October!$I$39</f>
        <v>2.0142871071457864E-2</v>
      </c>
      <c r="V26" s="64">
        <f>October!$J$39</f>
        <v>0.62629015380884834</v>
      </c>
    </row>
    <row r="27" spans="1:22" ht="15.75" customHeight="1" x14ac:dyDescent="0.35">
      <c r="A27" s="152"/>
      <c r="B27" s="49" t="s">
        <v>43</v>
      </c>
      <c r="C27" s="63">
        <f>November!E39</f>
        <v>363.48862126666234</v>
      </c>
      <c r="D27" s="63" t="e">
        <f>#REF!</f>
        <v>#REF!</v>
      </c>
      <c r="E27" s="63" t="e">
        <f>#REF!</f>
        <v>#REF!</v>
      </c>
      <c r="F27" s="63" t="e">
        <f>#REF!</f>
        <v>#REF!</v>
      </c>
      <c r="G27" s="63" t="e">
        <f>#REF!</f>
        <v>#REF!</v>
      </c>
      <c r="H27" s="63" t="e">
        <f>#REF!</f>
        <v>#REF!</v>
      </c>
      <c r="I27" s="63" t="e">
        <f>#REF!</f>
        <v>#REF!</v>
      </c>
      <c r="J27" s="63" t="e">
        <f>#REF!</f>
        <v>#REF!</v>
      </c>
      <c r="K27" s="63" t="e">
        <f>#REF!</f>
        <v>#REF!</v>
      </c>
      <c r="L27" s="70" t="e">
        <f>#REF!</f>
        <v>#REF!</v>
      </c>
      <c r="M27" s="63" t="e">
        <f>#REF!</f>
        <v>#REF!</v>
      </c>
      <c r="N27" s="63" t="e">
        <f>#REF!</f>
        <v>#REF!</v>
      </c>
      <c r="O27" s="87"/>
      <c r="P27" s="87"/>
      <c r="Q27" s="63" t="e">
        <f>#REF!</f>
        <v>#REF!</v>
      </c>
      <c r="R27" s="63" t="e">
        <f>#REF!</f>
        <v>#REF!</v>
      </c>
      <c r="S27" s="63" t="e">
        <f>#REF!</f>
        <v>#REF!</v>
      </c>
      <c r="T27" s="63" t="e">
        <f>#REF!</f>
        <v>#REF!</v>
      </c>
      <c r="U27" s="63" t="e">
        <f>#REF!</f>
        <v>#REF!</v>
      </c>
      <c r="V27" s="64" t="e">
        <f>#REF!</f>
        <v>#REF!</v>
      </c>
    </row>
    <row r="28" spans="1:22" ht="15.75" customHeight="1" x14ac:dyDescent="0.35">
      <c r="A28" s="153"/>
      <c r="B28" s="73" t="s">
        <v>44</v>
      </c>
      <c r="C28" s="74">
        <f>December!$E$39</f>
        <v>306.39708673303397</v>
      </c>
      <c r="D28" s="74">
        <f>December!$F$39</f>
        <v>93.865272791648252</v>
      </c>
      <c r="E28" s="74">
        <f>December!$G$39</f>
        <v>400.26235952468232</v>
      </c>
      <c r="F28" s="74">
        <f>December!$K$39</f>
        <v>294.56878293248093</v>
      </c>
      <c r="G28" s="74">
        <f>December!$L$39</f>
        <v>88.560131959494058</v>
      </c>
      <c r="H28" s="74">
        <f>December!$O$39</f>
        <v>91.679852733570101</v>
      </c>
      <c r="I28" s="74">
        <f>December!$S$39</f>
        <v>5.0712557607662969</v>
      </c>
      <c r="J28" s="74">
        <f>December!$T$39</f>
        <v>288.96964250216769</v>
      </c>
      <c r="K28" s="74">
        <f>December!$U$39</f>
        <v>86.710327822159314</v>
      </c>
      <c r="L28" s="75">
        <f>December!$P$39</f>
        <v>7.097370837481499</v>
      </c>
      <c r="M28" s="74">
        <f>December!$Q$39</f>
        <v>1.281524665401085</v>
      </c>
      <c r="N28" s="74">
        <f>December!$R$39</f>
        <v>0.35157373016641624</v>
      </c>
      <c r="O28" s="88"/>
      <c r="P28" s="88"/>
      <c r="Q28" s="74">
        <f>December!$B$39</f>
        <v>5.9654764313659667</v>
      </c>
      <c r="R28" s="74">
        <f>December!$C$39</f>
        <v>12.498816736511227</v>
      </c>
      <c r="S28" s="74">
        <f>December!$D$39</f>
        <v>18.464293167877194</v>
      </c>
      <c r="T28" s="74">
        <f>December!$H$39</f>
        <v>9.6154120821952844</v>
      </c>
      <c r="U28" s="74">
        <f>December!$I$39</f>
        <v>0.22977333367857691</v>
      </c>
      <c r="V28" s="76">
        <f>December!$J$39</f>
        <v>0.62956330910177227</v>
      </c>
    </row>
    <row r="29" spans="1:22" ht="15.75" customHeight="1" thickBot="1" x14ac:dyDescent="0.4">
      <c r="A29" s="79" t="s">
        <v>68</v>
      </c>
      <c r="B29" s="80" t="s">
        <v>65</v>
      </c>
      <c r="C29" s="77">
        <f>SUM(C17:C28)</f>
        <v>5049.2949632306263</v>
      </c>
      <c r="D29" s="77" t="e">
        <f t="shared" ref="D29:V29" si="1">SUM(D17:D28)</f>
        <v>#REF!</v>
      </c>
      <c r="E29" s="77" t="e">
        <f t="shared" si="1"/>
        <v>#REF!</v>
      </c>
      <c r="F29" s="77" t="e">
        <f t="shared" si="1"/>
        <v>#REF!</v>
      </c>
      <c r="G29" s="77" t="e">
        <f t="shared" si="1"/>
        <v>#REF!</v>
      </c>
      <c r="H29" s="77" t="e">
        <f t="shared" si="1"/>
        <v>#REF!</v>
      </c>
      <c r="I29" s="77" t="e">
        <f t="shared" si="1"/>
        <v>#REF!</v>
      </c>
      <c r="J29" s="77" t="e">
        <f t="shared" si="1"/>
        <v>#REF!</v>
      </c>
      <c r="K29" s="77" t="e">
        <f t="shared" si="1"/>
        <v>#REF!</v>
      </c>
      <c r="L29" s="77" t="e">
        <f t="shared" si="1"/>
        <v>#REF!</v>
      </c>
      <c r="M29" s="77" t="e">
        <f t="shared" si="1"/>
        <v>#REF!</v>
      </c>
      <c r="N29" s="77" t="e">
        <f t="shared" si="1"/>
        <v>#REF!</v>
      </c>
      <c r="O29" s="89"/>
      <c r="P29" s="89"/>
      <c r="Q29" s="77" t="e">
        <f t="shared" si="1"/>
        <v>#REF!</v>
      </c>
      <c r="R29" s="77" t="e">
        <f t="shared" si="1"/>
        <v>#REF!</v>
      </c>
      <c r="S29" s="77" t="e">
        <f t="shared" si="1"/>
        <v>#REF!</v>
      </c>
      <c r="T29" s="77" t="e">
        <f t="shared" si="1"/>
        <v>#REF!</v>
      </c>
      <c r="U29" s="77" t="e">
        <f t="shared" si="1"/>
        <v>#REF!</v>
      </c>
      <c r="V29" s="78" t="e">
        <f t="shared" si="1"/>
        <v>#REF!</v>
      </c>
    </row>
    <row r="30" spans="1:22" ht="16.5" customHeight="1" thickTop="1" x14ac:dyDescent="0.35"/>
  </sheetData>
  <sheetProtection algorithmName="SHA-512" hashValue="HjsD2HNOsL7JYEuBdfobsn2TynVhFCWzW7TPiSesWABA+Ndhe6KQtDnMnBM2+RE47+Mo/QkHGpA+dy7J8FN5UQ==" saltValue="lmfUGRVm0wliD1fbTICoVA==" spinCount="100000" sheet="1" objects="1" scenarios="1"/>
  <mergeCells count="12">
    <mergeCell ref="A4:A15"/>
    <mergeCell ref="A17:A28"/>
    <mergeCell ref="A1:B1"/>
    <mergeCell ref="C1:V1"/>
    <mergeCell ref="A2:B3"/>
    <mergeCell ref="I2:K2"/>
    <mergeCell ref="Q2:S2"/>
    <mergeCell ref="C2:E2"/>
    <mergeCell ref="T2:U2"/>
    <mergeCell ref="F2:G2"/>
    <mergeCell ref="O2:P2"/>
    <mergeCell ref="L2:N2"/>
  </mergeCells>
  <pageMargins left="0.7" right="0.7" top="0.75" bottom="0.75" header="0.3" footer="0.3"/>
  <pageSetup scale="6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U40"/>
  <sheetViews>
    <sheetView zoomScale="90" zoomScaleNormal="90" workbookViewId="0">
      <selection activeCell="A34" sqref="A34:XFD34"/>
    </sheetView>
  </sheetViews>
  <sheetFormatPr defaultRowHeight="14.5" x14ac:dyDescent="0.35"/>
  <cols>
    <col min="1" max="1" width="25.7265625" style="95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8">
        <f>January!$A$4+31</f>
        <v>42767</v>
      </c>
      <c r="B4" s="129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33" t="s">
        <v>2</v>
      </c>
      <c r="C5" s="134"/>
      <c r="D5" s="135"/>
      <c r="E5" s="136" t="s">
        <v>3</v>
      </c>
      <c r="F5" s="137"/>
      <c r="G5" s="138"/>
      <c r="H5" s="139" t="s">
        <v>4</v>
      </c>
      <c r="I5" s="140"/>
      <c r="J5" s="47" t="s">
        <v>5</v>
      </c>
      <c r="K5" s="141" t="s">
        <v>7</v>
      </c>
      <c r="L5" s="142"/>
      <c r="M5" s="143" t="s">
        <v>6</v>
      </c>
      <c r="N5" s="144"/>
      <c r="O5" s="48" t="s">
        <v>8</v>
      </c>
      <c r="P5" s="145" t="s">
        <v>25</v>
      </c>
      <c r="Q5" s="146"/>
      <c r="R5" s="147"/>
      <c r="S5" s="148" t="s">
        <v>9</v>
      </c>
      <c r="T5" s="149"/>
      <c r="U5" s="150"/>
    </row>
    <row r="6" spans="1:21" s="1" customFormat="1" ht="15.5" thickTop="1" thickBot="1" x14ac:dyDescent="0.4">
      <c r="A6" s="96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97">
        <v>42767</v>
      </c>
      <c r="B7" s="30">
        <v>0</v>
      </c>
      <c r="C7" s="31">
        <v>0.50039874584960942</v>
      </c>
      <c r="D7" s="32">
        <v>0.50039874584960942</v>
      </c>
      <c r="E7" s="33">
        <v>8.0446731846424893</v>
      </c>
      <c r="F7" s="31">
        <v>4.4892413693311388</v>
      </c>
      <c r="G7" s="32">
        <v>12.533914553973627</v>
      </c>
      <c r="H7" s="33">
        <v>0.23229692970275878</v>
      </c>
      <c r="I7" s="32">
        <v>3.3431229264754801E-3</v>
      </c>
      <c r="J7" s="34">
        <v>2.1106177565511079E-2</v>
      </c>
      <c r="K7" s="33">
        <v>7.7499326463734812</v>
      </c>
      <c r="L7" s="32">
        <v>4.4998796438779474</v>
      </c>
      <c r="M7" s="33">
        <v>0.63265725733128053</v>
      </c>
      <c r="N7" s="32">
        <v>0.36734274266871947</v>
      </c>
      <c r="O7" s="34">
        <v>4.6028905238513973</v>
      </c>
      <c r="P7" s="33">
        <v>0</v>
      </c>
      <c r="Q7" s="31">
        <v>0</v>
      </c>
      <c r="R7" s="32">
        <v>0</v>
      </c>
      <c r="S7" s="33">
        <v>0.2096461125411917</v>
      </c>
      <c r="T7" s="31">
        <v>7.7499326463734812</v>
      </c>
      <c r="U7" s="32">
        <v>4.4998796438779474</v>
      </c>
    </row>
    <row r="8" spans="1:21" x14ac:dyDescent="0.35">
      <c r="A8" s="97">
        <v>42768</v>
      </c>
      <c r="B8" s="35">
        <v>0</v>
      </c>
      <c r="C8" s="36">
        <v>0.50046770281982422</v>
      </c>
      <c r="D8" s="37">
        <v>0.50046770281982422</v>
      </c>
      <c r="E8" s="38">
        <v>9.0023940387502499</v>
      </c>
      <c r="F8" s="36">
        <v>4.4860599765450031</v>
      </c>
      <c r="G8" s="37">
        <v>13.488454015295254</v>
      </c>
      <c r="H8" s="38">
        <v>0.2802254304237366</v>
      </c>
      <c r="I8" s="37">
        <v>1.0614601921791211E-2</v>
      </c>
      <c r="J8" s="39">
        <v>2.1123373016357406E-2</v>
      </c>
      <c r="K8" s="38">
        <v>7.751445297606451</v>
      </c>
      <c r="L8" s="37">
        <v>4.4997862287651422</v>
      </c>
      <c r="M8" s="38">
        <v>0.63270743687448461</v>
      </c>
      <c r="N8" s="37">
        <v>0.36729256312551534</v>
      </c>
      <c r="O8" s="39">
        <v>4.606863665564406</v>
      </c>
      <c r="P8" s="38">
        <v>0</v>
      </c>
      <c r="Q8" s="36">
        <v>0</v>
      </c>
      <c r="R8" s="37">
        <v>0</v>
      </c>
      <c r="S8" s="38">
        <v>0.20725656446145635</v>
      </c>
      <c r="T8" s="36">
        <v>7.751445297606451</v>
      </c>
      <c r="U8" s="37">
        <v>4.4997862287651422</v>
      </c>
    </row>
    <row r="9" spans="1:21" x14ac:dyDescent="0.35">
      <c r="A9" s="97">
        <v>42769</v>
      </c>
      <c r="B9" s="35">
        <v>0</v>
      </c>
      <c r="C9" s="36">
        <v>0.67327153756713864</v>
      </c>
      <c r="D9" s="37">
        <v>0.67327153756713864</v>
      </c>
      <c r="E9" s="38">
        <v>8.2281140611630725</v>
      </c>
      <c r="F9" s="36">
        <v>4.5304263480143643</v>
      </c>
      <c r="G9" s="37">
        <v>12.758540409177437</v>
      </c>
      <c r="H9" s="38">
        <v>0.37646844295883175</v>
      </c>
      <c r="I9" s="37">
        <v>1.5798580154301599E-2</v>
      </c>
      <c r="J9" s="39">
        <v>2.1128126513671901E-2</v>
      </c>
      <c r="K9" s="38">
        <v>7.7504378302543504</v>
      </c>
      <c r="L9" s="37">
        <v>4.4999844251926291</v>
      </c>
      <c r="M9" s="38">
        <v>0.63266699454447184</v>
      </c>
      <c r="N9" s="37">
        <v>0.36733300545552816</v>
      </c>
      <c r="O9" s="39">
        <v>4.5946425551023315</v>
      </c>
      <c r="P9" s="38">
        <v>0</v>
      </c>
      <c r="Q9" s="36">
        <v>0</v>
      </c>
      <c r="R9" s="37">
        <v>0</v>
      </c>
      <c r="S9" s="38">
        <v>0.20079699994742661</v>
      </c>
      <c r="T9" s="36">
        <v>7.7504378302543504</v>
      </c>
      <c r="U9" s="37">
        <v>4.4999844251926291</v>
      </c>
    </row>
    <row r="10" spans="1:21" x14ac:dyDescent="0.35">
      <c r="A10" s="97">
        <v>42770</v>
      </c>
      <c r="B10" s="35">
        <v>0</v>
      </c>
      <c r="C10" s="36">
        <v>0.76058630615234379</v>
      </c>
      <c r="D10" s="37">
        <v>0.76058630615234379</v>
      </c>
      <c r="E10" s="38">
        <v>8.2320301145749646</v>
      </c>
      <c r="F10" s="36">
        <v>4.5637763442992414</v>
      </c>
      <c r="G10" s="37">
        <v>12.795806458874207</v>
      </c>
      <c r="H10" s="38">
        <v>0.38075305592346192</v>
      </c>
      <c r="I10" s="37">
        <v>1.2721381095498799E-3</v>
      </c>
      <c r="J10" s="39">
        <v>2.1142433132934541E-2</v>
      </c>
      <c r="K10" s="38">
        <v>7.7511911557895923</v>
      </c>
      <c r="L10" s="37">
        <v>4.5005622888565098</v>
      </c>
      <c r="M10" s="38">
        <v>0.63265974056772978</v>
      </c>
      <c r="N10" s="37">
        <v>0.36734025943227022</v>
      </c>
      <c r="O10" s="39">
        <v>4.585255767099321</v>
      </c>
      <c r="P10" s="38">
        <v>0</v>
      </c>
      <c r="Q10" s="36">
        <v>0</v>
      </c>
      <c r="R10" s="37">
        <v>0</v>
      </c>
      <c r="S10" s="38">
        <v>0.20197783459460794</v>
      </c>
      <c r="T10" s="36">
        <v>7.7511911557895923</v>
      </c>
      <c r="U10" s="37">
        <v>4.5005622888565098</v>
      </c>
    </row>
    <row r="11" spans="1:21" x14ac:dyDescent="0.35">
      <c r="A11" s="97">
        <v>42771</v>
      </c>
      <c r="B11" s="35">
        <v>0</v>
      </c>
      <c r="C11" s="36">
        <v>0.74648943096923825</v>
      </c>
      <c r="D11" s="37">
        <v>0.74648943096923825</v>
      </c>
      <c r="E11" s="38">
        <v>8.2349812645359037</v>
      </c>
      <c r="F11" s="36">
        <v>4.4837361662568265</v>
      </c>
      <c r="G11" s="37">
        <v>12.718717430792729</v>
      </c>
      <c r="H11" s="38">
        <v>0.38185966086387635</v>
      </c>
      <c r="I11" s="37">
        <v>1.3545915817346424E-2</v>
      </c>
      <c r="J11" s="39">
        <v>2.1157000923665334E-2</v>
      </c>
      <c r="K11" s="38">
        <v>7.7506663660796953</v>
      </c>
      <c r="L11" s="37">
        <v>4.5003500403928101</v>
      </c>
      <c r="M11" s="38">
        <v>0.65328998923316162</v>
      </c>
      <c r="N11" s="37">
        <v>0.34671001076683849</v>
      </c>
      <c r="O11" s="39">
        <v>4.1559321396281712</v>
      </c>
      <c r="P11" s="38">
        <v>0.13695530786132812</v>
      </c>
      <c r="Q11" s="36">
        <v>0</v>
      </c>
      <c r="R11" s="37">
        <v>0.38696446350992197</v>
      </c>
      <c r="S11" s="38">
        <v>0.20831705133317158</v>
      </c>
      <c r="T11" s="36">
        <v>7.6611948344815435</v>
      </c>
      <c r="U11" s="37">
        <v>4.0659018006197112</v>
      </c>
    </row>
    <row r="12" spans="1:21" x14ac:dyDescent="0.35">
      <c r="A12" s="97">
        <v>42772</v>
      </c>
      <c r="B12" s="35">
        <v>0</v>
      </c>
      <c r="C12" s="36">
        <v>0.74549348022460937</v>
      </c>
      <c r="D12" s="37">
        <v>0.74549348022460937</v>
      </c>
      <c r="E12" s="38">
        <v>8.2204983027484744</v>
      </c>
      <c r="F12" s="36">
        <v>4.4810066131915907</v>
      </c>
      <c r="G12" s="37">
        <v>12.701504915940065</v>
      </c>
      <c r="H12" s="38">
        <v>0.37438961564254758</v>
      </c>
      <c r="I12" s="37">
        <v>1.2722790715368465E-2</v>
      </c>
      <c r="J12" s="39">
        <v>2.1147152118937189E-2</v>
      </c>
      <c r="K12" s="38">
        <v>7.7490205708433546</v>
      </c>
      <c r="L12" s="37">
        <v>4.0971373301990859</v>
      </c>
      <c r="M12" s="38">
        <v>0.65413787622748598</v>
      </c>
      <c r="N12" s="37">
        <v>0.34586212377251407</v>
      </c>
      <c r="O12" s="39">
        <v>4.620532881471572</v>
      </c>
      <c r="P12" s="38">
        <v>0.31951569090270998</v>
      </c>
      <c r="Q12" s="36">
        <v>0.37761504911846638</v>
      </c>
      <c r="R12" s="37">
        <v>0</v>
      </c>
      <c r="S12" s="38">
        <v>0.19955512200406211</v>
      </c>
      <c r="T12" s="36">
        <v>7.5400132553748982</v>
      </c>
      <c r="U12" s="37">
        <v>3.9866289547648326</v>
      </c>
    </row>
    <row r="13" spans="1:21" x14ac:dyDescent="0.35">
      <c r="A13" s="97">
        <v>42773</v>
      </c>
      <c r="B13" s="35">
        <v>0</v>
      </c>
      <c r="C13" s="36">
        <v>0.74550726171875004</v>
      </c>
      <c r="D13" s="37">
        <v>0.74550726171875004</v>
      </c>
      <c r="E13" s="38">
        <v>8.1630947129522973</v>
      </c>
      <c r="F13" s="36">
        <v>4.4826311154671235</v>
      </c>
      <c r="G13" s="37">
        <v>12.645725828419421</v>
      </c>
      <c r="H13" s="38">
        <v>0.37636101433181762</v>
      </c>
      <c r="I13" s="37">
        <v>5.2909384123235939E-4</v>
      </c>
      <c r="J13" s="39">
        <v>2.1150699260965966E-2</v>
      </c>
      <c r="K13" s="38">
        <v>7.7505238746377305</v>
      </c>
      <c r="L13" s="37">
        <v>4.4997759685534842</v>
      </c>
      <c r="M13" s="38">
        <v>0.63268034038738363</v>
      </c>
      <c r="N13" s="37">
        <v>0.36731965961261631</v>
      </c>
      <c r="O13" s="39">
        <v>4.6192503656105854</v>
      </c>
      <c r="P13" s="38">
        <v>0</v>
      </c>
      <c r="Q13" s="36">
        <v>0</v>
      </c>
      <c r="R13" s="37">
        <v>0</v>
      </c>
      <c r="S13" s="38">
        <v>0.20606776207110755</v>
      </c>
      <c r="T13" s="36">
        <v>7.7505238746377305</v>
      </c>
      <c r="U13" s="37">
        <v>4.4997759685534842</v>
      </c>
    </row>
    <row r="14" spans="1:21" x14ac:dyDescent="0.35">
      <c r="A14" s="97">
        <v>42774</v>
      </c>
      <c r="B14" s="35">
        <v>0</v>
      </c>
      <c r="C14" s="36">
        <v>0.74557527429199222</v>
      </c>
      <c r="D14" s="37">
        <v>0.74557527429199222</v>
      </c>
      <c r="E14" s="38">
        <v>8.4792127328498168</v>
      </c>
      <c r="F14" s="36">
        <v>4.483770726464364</v>
      </c>
      <c r="G14" s="37">
        <v>12.962983459314181</v>
      </c>
      <c r="H14" s="38">
        <v>0.22142049909210204</v>
      </c>
      <c r="I14" s="37">
        <v>1.3042280829379336E-2</v>
      </c>
      <c r="J14" s="39">
        <v>2.1148881971232075E-2</v>
      </c>
      <c r="K14" s="38">
        <v>7.7530708285522305</v>
      </c>
      <c r="L14" s="37">
        <v>4.5002051218983627</v>
      </c>
      <c r="M14" s="38">
        <v>0.63273453237353428</v>
      </c>
      <c r="N14" s="37">
        <v>0.36726546762646567</v>
      </c>
      <c r="O14" s="39">
        <v>4.5892672598510202</v>
      </c>
      <c r="P14" s="38">
        <v>0.28530495166015624</v>
      </c>
      <c r="Q14" s="36">
        <v>0.43958784205261225</v>
      </c>
      <c r="R14" s="37">
        <v>0</v>
      </c>
      <c r="S14" s="38">
        <v>0.17021989553512995</v>
      </c>
      <c r="T14" s="36">
        <v>7.5725485333796874</v>
      </c>
      <c r="U14" s="37">
        <v>4.395422465410749</v>
      </c>
    </row>
    <row r="15" spans="1:21" x14ac:dyDescent="0.35">
      <c r="A15" s="97">
        <v>42775</v>
      </c>
      <c r="B15" s="35">
        <v>0</v>
      </c>
      <c r="C15" s="36">
        <v>0.75078427764892575</v>
      </c>
      <c r="D15" s="37">
        <v>0.75078427764892575</v>
      </c>
      <c r="E15" s="38">
        <v>8.0610719267929802</v>
      </c>
      <c r="F15" s="36">
        <v>4.516322596828477</v>
      </c>
      <c r="G15" s="37">
        <v>12.577394523621457</v>
      </c>
      <c r="H15" s="38">
        <v>0.19089242174720764</v>
      </c>
      <c r="I15" s="37">
        <v>9.6227299364283689E-3</v>
      </c>
      <c r="J15" s="39">
        <v>2.1154615803019215E-2</v>
      </c>
      <c r="K15" s="38">
        <v>7.750574260273873</v>
      </c>
      <c r="L15" s="37">
        <v>4.4990322172841841</v>
      </c>
      <c r="M15" s="38">
        <v>0.6327202652977747</v>
      </c>
      <c r="N15" s="37">
        <v>0.3672797347022253</v>
      </c>
      <c r="O15" s="39">
        <v>4.6408104270184722</v>
      </c>
      <c r="P15" s="38">
        <v>0</v>
      </c>
      <c r="Q15" s="36">
        <v>0</v>
      </c>
      <c r="R15" s="37">
        <v>0</v>
      </c>
      <c r="S15" s="38">
        <v>0.22249072061037545</v>
      </c>
      <c r="T15" s="36">
        <v>7.750574260273873</v>
      </c>
      <c r="U15" s="37">
        <v>4.4990322172841841</v>
      </c>
    </row>
    <row r="16" spans="1:21" x14ac:dyDescent="0.35">
      <c r="A16" s="97">
        <v>42776</v>
      </c>
      <c r="B16" s="35">
        <v>0</v>
      </c>
      <c r="C16" s="36">
        <v>0.74542724935913085</v>
      </c>
      <c r="D16" s="37">
        <v>0.74542724935913085</v>
      </c>
      <c r="E16" s="38">
        <v>8.1518599104943945</v>
      </c>
      <c r="F16" s="36">
        <v>4.4852324432052599</v>
      </c>
      <c r="G16" s="37">
        <v>12.637092353699654</v>
      </c>
      <c r="H16" s="38">
        <v>0.18506277137374877</v>
      </c>
      <c r="I16" s="37">
        <v>1.6917237719129771E-3</v>
      </c>
      <c r="J16" s="39">
        <v>2.1168746760559097E-2</v>
      </c>
      <c r="K16" s="38">
        <v>7.7550992106404788</v>
      </c>
      <c r="L16" s="37">
        <v>4.4997813266456257</v>
      </c>
      <c r="M16" s="38">
        <v>0.63281720185237134</v>
      </c>
      <c r="N16" s="37">
        <v>0.36718279814762855</v>
      </c>
      <c r="O16" s="39">
        <v>4.6127193205143344</v>
      </c>
      <c r="P16" s="38">
        <v>0.16032934948730468</v>
      </c>
      <c r="Q16" s="36">
        <v>0.1399267390599632</v>
      </c>
      <c r="R16" s="37">
        <v>0</v>
      </c>
      <c r="S16" s="38">
        <v>0.17030219861657514</v>
      </c>
      <c r="T16" s="36">
        <v>7.6536400403231113</v>
      </c>
      <c r="U16" s="37">
        <v>4.4409111474756884</v>
      </c>
    </row>
    <row r="17" spans="1:21" x14ac:dyDescent="0.35">
      <c r="A17" s="97">
        <v>42777</v>
      </c>
      <c r="B17" s="35">
        <v>0</v>
      </c>
      <c r="C17" s="36">
        <v>0.74489901248168944</v>
      </c>
      <c r="D17" s="37">
        <v>0.74489901248168944</v>
      </c>
      <c r="E17" s="38">
        <v>7.9546536239050498</v>
      </c>
      <c r="F17" s="36">
        <v>4.4837246603160628</v>
      </c>
      <c r="G17" s="37">
        <v>12.438378284221113</v>
      </c>
      <c r="H17" s="38">
        <v>0.18725706012725829</v>
      </c>
      <c r="I17" s="37">
        <v>1.4986676167119295E-2</v>
      </c>
      <c r="J17" s="39">
        <v>2.1159919437662766E-2</v>
      </c>
      <c r="K17" s="38">
        <v>7.7505038067101104</v>
      </c>
      <c r="L17" s="37">
        <v>4.4998740629320926</v>
      </c>
      <c r="M17" s="38">
        <v>0.63267467250269227</v>
      </c>
      <c r="N17" s="37">
        <v>0.36732532749730767</v>
      </c>
      <c r="O17" s="39">
        <v>4.6075738116189147</v>
      </c>
      <c r="P17" s="38">
        <v>0</v>
      </c>
      <c r="Q17" s="36">
        <v>0</v>
      </c>
      <c r="R17" s="37">
        <v>0</v>
      </c>
      <c r="S17" s="38">
        <v>0.1418884124658959</v>
      </c>
      <c r="T17" s="36">
        <v>7.7505038067101104</v>
      </c>
      <c r="U17" s="37">
        <v>4.4998740629320926</v>
      </c>
    </row>
    <row r="18" spans="1:21" x14ac:dyDescent="0.35">
      <c r="A18" s="97">
        <v>42778</v>
      </c>
      <c r="B18" s="35">
        <v>0</v>
      </c>
      <c r="C18" s="36">
        <v>0.74510434146118165</v>
      </c>
      <c r="D18" s="37">
        <v>0.74510434146118165</v>
      </c>
      <c r="E18" s="38">
        <v>7.9597209604845887</v>
      </c>
      <c r="F18" s="36">
        <v>4.4830613940080415</v>
      </c>
      <c r="G18" s="37">
        <v>12.44278235449263</v>
      </c>
      <c r="H18" s="38">
        <v>0.1863652038192749</v>
      </c>
      <c r="I18" s="37">
        <v>6.1966431164517995E-3</v>
      </c>
      <c r="J18" s="39">
        <v>2.1139721497599281E-2</v>
      </c>
      <c r="K18" s="38">
        <v>7.7500619589816946</v>
      </c>
      <c r="L18" s="37">
        <v>4.4998571197579933</v>
      </c>
      <c r="M18" s="38">
        <v>0.6326622983520187</v>
      </c>
      <c r="N18" s="37">
        <v>0.3673377016479813</v>
      </c>
      <c r="O18" s="39">
        <v>4.6022410175187014</v>
      </c>
      <c r="P18" s="38">
        <v>0</v>
      </c>
      <c r="Q18" s="36">
        <v>0</v>
      </c>
      <c r="R18" s="37">
        <v>0</v>
      </c>
      <c r="S18" s="38">
        <v>0.14002641970030716</v>
      </c>
      <c r="T18" s="36">
        <v>7.7500619589816946</v>
      </c>
      <c r="U18" s="37">
        <v>4.4998571197579933</v>
      </c>
    </row>
    <row r="19" spans="1:21" x14ac:dyDescent="0.35">
      <c r="A19" s="97">
        <v>42779</v>
      </c>
      <c r="B19" s="35">
        <v>0</v>
      </c>
      <c r="C19" s="36">
        <v>0.74633071093750003</v>
      </c>
      <c r="D19" s="37">
        <v>0.74633071093750003</v>
      </c>
      <c r="E19" s="38">
        <v>7.969485874125974</v>
      </c>
      <c r="F19" s="36">
        <v>4.4975441392332955</v>
      </c>
      <c r="G19" s="37">
        <v>12.46703001335927</v>
      </c>
      <c r="H19" s="38">
        <v>0.1876235976524353</v>
      </c>
      <c r="I19" s="37">
        <v>3.8108474322855472E-3</v>
      </c>
      <c r="J19" s="39">
        <v>2.1139648537190765E-2</v>
      </c>
      <c r="K19" s="38">
        <v>7.7491712684678431</v>
      </c>
      <c r="L19" s="37">
        <v>4.4997592528689756</v>
      </c>
      <c r="M19" s="38">
        <v>0.63264064197027692</v>
      </c>
      <c r="N19" s="37">
        <v>0.36735935802972314</v>
      </c>
      <c r="O19" s="39">
        <v>4.5939054967295334</v>
      </c>
      <c r="P19" s="38">
        <v>0</v>
      </c>
      <c r="Q19" s="36">
        <v>0</v>
      </c>
      <c r="R19" s="37">
        <v>0</v>
      </c>
      <c r="S19" s="38">
        <v>0.13450309349999223</v>
      </c>
      <c r="T19" s="36">
        <v>7.7491712684678431</v>
      </c>
      <c r="U19" s="37">
        <v>4.4997592528689756</v>
      </c>
    </row>
    <row r="20" spans="1:21" x14ac:dyDescent="0.35">
      <c r="A20" s="97">
        <v>42780</v>
      </c>
      <c r="B20" s="35">
        <v>0</v>
      </c>
      <c r="C20" s="36">
        <v>0.74789662878417973</v>
      </c>
      <c r="D20" s="37">
        <v>0.74789662878417973</v>
      </c>
      <c r="E20" s="38">
        <v>8.9341803750523265</v>
      </c>
      <c r="F20" s="36">
        <v>4.4814042014431541</v>
      </c>
      <c r="G20" s="37">
        <v>13.41558457649548</v>
      </c>
      <c r="H20" s="38">
        <v>0.2707347088279724</v>
      </c>
      <c r="I20" s="37">
        <v>1.6935615222547204E-2</v>
      </c>
      <c r="J20" s="39">
        <v>2.1135583260091153E-2</v>
      </c>
      <c r="K20" s="38">
        <v>7.7491514604810359</v>
      </c>
      <c r="L20" s="37">
        <v>4.4993973963798481</v>
      </c>
      <c r="M20" s="38">
        <v>0.63265873786676674</v>
      </c>
      <c r="N20" s="37">
        <v>0.3673412621332332</v>
      </c>
      <c r="O20" s="39">
        <v>4.5884564749781163</v>
      </c>
      <c r="P20" s="38">
        <v>0</v>
      </c>
      <c r="Q20" s="36">
        <v>0</v>
      </c>
      <c r="R20" s="37">
        <v>0</v>
      </c>
      <c r="S20" s="38">
        <v>0.13876769991070681</v>
      </c>
      <c r="T20" s="36">
        <v>7.7491514604810359</v>
      </c>
      <c r="U20" s="37">
        <v>4.4993973963798481</v>
      </c>
    </row>
    <row r="21" spans="1:21" x14ac:dyDescent="0.35">
      <c r="A21" s="97">
        <v>42781</v>
      </c>
      <c r="B21" s="35">
        <v>0</v>
      </c>
      <c r="C21" s="36">
        <v>0.75111538665771482</v>
      </c>
      <c r="D21" s="37">
        <v>0.75111538665771482</v>
      </c>
      <c r="E21" s="38">
        <v>8.1794607831914341</v>
      </c>
      <c r="F21" s="36">
        <v>4.4799729077116544</v>
      </c>
      <c r="G21" s="37">
        <v>12.659433690903089</v>
      </c>
      <c r="H21" s="38">
        <v>0.37682978554534913</v>
      </c>
      <c r="I21" s="37">
        <v>3.1451878112982957E-3</v>
      </c>
      <c r="J21" s="39">
        <v>2.2450086696370424E-2</v>
      </c>
      <c r="K21" s="38">
        <v>7.7502855690113677</v>
      </c>
      <c r="L21" s="37">
        <v>4.4998676014988117</v>
      </c>
      <c r="M21" s="38">
        <v>0.63266846227430418</v>
      </c>
      <c r="N21" s="37">
        <v>0.36733153772569577</v>
      </c>
      <c r="O21" s="39">
        <v>4.5826204367846533</v>
      </c>
      <c r="P21" s="38">
        <v>0.26591073449707031</v>
      </c>
      <c r="Q21" s="36">
        <v>0</v>
      </c>
      <c r="R21" s="37">
        <v>0</v>
      </c>
      <c r="S21" s="38">
        <v>0.13504868939039127</v>
      </c>
      <c r="T21" s="36">
        <v>7.582052233514875</v>
      </c>
      <c r="U21" s="37">
        <v>4.4021902024982333</v>
      </c>
    </row>
    <row r="22" spans="1:21" x14ac:dyDescent="0.35">
      <c r="A22" s="97">
        <v>42782</v>
      </c>
      <c r="B22" s="35">
        <v>0</v>
      </c>
      <c r="C22" s="36">
        <v>0.75607317483520509</v>
      </c>
      <c r="D22" s="37">
        <v>0.75607317483520509</v>
      </c>
      <c r="E22" s="38">
        <v>8.1649373956402691</v>
      </c>
      <c r="F22" s="36">
        <v>4.5095975441599334</v>
      </c>
      <c r="G22" s="37">
        <v>12.674534939800203</v>
      </c>
      <c r="H22" s="38">
        <v>0.37369844295883181</v>
      </c>
      <c r="I22" s="37">
        <v>1.3669233773525804E-2</v>
      </c>
      <c r="J22" s="39">
        <v>2.3375980534362788E-2</v>
      </c>
      <c r="K22" s="38">
        <v>7.7489858203988859</v>
      </c>
      <c r="L22" s="37">
        <v>4.0845241574629201</v>
      </c>
      <c r="M22" s="38">
        <v>0.65483409697509287</v>
      </c>
      <c r="N22" s="37">
        <v>0.34516590302490724</v>
      </c>
      <c r="O22" s="39">
        <v>4.6111208417912906</v>
      </c>
      <c r="P22" s="38">
        <v>0.37188678173828127</v>
      </c>
      <c r="Q22" s="36">
        <v>0.41600245062589658</v>
      </c>
      <c r="R22" s="37">
        <v>0</v>
      </c>
      <c r="S22" s="38">
        <v>0.14916891986945657</v>
      </c>
      <c r="T22" s="36">
        <v>7.5054616755023247</v>
      </c>
      <c r="U22" s="37">
        <v>3.9561615206211997</v>
      </c>
    </row>
    <row r="23" spans="1:21" x14ac:dyDescent="0.35">
      <c r="A23" s="97">
        <v>42783</v>
      </c>
      <c r="B23" s="35">
        <v>0</v>
      </c>
      <c r="C23" s="36">
        <v>0.75163423281860353</v>
      </c>
      <c r="D23" s="37">
        <v>0.75163423281860353</v>
      </c>
      <c r="E23" s="38">
        <v>8.1589263013811184</v>
      </c>
      <c r="F23" s="36">
        <v>4.4806108789637316</v>
      </c>
      <c r="G23" s="37">
        <v>12.639537180344849</v>
      </c>
      <c r="H23" s="38">
        <v>0.37975745207595824</v>
      </c>
      <c r="I23" s="37">
        <v>4.7617330857664345E-3</v>
      </c>
      <c r="J23" s="39">
        <v>2.335352380981447E-2</v>
      </c>
      <c r="K23" s="38">
        <v>7.7498933820650162</v>
      </c>
      <c r="L23" s="37">
        <v>4.5002378996073009</v>
      </c>
      <c r="M23" s="38">
        <v>0.63263757782414931</v>
      </c>
      <c r="N23" s="37">
        <v>0.36736242217585069</v>
      </c>
      <c r="O23" s="39">
        <v>4.6273683089837894</v>
      </c>
      <c r="P23" s="38">
        <v>0.1221211360168457</v>
      </c>
      <c r="Q23" s="36">
        <v>0</v>
      </c>
      <c r="R23" s="37">
        <v>0</v>
      </c>
      <c r="S23" s="38">
        <v>0.13657511655038235</v>
      </c>
      <c r="T23" s="36">
        <v>7.6726349623741852</v>
      </c>
      <c r="U23" s="37">
        <v>4.4553751832812862</v>
      </c>
    </row>
    <row r="24" spans="1:21" x14ac:dyDescent="0.35">
      <c r="A24" s="97">
        <v>42784</v>
      </c>
      <c r="B24" s="35">
        <v>0</v>
      </c>
      <c r="C24" s="36">
        <v>0.75097806646728515</v>
      </c>
      <c r="D24" s="37">
        <v>0.75097806646728515</v>
      </c>
      <c r="E24" s="38">
        <v>8.34991008103189</v>
      </c>
      <c r="F24" s="36">
        <v>4.4795656476749484</v>
      </c>
      <c r="G24" s="37">
        <v>12.829475728706839</v>
      </c>
      <c r="H24" s="38">
        <v>0.37817697451400756</v>
      </c>
      <c r="I24" s="37">
        <v>4.7796863101939669E-3</v>
      </c>
      <c r="J24" s="39">
        <v>2.3337570479838074E-2</v>
      </c>
      <c r="K24" s="38">
        <v>7.7509392140323268</v>
      </c>
      <c r="L24" s="37">
        <v>4.5002066891593557</v>
      </c>
      <c r="M24" s="38">
        <v>0.63267054978204473</v>
      </c>
      <c r="N24" s="37">
        <v>0.36732945021795527</v>
      </c>
      <c r="O24" s="39">
        <v>4.6170224337469463</v>
      </c>
      <c r="P24" s="38">
        <v>0</v>
      </c>
      <c r="Q24" s="36">
        <v>0.19784442332603935</v>
      </c>
      <c r="R24" s="37">
        <v>0</v>
      </c>
      <c r="S24" s="38">
        <v>0.14269646877541753</v>
      </c>
      <c r="T24" s="36">
        <v>7.7509392140323268</v>
      </c>
      <c r="U24" s="37">
        <v>4.5002066891593557</v>
      </c>
    </row>
    <row r="25" spans="1:21" x14ac:dyDescent="0.35">
      <c r="A25" s="97">
        <v>42785</v>
      </c>
      <c r="B25" s="35">
        <v>0</v>
      </c>
      <c r="C25" s="36">
        <v>0.75028183706665041</v>
      </c>
      <c r="D25" s="37">
        <v>0.75028183706665041</v>
      </c>
      <c r="E25" s="38">
        <v>8.1704655089377241</v>
      </c>
      <c r="F25" s="36">
        <v>4.4794950649686136</v>
      </c>
      <c r="G25" s="37">
        <v>12.649960573906338</v>
      </c>
      <c r="H25" s="38">
        <v>0.37349894565773012</v>
      </c>
      <c r="I25" s="37">
        <v>1.6810237986845895E-2</v>
      </c>
      <c r="J25" s="39">
        <v>2.3327668922424338E-2</v>
      </c>
      <c r="K25" s="38">
        <v>7.7505198740326904</v>
      </c>
      <c r="L25" s="37">
        <v>4.4995137895984358</v>
      </c>
      <c r="M25" s="38">
        <v>0.63269376124598342</v>
      </c>
      <c r="N25" s="37">
        <v>0.36730623875401669</v>
      </c>
      <c r="O25" s="39">
        <v>4.6124648742190439</v>
      </c>
      <c r="P25" s="38">
        <v>0.15085182775878905</v>
      </c>
      <c r="Q25" s="36">
        <v>0</v>
      </c>
      <c r="R25" s="37">
        <v>0</v>
      </c>
      <c r="S25" s="38">
        <v>0.14092532791456946</v>
      </c>
      <c r="T25" s="36">
        <v>7.6550768637371505</v>
      </c>
      <c r="U25" s="37">
        <v>4.444104972135186</v>
      </c>
    </row>
    <row r="26" spans="1:21" x14ac:dyDescent="0.35">
      <c r="A26" s="97">
        <v>42786</v>
      </c>
      <c r="B26" s="35">
        <v>0</v>
      </c>
      <c r="C26" s="36">
        <v>0.76440629742431643</v>
      </c>
      <c r="D26" s="37">
        <v>0.76440629742431643</v>
      </c>
      <c r="E26" s="38">
        <v>8.8653659641237592</v>
      </c>
      <c r="F26" s="36">
        <v>4.5682753231015187</v>
      </c>
      <c r="G26" s="37">
        <v>13.433641287225278</v>
      </c>
      <c r="H26" s="38">
        <v>0.37687172696495053</v>
      </c>
      <c r="I26" s="37">
        <v>2.2506398350987584E-3</v>
      </c>
      <c r="J26" s="39">
        <v>2.3301173497009303E-2</v>
      </c>
      <c r="K26" s="38">
        <v>8.2603993423533364</v>
      </c>
      <c r="L26" s="37">
        <v>4.4999799575219557</v>
      </c>
      <c r="M26" s="38">
        <v>0.64734747676615423</v>
      </c>
      <c r="N26" s="37">
        <v>0.35265252323384572</v>
      </c>
      <c r="O26" s="39">
        <v>4.6054918320525786</v>
      </c>
      <c r="P26" s="38">
        <v>0.39794022241210936</v>
      </c>
      <c r="Q26" s="36">
        <v>0.22044158674624448</v>
      </c>
      <c r="R26" s="37">
        <v>0</v>
      </c>
      <c r="S26" s="38">
        <v>0.15197974109010559</v>
      </c>
      <c r="T26" s="36">
        <v>8.002793743471095</v>
      </c>
      <c r="U26" s="37">
        <v>4.3596453339920878</v>
      </c>
    </row>
    <row r="27" spans="1:21" x14ac:dyDescent="0.35">
      <c r="A27" s="97">
        <v>42787</v>
      </c>
      <c r="B27" s="35">
        <v>0</v>
      </c>
      <c r="C27" s="36">
        <v>0.75250083343505858</v>
      </c>
      <c r="D27" s="37">
        <v>0.75250083343505858</v>
      </c>
      <c r="E27" s="38">
        <v>8.1660039811497676</v>
      </c>
      <c r="F27" s="36">
        <v>4.6687872128767269</v>
      </c>
      <c r="G27" s="37">
        <v>12.834791194026494</v>
      </c>
      <c r="H27" s="38">
        <v>0.37802330371856685</v>
      </c>
      <c r="I27" s="37">
        <v>5.6037185751628129E-3</v>
      </c>
      <c r="J27" s="39">
        <v>2.3318793744405146E-2</v>
      </c>
      <c r="K27" s="38">
        <v>7.7497660910347426</v>
      </c>
      <c r="L27" s="37">
        <v>4.499295086324163</v>
      </c>
      <c r="M27" s="38">
        <v>0.63268245450184912</v>
      </c>
      <c r="N27" s="37">
        <v>0.36731754549815082</v>
      </c>
      <c r="O27" s="39">
        <v>4.603893026830618</v>
      </c>
      <c r="P27" s="38">
        <v>0.20751415600585937</v>
      </c>
      <c r="Q27" s="36">
        <v>0</v>
      </c>
      <c r="R27" s="37">
        <v>0</v>
      </c>
      <c r="S27" s="38">
        <v>0.14254683413393288</v>
      </c>
      <c r="T27" s="36">
        <v>7.6184755254690755</v>
      </c>
      <c r="U27" s="37">
        <v>4.4230714958839705</v>
      </c>
    </row>
    <row r="28" spans="1:21" x14ac:dyDescent="0.35">
      <c r="A28" s="97">
        <v>42788</v>
      </c>
      <c r="B28" s="35">
        <v>0</v>
      </c>
      <c r="C28" s="36">
        <v>0.74477145178222659</v>
      </c>
      <c r="D28" s="37">
        <v>0.74477145178222659</v>
      </c>
      <c r="E28" s="38">
        <v>8.1569067011532468</v>
      </c>
      <c r="F28" s="36">
        <v>4.6265239477048254</v>
      </c>
      <c r="G28" s="37">
        <v>12.783430648858072</v>
      </c>
      <c r="H28" s="38">
        <v>0.37700977450180051</v>
      </c>
      <c r="I28" s="37">
        <v>1.404637450607866E-2</v>
      </c>
      <c r="J28" s="39">
        <v>2.3307455847167962E-2</v>
      </c>
      <c r="K28" s="38">
        <v>7.7503154074022778</v>
      </c>
      <c r="L28" s="37">
        <v>4.5003208333103961</v>
      </c>
      <c r="M28" s="38">
        <v>0.6326459503911781</v>
      </c>
      <c r="N28" s="37">
        <v>0.36735404960882201</v>
      </c>
      <c r="O28" s="39">
        <v>4.6000350700253012</v>
      </c>
      <c r="P28" s="38">
        <v>0.3634739366760254</v>
      </c>
      <c r="Q28" s="36">
        <v>0</v>
      </c>
      <c r="R28" s="37">
        <v>0</v>
      </c>
      <c r="S28" s="38">
        <v>0.14770465879357708</v>
      </c>
      <c r="T28" s="36">
        <v>7.520365093291451</v>
      </c>
      <c r="U28" s="37">
        <v>4.3667972107451973</v>
      </c>
    </row>
    <row r="29" spans="1:21" x14ac:dyDescent="0.35">
      <c r="A29" s="97">
        <v>42789</v>
      </c>
      <c r="B29" s="35">
        <v>0</v>
      </c>
      <c r="C29" s="36">
        <v>0.73788892968749997</v>
      </c>
      <c r="D29" s="37">
        <v>0.73788892968749997</v>
      </c>
      <c r="E29" s="38">
        <v>8.1521030390990603</v>
      </c>
      <c r="F29" s="36">
        <v>4.4774079478459221</v>
      </c>
      <c r="G29" s="37">
        <v>12.629510986944982</v>
      </c>
      <c r="H29" s="38">
        <v>0.37621377452468874</v>
      </c>
      <c r="I29" s="37">
        <v>6.371670001745224E-4</v>
      </c>
      <c r="J29" s="39">
        <v>2.3305612376912425E-2</v>
      </c>
      <c r="K29" s="38">
        <v>7.7501640441968638</v>
      </c>
      <c r="L29" s="37">
        <v>4.5000845070422733</v>
      </c>
      <c r="M29" s="38">
        <v>0.63265361611074566</v>
      </c>
      <c r="N29" s="37">
        <v>0.36734638388925428</v>
      </c>
      <c r="O29" s="39">
        <v>4.5823230247561515</v>
      </c>
      <c r="P29" s="38">
        <v>0</v>
      </c>
      <c r="Q29" s="36">
        <v>0</v>
      </c>
      <c r="R29" s="37">
        <v>0</v>
      </c>
      <c r="S29" s="38">
        <v>0.13860969423960157</v>
      </c>
      <c r="T29" s="36">
        <v>7.7501640441968638</v>
      </c>
      <c r="U29" s="37">
        <v>4.5000845070422733</v>
      </c>
    </row>
    <row r="30" spans="1:21" x14ac:dyDescent="0.35">
      <c r="A30" s="97">
        <v>42790</v>
      </c>
      <c r="B30" s="35">
        <v>0</v>
      </c>
      <c r="C30" s="36">
        <v>0.73775612942504887</v>
      </c>
      <c r="D30" s="37">
        <v>0.73775612942504887</v>
      </c>
      <c r="E30" s="38">
        <v>8.1490276283223722</v>
      </c>
      <c r="F30" s="36">
        <v>4.4752877530061586</v>
      </c>
      <c r="G30" s="37">
        <v>12.624315381328531</v>
      </c>
      <c r="H30" s="38">
        <v>0.37023168508148196</v>
      </c>
      <c r="I30" s="37">
        <v>8.7473286023898988E-3</v>
      </c>
      <c r="J30" s="39">
        <v>2.3340593835449189E-2</v>
      </c>
      <c r="K30" s="38">
        <v>7.7498416675849304</v>
      </c>
      <c r="L30" s="37">
        <v>4.5005518134072329</v>
      </c>
      <c r="M30" s="38">
        <v>0.63261981581323612</v>
      </c>
      <c r="N30" s="37">
        <v>0.36738018418676394</v>
      </c>
      <c r="O30" s="39">
        <v>4.5631193569692323</v>
      </c>
      <c r="P30" s="38">
        <v>0</v>
      </c>
      <c r="Q30" s="36">
        <v>0</v>
      </c>
      <c r="R30" s="37">
        <v>0</v>
      </c>
      <c r="S30" s="38">
        <v>0.13525869753373243</v>
      </c>
      <c r="T30" s="36">
        <v>7.7498416675849304</v>
      </c>
      <c r="U30" s="37">
        <v>4.5005518134072329</v>
      </c>
    </row>
    <row r="31" spans="1:21" x14ac:dyDescent="0.35">
      <c r="A31" s="97">
        <v>42791</v>
      </c>
      <c r="B31" s="35">
        <v>0</v>
      </c>
      <c r="C31" s="36">
        <v>0.73744974230957028</v>
      </c>
      <c r="D31" s="37">
        <v>0.73744974230957028</v>
      </c>
      <c r="E31" s="38">
        <v>8.1505219432971519</v>
      </c>
      <c r="F31" s="36">
        <v>4.4748712384141669</v>
      </c>
      <c r="G31" s="37">
        <v>12.625393181711319</v>
      </c>
      <c r="H31" s="38">
        <v>0.37515111326599127</v>
      </c>
      <c r="I31" s="37">
        <v>1.0643763229472563E-2</v>
      </c>
      <c r="J31" s="39">
        <v>2.3305984885152151E-2</v>
      </c>
      <c r="K31" s="38">
        <v>7.7503044658807845</v>
      </c>
      <c r="L31" s="37">
        <v>4.4996912394375279</v>
      </c>
      <c r="M31" s="38">
        <v>0.63267813739036693</v>
      </c>
      <c r="N31" s="37">
        <v>0.36732186260963307</v>
      </c>
      <c r="O31" s="39">
        <v>4.573650704116746</v>
      </c>
      <c r="P31" s="38">
        <v>0</v>
      </c>
      <c r="Q31" s="36">
        <v>0</v>
      </c>
      <c r="R31" s="37">
        <v>0</v>
      </c>
      <c r="S31" s="38">
        <v>0.1323702969499454</v>
      </c>
      <c r="T31" s="36">
        <v>7.7503044658807845</v>
      </c>
      <c r="U31" s="37">
        <v>4.4996912394375279</v>
      </c>
    </row>
    <row r="32" spans="1:21" x14ac:dyDescent="0.35">
      <c r="A32" s="97">
        <v>42792</v>
      </c>
      <c r="B32" s="35">
        <v>0</v>
      </c>
      <c r="C32" s="36">
        <v>0.73820945730590826</v>
      </c>
      <c r="D32" s="37">
        <v>0.73820945730590826</v>
      </c>
      <c r="E32" s="38">
        <v>8.1490939234953945</v>
      </c>
      <c r="F32" s="36">
        <v>4.4820451499281804</v>
      </c>
      <c r="G32" s="37">
        <v>12.631139073423576</v>
      </c>
      <c r="H32" s="38">
        <v>0.37291449671745303</v>
      </c>
      <c r="I32" s="37">
        <v>3.2049766890145836E-4</v>
      </c>
      <c r="J32" s="39">
        <v>2.3317903501383481E-2</v>
      </c>
      <c r="K32" s="38">
        <v>7.7508569576654622</v>
      </c>
      <c r="L32" s="37">
        <v>4.4997598985818277</v>
      </c>
      <c r="M32" s="38">
        <v>0.63269115740182968</v>
      </c>
      <c r="N32" s="37">
        <v>0.36730884259817026</v>
      </c>
      <c r="O32" s="39">
        <v>4.5729224281010099</v>
      </c>
      <c r="P32" s="38">
        <v>0</v>
      </c>
      <c r="Q32" s="36">
        <v>0</v>
      </c>
      <c r="R32" s="37">
        <v>0</v>
      </c>
      <c r="S32" s="38">
        <v>0.13401929024514203</v>
      </c>
      <c r="T32" s="36">
        <v>7.7508569576654622</v>
      </c>
      <c r="U32" s="37">
        <v>4.4997598985818277</v>
      </c>
    </row>
    <row r="33" spans="1:21" x14ac:dyDescent="0.35">
      <c r="A33" s="97">
        <v>42793</v>
      </c>
      <c r="B33" s="35">
        <v>0</v>
      </c>
      <c r="C33" s="36">
        <v>0.74383125198364253</v>
      </c>
      <c r="D33" s="37">
        <v>0.74383125198364253</v>
      </c>
      <c r="E33" s="38">
        <v>8.1448853595122461</v>
      </c>
      <c r="F33" s="36">
        <v>4.5034513733947508</v>
      </c>
      <c r="G33" s="37">
        <v>12.648336732906998</v>
      </c>
      <c r="H33" s="38">
        <v>0.37639175296974181</v>
      </c>
      <c r="I33" s="37">
        <v>1.1348257795879618E-2</v>
      </c>
      <c r="J33" s="39">
        <v>2.3323462704976417E-2</v>
      </c>
      <c r="K33" s="38">
        <v>7.7498537134409844</v>
      </c>
      <c r="L33" s="37">
        <v>4.3869307526942238</v>
      </c>
      <c r="M33" s="38">
        <v>0.63854258391628327</v>
      </c>
      <c r="N33" s="37">
        <v>0.36145741608371679</v>
      </c>
      <c r="O33" s="39">
        <v>4.6225240678504402</v>
      </c>
      <c r="P33" s="38">
        <v>0.15670203112792969</v>
      </c>
      <c r="Q33" s="36">
        <v>0.11595356949836255</v>
      </c>
      <c r="R33" s="37">
        <v>0</v>
      </c>
      <c r="S33" s="38">
        <v>0.14195215179317344</v>
      </c>
      <c r="T33" s="36">
        <v>7.6497927935796266</v>
      </c>
      <c r="U33" s="37">
        <v>4.3302896414276519</v>
      </c>
    </row>
    <row r="34" spans="1:21" x14ac:dyDescent="0.35">
      <c r="A34" s="97">
        <v>42794</v>
      </c>
      <c r="B34" s="35">
        <v>0</v>
      </c>
      <c r="C34" s="36">
        <v>0.74078452859497068</v>
      </c>
      <c r="D34" s="37">
        <v>0.74078452859497068</v>
      </c>
      <c r="E34" s="38">
        <v>8.1438205982243268</v>
      </c>
      <c r="F34" s="36">
        <v>4.4862063771988039</v>
      </c>
      <c r="G34" s="37">
        <v>12.630026975423132</v>
      </c>
      <c r="H34" s="38">
        <v>0.36749265538215636</v>
      </c>
      <c r="I34" s="37">
        <v>8.2701112146992238E-3</v>
      </c>
      <c r="J34" s="39">
        <v>2.3285766288248716E-2</v>
      </c>
      <c r="K34" s="38">
        <v>7.7495754741171723</v>
      </c>
      <c r="L34" s="37">
        <v>4.4996763026091351</v>
      </c>
      <c r="M34" s="38">
        <v>0.63265704839551407</v>
      </c>
      <c r="N34" s="37">
        <v>0.36734295160448593</v>
      </c>
      <c r="O34" s="39">
        <v>4.6300228199503879</v>
      </c>
      <c r="P34" s="38">
        <v>0.12822624041748046</v>
      </c>
      <c r="Q34" s="36">
        <v>0</v>
      </c>
      <c r="R34" s="37">
        <v>0</v>
      </c>
      <c r="S34" s="38">
        <v>0.13631940697615441</v>
      </c>
      <c r="T34" s="36">
        <v>7.6684522393277952</v>
      </c>
      <c r="U34" s="37">
        <v>4.452573296981031</v>
      </c>
    </row>
    <row r="35" spans="1:21" x14ac:dyDescent="0.35">
      <c r="A35" s="98"/>
      <c r="B35" s="35"/>
      <c r="C35" s="36"/>
      <c r="D35" s="37"/>
      <c r="E35" s="38"/>
      <c r="F35" s="36"/>
      <c r="G35" s="37"/>
      <c r="H35" s="38"/>
      <c r="I35" s="37"/>
      <c r="J35" s="39"/>
      <c r="K35" s="38"/>
      <c r="L35" s="37"/>
      <c r="M35" s="38"/>
      <c r="N35" s="37"/>
      <c r="O35" s="39"/>
      <c r="P35" s="38"/>
      <c r="Q35" s="36"/>
      <c r="R35" s="37"/>
      <c r="S35" s="38"/>
      <c r="T35" s="36"/>
      <c r="U35" s="37"/>
    </row>
    <row r="36" spans="1:21" x14ac:dyDescent="0.35">
      <c r="A36" s="98"/>
      <c r="B36" s="35"/>
      <c r="C36" s="36"/>
      <c r="D36" s="37"/>
      <c r="E36" s="38"/>
      <c r="F36" s="36"/>
      <c r="G36" s="37"/>
      <c r="H36" s="38"/>
      <c r="I36" s="37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" thickBot="1" x14ac:dyDescent="0.4">
      <c r="A37" s="99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0.7269969028592792</v>
      </c>
      <c r="D38" s="45">
        <f t="shared" si="0"/>
        <v>0.7269969028592792</v>
      </c>
      <c r="E38" s="45">
        <f t="shared" si="0"/>
        <v>8.2406214389868691</v>
      </c>
      <c r="F38" s="45">
        <f t="shared" si="0"/>
        <v>4.5050013021983526</v>
      </c>
      <c r="G38" s="45">
        <f t="shared" si="0"/>
        <v>12.745622741185224</v>
      </c>
      <c r="H38" s="45">
        <f t="shared" si="0"/>
        <v>0.32442758201306204</v>
      </c>
      <c r="I38" s="45">
        <f t="shared" si="0"/>
        <v>8.1838106199170653E-3</v>
      </c>
      <c r="J38" s="45">
        <f t="shared" si="0"/>
        <v>2.2201916318675456E-2</v>
      </c>
      <c r="K38" s="45">
        <f t="shared" si="0"/>
        <v>7.7686625556753111</v>
      </c>
      <c r="L38" s="45">
        <f t="shared" si="0"/>
        <v>4.4666436768521516</v>
      </c>
      <c r="M38" s="45">
        <f t="shared" si="0"/>
        <v>0.63570466693464867</v>
      </c>
      <c r="N38" s="45">
        <f t="shared" si="0"/>
        <v>0.36429533306535122</v>
      </c>
      <c r="O38" s="45">
        <f t="shared" si="0"/>
        <v>4.586604319026252</v>
      </c>
      <c r="P38" s="45">
        <f t="shared" si="0"/>
        <v>0.10952615594863893</v>
      </c>
      <c r="Q38" s="45">
        <f t="shared" si="0"/>
        <v>6.8120416443842327E-2</v>
      </c>
      <c r="R38" s="45">
        <f t="shared" si="0"/>
        <v>1.3820159411068641E-2</v>
      </c>
      <c r="S38" s="45">
        <f t="shared" si="0"/>
        <v>0.1613211136266996</v>
      </c>
      <c r="T38" s="45">
        <f t="shared" si="0"/>
        <v>7.698485775098689</v>
      </c>
      <c r="U38" s="45">
        <f t="shared" si="0"/>
        <v>4.4134741420690657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20.355913280059816</v>
      </c>
      <c r="D39" s="28">
        <f t="shared" si="1"/>
        <v>20.355913280059816</v>
      </c>
      <c r="E39" s="28">
        <f t="shared" si="1"/>
        <v>230.73740029163233</v>
      </c>
      <c r="F39" s="28">
        <f t="shared" si="1"/>
        <v>126.14003646155386</v>
      </c>
      <c r="G39" s="28">
        <f t="shared" si="1"/>
        <v>356.87743675318626</v>
      </c>
      <c r="H39" s="28">
        <f t="shared" si="1"/>
        <v>9.0839722963657366</v>
      </c>
      <c r="I39" s="28">
        <f t="shared" si="1"/>
        <v>0.22914669735767781</v>
      </c>
      <c r="J39" s="28">
        <f t="shared" si="1"/>
        <v>0.62165365692291275</v>
      </c>
      <c r="K39" s="28">
        <f t="shared" si="1"/>
        <v>217.5225515589087</v>
      </c>
      <c r="L39" s="28">
        <f t="shared" si="1"/>
        <v>125.06602295186025</v>
      </c>
      <c r="M39" s="28">
        <f t="shared" si="1"/>
        <v>17.799730674170164</v>
      </c>
      <c r="N39" s="28">
        <f t="shared" si="1"/>
        <v>10.200269325829835</v>
      </c>
      <c r="O39" s="28">
        <f t="shared" si="1"/>
        <v>128.42492093273506</v>
      </c>
      <c r="P39" s="28">
        <f t="shared" si="1"/>
        <v>3.0667323665618902</v>
      </c>
      <c r="Q39" s="28">
        <f t="shared" si="1"/>
        <v>1.907371660427585</v>
      </c>
      <c r="R39" s="28">
        <f t="shared" si="1"/>
        <v>0.38696446350992197</v>
      </c>
      <c r="S39" s="28">
        <f t="shared" si="1"/>
        <v>4.5169911815475885</v>
      </c>
      <c r="T39" s="28">
        <f t="shared" si="1"/>
        <v>215.55760170276329</v>
      </c>
      <c r="U39" s="29">
        <f t="shared" si="1"/>
        <v>123.57727597793385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U40"/>
  <sheetViews>
    <sheetView zoomScale="90" zoomScaleNormal="90" workbookViewId="0">
      <selection activeCell="B43" sqref="B43"/>
    </sheetView>
  </sheetViews>
  <sheetFormatPr defaultRowHeight="14.5" x14ac:dyDescent="0.35"/>
  <cols>
    <col min="1" max="1" width="25.7265625" style="95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8">
        <f>February!$A$4+31</f>
        <v>42798</v>
      </c>
      <c r="B4" s="129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33" t="s">
        <v>2</v>
      </c>
      <c r="C5" s="134"/>
      <c r="D5" s="135"/>
      <c r="E5" s="136" t="s">
        <v>3</v>
      </c>
      <c r="F5" s="137"/>
      <c r="G5" s="138"/>
      <c r="H5" s="139" t="s">
        <v>4</v>
      </c>
      <c r="I5" s="140"/>
      <c r="J5" s="47" t="s">
        <v>5</v>
      </c>
      <c r="K5" s="141" t="s">
        <v>7</v>
      </c>
      <c r="L5" s="142"/>
      <c r="M5" s="143" t="s">
        <v>6</v>
      </c>
      <c r="N5" s="144"/>
      <c r="O5" s="48" t="s">
        <v>8</v>
      </c>
      <c r="P5" s="145" t="s">
        <v>25</v>
      </c>
      <c r="Q5" s="146"/>
      <c r="R5" s="147"/>
      <c r="S5" s="148" t="s">
        <v>9</v>
      </c>
      <c r="T5" s="149"/>
      <c r="U5" s="150"/>
    </row>
    <row r="6" spans="1:21" s="1" customFormat="1" ht="15.5" thickTop="1" thickBot="1" x14ac:dyDescent="0.4">
      <c r="A6" s="96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97">
        <v>42795</v>
      </c>
      <c r="B7" s="30">
        <v>0</v>
      </c>
      <c r="C7" s="31">
        <v>0.73916534909057618</v>
      </c>
      <c r="D7" s="32">
        <v>0.73916534909057618</v>
      </c>
      <c r="E7" s="33">
        <v>8.3642589731286101</v>
      </c>
      <c r="F7" s="31">
        <v>4.4794029154530071</v>
      </c>
      <c r="G7" s="32">
        <v>12.843661888581618</v>
      </c>
      <c r="H7" s="33">
        <v>0.37221978670692446</v>
      </c>
      <c r="I7" s="91">
        <v>1.6325041869855487E-3</v>
      </c>
      <c r="J7" s="34">
        <v>2.3287655241902662E-2</v>
      </c>
      <c r="K7" s="33">
        <v>7.7526592619419432</v>
      </c>
      <c r="L7" s="32">
        <v>4.4995837772555305</v>
      </c>
      <c r="M7" s="33">
        <v>0.63275428320672178</v>
      </c>
      <c r="N7" s="32">
        <v>0.36724571679327828</v>
      </c>
      <c r="O7" s="34">
        <v>4.6124546262593746</v>
      </c>
      <c r="P7" s="33">
        <v>0.19541405737304687</v>
      </c>
      <c r="Q7" s="31">
        <v>0.21115366201684002</v>
      </c>
      <c r="R7" s="32">
        <v>0</v>
      </c>
      <c r="S7" s="33">
        <v>0.12824415446550397</v>
      </c>
      <c r="T7" s="31">
        <v>7.6290101801403436</v>
      </c>
      <c r="U7" s="32">
        <v>4.4278188016840829</v>
      </c>
    </row>
    <row r="8" spans="1:21" x14ac:dyDescent="0.35">
      <c r="A8" s="97">
        <v>42796</v>
      </c>
      <c r="B8" s="35">
        <v>0</v>
      </c>
      <c r="C8" s="36">
        <v>0.73807927136230467</v>
      </c>
      <c r="D8" s="37">
        <v>0.73807927136230467</v>
      </c>
      <c r="E8" s="38">
        <v>8.1281298533946416</v>
      </c>
      <c r="F8" s="36">
        <v>4.4794883737277953</v>
      </c>
      <c r="G8" s="37">
        <v>12.607618227122437</v>
      </c>
      <c r="H8" s="38">
        <v>0.37134526868438722</v>
      </c>
      <c r="I8" s="92">
        <v>1.5203538415670395E-2</v>
      </c>
      <c r="J8" s="39">
        <v>2.3300932135009743E-2</v>
      </c>
      <c r="K8" s="38">
        <v>7.749200048220799</v>
      </c>
      <c r="L8" s="37">
        <v>4.5002367889811978</v>
      </c>
      <c r="M8" s="38">
        <v>0.63261684199931456</v>
      </c>
      <c r="N8" s="37">
        <v>0.36738315800068544</v>
      </c>
      <c r="O8" s="39">
        <v>4.6120074005707146</v>
      </c>
      <c r="P8" s="38">
        <v>0.12643547727584839</v>
      </c>
      <c r="Q8" s="36">
        <v>0</v>
      </c>
      <c r="R8" s="37">
        <v>0</v>
      </c>
      <c r="S8" s="38">
        <v>0.13043701579851863</v>
      </c>
      <c r="T8" s="36">
        <v>7.6692148358698757</v>
      </c>
      <c r="U8" s="37">
        <v>4.4537865240562731</v>
      </c>
    </row>
    <row r="9" spans="1:21" x14ac:dyDescent="0.35">
      <c r="A9" s="97">
        <v>42797</v>
      </c>
      <c r="B9" s="35">
        <v>0</v>
      </c>
      <c r="C9" s="36">
        <v>0.738306477355957</v>
      </c>
      <c r="D9" s="37">
        <v>0.738306477355957</v>
      </c>
      <c r="E9" s="38">
        <v>8.4289489336104317</v>
      </c>
      <c r="F9" s="36">
        <v>4.4803441058445124</v>
      </c>
      <c r="G9" s="37">
        <v>12.909293039454944</v>
      </c>
      <c r="H9" s="38">
        <v>0.37304352985000611</v>
      </c>
      <c r="I9" s="92">
        <v>4.9230779855791483E-3</v>
      </c>
      <c r="J9" s="39">
        <v>2.3302620378112822E-2</v>
      </c>
      <c r="K9" s="38">
        <v>7.7550369976972409</v>
      </c>
      <c r="L9" s="37">
        <v>4.5000205417337042</v>
      </c>
      <c r="M9" s="38">
        <v>0.63280298544051883</v>
      </c>
      <c r="N9" s="37">
        <v>0.36719701455948117</v>
      </c>
      <c r="O9" s="39">
        <v>4.6140691898551411</v>
      </c>
      <c r="P9" s="38">
        <v>0.17828691809082031</v>
      </c>
      <c r="Q9" s="36">
        <v>0.22630775423254978</v>
      </c>
      <c r="R9" s="37">
        <v>0</v>
      </c>
      <c r="S9" s="38">
        <v>0.17601947324079248</v>
      </c>
      <c r="T9" s="36">
        <v>7.6422165036643808</v>
      </c>
      <c r="U9" s="37">
        <v>4.4345541176757441</v>
      </c>
    </row>
    <row r="10" spans="1:21" x14ac:dyDescent="0.35">
      <c r="A10" s="97">
        <v>42798</v>
      </c>
      <c r="B10" s="35">
        <v>0</v>
      </c>
      <c r="C10" s="36">
        <v>0.74398938034057616</v>
      </c>
      <c r="D10" s="37">
        <v>0.74398938034057616</v>
      </c>
      <c r="E10" s="38">
        <v>8.2285807143646466</v>
      </c>
      <c r="F10" s="36">
        <v>4.5133035879104844</v>
      </c>
      <c r="G10" s="37">
        <v>12.741884302275132</v>
      </c>
      <c r="H10" s="38">
        <v>0.37289867872047422</v>
      </c>
      <c r="I10" s="92">
        <v>7.9252216921355569E-3</v>
      </c>
      <c r="J10" s="39">
        <v>2.3298492738342291E-2</v>
      </c>
      <c r="K10" s="38">
        <v>7.7509697620451039</v>
      </c>
      <c r="L10" s="37">
        <v>4.500586153078995</v>
      </c>
      <c r="M10" s="38">
        <v>0.63265187015771718</v>
      </c>
      <c r="N10" s="37">
        <v>0.36734812984228277</v>
      </c>
      <c r="O10" s="39">
        <v>4.6150398724361317</v>
      </c>
      <c r="P10" s="38">
        <v>0</v>
      </c>
      <c r="Q10" s="36">
        <v>0</v>
      </c>
      <c r="R10" s="37">
        <v>0</v>
      </c>
      <c r="S10" s="38">
        <v>0.20900931744424511</v>
      </c>
      <c r="T10" s="36">
        <v>7.7509697620451039</v>
      </c>
      <c r="U10" s="37">
        <v>4.500586153078995</v>
      </c>
    </row>
    <row r="11" spans="1:21" x14ac:dyDescent="0.35">
      <c r="A11" s="97">
        <v>42799</v>
      </c>
      <c r="B11" s="35">
        <v>0</v>
      </c>
      <c r="C11" s="36">
        <v>0.74457432971191406</v>
      </c>
      <c r="D11" s="37">
        <v>0.74457432971191406</v>
      </c>
      <c r="E11" s="38">
        <v>8.2168583965507587</v>
      </c>
      <c r="F11" s="36">
        <v>4.5138349337582042</v>
      </c>
      <c r="G11" s="37">
        <v>12.730693330308963</v>
      </c>
      <c r="H11" s="38">
        <v>0.37279993637275699</v>
      </c>
      <c r="I11" s="92">
        <v>1.7047828419769182E-2</v>
      </c>
      <c r="J11" s="39">
        <v>2.3269314249165823E-2</v>
      </c>
      <c r="K11" s="38">
        <v>7.7496800605590241</v>
      </c>
      <c r="L11" s="37">
        <v>4.4994364255826031</v>
      </c>
      <c r="M11" s="38">
        <v>0.63267257433030677</v>
      </c>
      <c r="N11" s="37">
        <v>0.36732742566969329</v>
      </c>
      <c r="O11" s="39">
        <v>4.6161489498249439</v>
      </c>
      <c r="P11" s="38">
        <v>0</v>
      </c>
      <c r="Q11" s="36">
        <v>0</v>
      </c>
      <c r="R11" s="37">
        <v>0</v>
      </c>
      <c r="S11" s="38">
        <v>0.21259321521102414</v>
      </c>
      <c r="T11" s="36">
        <v>7.7496800605590241</v>
      </c>
      <c r="U11" s="37">
        <v>4.4994364255826031</v>
      </c>
    </row>
    <row r="12" spans="1:21" x14ac:dyDescent="0.35">
      <c r="A12" s="97">
        <v>42800</v>
      </c>
      <c r="B12" s="35">
        <v>0</v>
      </c>
      <c r="C12" s="36">
        <v>0.73949847848510741</v>
      </c>
      <c r="D12" s="37">
        <v>0.73949847848510741</v>
      </c>
      <c r="E12" s="38">
        <v>8.2164657190282195</v>
      </c>
      <c r="F12" s="36">
        <v>4.4800085768896238</v>
      </c>
      <c r="G12" s="37">
        <v>12.696474295917843</v>
      </c>
      <c r="H12" s="38">
        <v>0.36924861888885496</v>
      </c>
      <c r="I12" s="92">
        <v>2.5152238278390139E-3</v>
      </c>
      <c r="J12" s="39">
        <v>2.32915411799113E-2</v>
      </c>
      <c r="K12" s="38">
        <v>7.7507220886153538</v>
      </c>
      <c r="L12" s="37">
        <v>4.50020423975527</v>
      </c>
      <c r="M12" s="38">
        <v>0.63266416602851294</v>
      </c>
      <c r="N12" s="37">
        <v>0.36733583397148695</v>
      </c>
      <c r="O12" s="39">
        <v>4.6032744455076626</v>
      </c>
      <c r="P12" s="38">
        <v>0</v>
      </c>
      <c r="Q12" s="36">
        <v>0</v>
      </c>
      <c r="R12" s="37">
        <v>0</v>
      </c>
      <c r="S12" s="38">
        <v>0.20724620620111978</v>
      </c>
      <c r="T12" s="36">
        <v>7.7507220886153538</v>
      </c>
      <c r="U12" s="37">
        <v>4.50020423975527</v>
      </c>
    </row>
    <row r="13" spans="1:21" x14ac:dyDescent="0.35">
      <c r="A13" s="97">
        <v>42801</v>
      </c>
      <c r="B13" s="35">
        <v>0</v>
      </c>
      <c r="C13" s="36">
        <v>0.74616877767944334</v>
      </c>
      <c r="D13" s="37">
        <v>0.74616877767944334</v>
      </c>
      <c r="E13" s="38">
        <v>8.2169362708452844</v>
      </c>
      <c r="F13" s="36">
        <v>4.5197588965184137</v>
      </c>
      <c r="G13" s="37">
        <v>12.736695167363699</v>
      </c>
      <c r="H13" s="38">
        <v>0.37394551526260378</v>
      </c>
      <c r="I13" s="92">
        <v>1.1386302767073735E-2</v>
      </c>
      <c r="J13" s="39">
        <v>2.3247727278645835E-2</v>
      </c>
      <c r="K13" s="38">
        <v>7.7471717176240356</v>
      </c>
      <c r="L13" s="37">
        <v>4.499443557563839</v>
      </c>
      <c r="M13" s="38">
        <v>0.63259697014571126</v>
      </c>
      <c r="N13" s="37">
        <v>0.36740302985428874</v>
      </c>
      <c r="O13" s="39">
        <v>4.5836573973196231</v>
      </c>
      <c r="P13" s="38">
        <v>0</v>
      </c>
      <c r="Q13" s="36">
        <v>0</v>
      </c>
      <c r="R13" s="37">
        <v>0</v>
      </c>
      <c r="S13" s="38">
        <v>0.2098896254000806</v>
      </c>
      <c r="T13" s="36">
        <v>7.7471717176240356</v>
      </c>
      <c r="U13" s="37">
        <v>4.499443557563839</v>
      </c>
    </row>
    <row r="14" spans="1:21" x14ac:dyDescent="0.35">
      <c r="A14" s="97">
        <v>42802</v>
      </c>
      <c r="B14" s="35">
        <v>0</v>
      </c>
      <c r="C14" s="36">
        <v>0.74780318099975585</v>
      </c>
      <c r="D14" s="37">
        <v>0.74780318099975585</v>
      </c>
      <c r="E14" s="38">
        <v>8.2220910246930679</v>
      </c>
      <c r="F14" s="36">
        <v>4.5793388717490506</v>
      </c>
      <c r="G14" s="37">
        <v>12.801429896442119</v>
      </c>
      <c r="H14" s="38">
        <v>0.37266455719375613</v>
      </c>
      <c r="I14" s="92">
        <v>1.5418572726434213E-2</v>
      </c>
      <c r="J14" s="39">
        <v>2.3263841461690245E-2</v>
      </c>
      <c r="K14" s="38">
        <v>7.750099624074636</v>
      </c>
      <c r="L14" s="37">
        <v>4.499758359798431</v>
      </c>
      <c r="M14" s="38">
        <v>0.63266852842519794</v>
      </c>
      <c r="N14" s="37">
        <v>0.367331471574802</v>
      </c>
      <c r="O14" s="39">
        <v>4.5944283708246338</v>
      </c>
      <c r="P14" s="38">
        <v>0.12163689907073974</v>
      </c>
      <c r="Q14" s="36">
        <v>0</v>
      </c>
      <c r="R14" s="37">
        <v>0</v>
      </c>
      <c r="S14" s="38">
        <v>0.20427482612037196</v>
      </c>
      <c r="T14" s="36">
        <v>7.6731437861373468</v>
      </c>
      <c r="U14" s="37">
        <v>4.45507729866498</v>
      </c>
    </row>
    <row r="15" spans="1:21" x14ac:dyDescent="0.35">
      <c r="A15" s="97">
        <v>42803</v>
      </c>
      <c r="B15" s="35">
        <v>0</v>
      </c>
      <c r="C15" s="36">
        <v>0.75388913946533198</v>
      </c>
      <c r="D15" s="37">
        <v>0.75388913946533198</v>
      </c>
      <c r="E15" s="38">
        <v>8.2192664594519158</v>
      </c>
      <c r="F15" s="36">
        <v>4.5737578659594682</v>
      </c>
      <c r="G15" s="37">
        <v>12.793024325411384</v>
      </c>
      <c r="H15" s="38">
        <v>0.37565857701492311</v>
      </c>
      <c r="I15" s="92">
        <v>1.5972351527811261E-3</v>
      </c>
      <c r="J15" s="39">
        <v>2.3282269770304342E-2</v>
      </c>
      <c r="K15" s="38">
        <v>7.749719730838736</v>
      </c>
      <c r="L15" s="37">
        <v>4.1090462067080509</v>
      </c>
      <c r="M15" s="38">
        <v>0.65350136528977776</v>
      </c>
      <c r="N15" s="37">
        <v>0.3464986347102223</v>
      </c>
      <c r="O15" s="39">
        <v>4.6002757007146373</v>
      </c>
      <c r="P15" s="38">
        <v>0</v>
      </c>
      <c r="Q15" s="36">
        <v>0.38910828696976668</v>
      </c>
      <c r="R15" s="37">
        <v>0</v>
      </c>
      <c r="S15" s="38">
        <v>0.20935291516126853</v>
      </c>
      <c r="T15" s="36">
        <v>7.749719730838736</v>
      </c>
      <c r="U15" s="37">
        <v>4.1090462067080509</v>
      </c>
    </row>
    <row r="16" spans="1:21" x14ac:dyDescent="0.35">
      <c r="A16" s="97">
        <v>42804</v>
      </c>
      <c r="B16" s="35">
        <v>0</v>
      </c>
      <c r="C16" s="36">
        <v>0.77462302581787112</v>
      </c>
      <c r="D16" s="37">
        <v>0.77462302581787112</v>
      </c>
      <c r="E16" s="38">
        <v>8.2172094550652997</v>
      </c>
      <c r="F16" s="36">
        <v>4.6645193380157091</v>
      </c>
      <c r="G16" s="37">
        <v>12.88172879308101</v>
      </c>
      <c r="H16" s="38">
        <v>0.36730027272605897</v>
      </c>
      <c r="I16" s="92">
        <v>1.4247875704940408E-2</v>
      </c>
      <c r="J16" s="39">
        <v>2.3239257668558742E-2</v>
      </c>
      <c r="K16" s="38">
        <v>7.7508313275010963</v>
      </c>
      <c r="L16" s="37">
        <v>4.4999848593103389</v>
      </c>
      <c r="M16" s="38">
        <v>0.6326787708924424</v>
      </c>
      <c r="N16" s="37">
        <v>0.36732122910755766</v>
      </c>
      <c r="O16" s="39">
        <v>4.5876721557226698</v>
      </c>
      <c r="P16" s="38">
        <v>0.17207415625</v>
      </c>
      <c r="Q16" s="36">
        <v>0</v>
      </c>
      <c r="R16" s="37">
        <v>0</v>
      </c>
      <c r="S16" s="38">
        <v>0.21525711089327615</v>
      </c>
      <c r="T16" s="36">
        <v>7.6419636618224924</v>
      </c>
      <c r="U16" s="37">
        <v>4.4367783687389428</v>
      </c>
    </row>
    <row r="17" spans="1:21" x14ac:dyDescent="0.35">
      <c r="A17" s="97">
        <v>42805</v>
      </c>
      <c r="B17" s="35">
        <v>0</v>
      </c>
      <c r="C17" s="36">
        <v>0.75161521087646488</v>
      </c>
      <c r="D17" s="37">
        <v>0.75161521087646488</v>
      </c>
      <c r="E17" s="38">
        <v>8.4284486460542016</v>
      </c>
      <c r="F17" s="36">
        <v>4.5389995861689449</v>
      </c>
      <c r="G17" s="37">
        <v>12.967448232223147</v>
      </c>
      <c r="H17" s="38">
        <v>0.37455615422821043</v>
      </c>
      <c r="I17" s="92">
        <v>1.2701643628977239E-2</v>
      </c>
      <c r="J17" s="39">
        <v>2.3245844578552263E-2</v>
      </c>
      <c r="K17" s="38">
        <v>7.7549438289487229</v>
      </c>
      <c r="L17" s="37">
        <v>4.4995650572121066</v>
      </c>
      <c r="M17" s="38">
        <v>0.63282371419277994</v>
      </c>
      <c r="N17" s="37">
        <v>0.36717628580722006</v>
      </c>
      <c r="O17" s="39">
        <v>4.5861583822738847</v>
      </c>
      <c r="P17" s="38">
        <v>0.27632825790786741</v>
      </c>
      <c r="Q17" s="36">
        <v>0.20813648708890917</v>
      </c>
      <c r="R17" s="37">
        <v>0</v>
      </c>
      <c r="S17" s="38">
        <v>0.2281792575456052</v>
      </c>
      <c r="T17" s="36">
        <v>7.5800767544430458</v>
      </c>
      <c r="U17" s="37">
        <v>4.3981038738099159</v>
      </c>
    </row>
    <row r="18" spans="1:21" x14ac:dyDescent="0.35">
      <c r="A18" s="97">
        <v>42806</v>
      </c>
      <c r="B18" s="35">
        <v>0</v>
      </c>
      <c r="C18" s="36">
        <v>0.74993680755615233</v>
      </c>
      <c r="D18" s="37">
        <v>0.74993680755615233</v>
      </c>
      <c r="E18" s="38">
        <v>8.2208793963480069</v>
      </c>
      <c r="F18" s="36">
        <v>4.5448930805543126</v>
      </c>
      <c r="G18" s="37">
        <v>12.76577247690232</v>
      </c>
      <c r="H18" s="38">
        <v>0.37484418392562868</v>
      </c>
      <c r="I18" s="92">
        <v>1.9133113193179016E-3</v>
      </c>
      <c r="J18" s="39">
        <v>2.325416883087161E-2</v>
      </c>
      <c r="K18" s="38">
        <v>7.7513309292771604</v>
      </c>
      <c r="L18" s="37">
        <v>4.4996288334426806</v>
      </c>
      <c r="M18" s="38">
        <v>0.63271213679639771</v>
      </c>
      <c r="N18" s="37">
        <v>0.36728786320360224</v>
      </c>
      <c r="O18" s="39">
        <v>4.5795245006175973</v>
      </c>
      <c r="P18" s="38">
        <v>0</v>
      </c>
      <c r="Q18" s="36">
        <v>0</v>
      </c>
      <c r="R18" s="37">
        <v>0</v>
      </c>
      <c r="S18" s="38">
        <v>0.2106199455384612</v>
      </c>
      <c r="T18" s="36">
        <v>7.7513309292771604</v>
      </c>
      <c r="U18" s="37">
        <v>4.4996288334426806</v>
      </c>
    </row>
    <row r="19" spans="1:21" x14ac:dyDescent="0.35">
      <c r="A19" s="97">
        <v>42807</v>
      </c>
      <c r="B19" s="35">
        <v>0</v>
      </c>
      <c r="C19" s="36">
        <v>0.74758822399902347</v>
      </c>
      <c r="D19" s="37">
        <v>0.74758822399902347</v>
      </c>
      <c r="E19" s="38">
        <v>9.200042307177597</v>
      </c>
      <c r="F19" s="36">
        <v>4.5377912438399983</v>
      </c>
      <c r="G19" s="37">
        <v>13.737833551017594</v>
      </c>
      <c r="H19" s="38">
        <v>0.37281087472915653</v>
      </c>
      <c r="I19" s="92">
        <v>1.6029943781914191E-2</v>
      </c>
      <c r="J19" s="39">
        <v>2.3244250413513176E-2</v>
      </c>
      <c r="K19" s="38">
        <v>8.1187929486963082</v>
      </c>
      <c r="L19" s="37">
        <v>4.5004224946730256</v>
      </c>
      <c r="M19" s="38">
        <v>0.64336748866287585</v>
      </c>
      <c r="N19" s="37">
        <v>0.35663251133712409</v>
      </c>
      <c r="O19" s="39">
        <v>4.5771966905522357</v>
      </c>
      <c r="P19" s="38">
        <v>0.47450390173339846</v>
      </c>
      <c r="Q19" s="36">
        <v>0.60308931066112514</v>
      </c>
      <c r="R19" s="37">
        <v>0</v>
      </c>
      <c r="S19" s="38">
        <v>0.2122501527238434</v>
      </c>
      <c r="T19" s="36">
        <v>7.8135125650773558</v>
      </c>
      <c r="U19" s="37">
        <v>4.3311989765585794</v>
      </c>
    </row>
    <row r="20" spans="1:21" x14ac:dyDescent="0.35">
      <c r="A20" s="97">
        <v>42808</v>
      </c>
      <c r="B20" s="35">
        <v>0</v>
      </c>
      <c r="C20" s="36">
        <v>0.24644500045776369</v>
      </c>
      <c r="D20" s="37">
        <v>0.24644500045776369</v>
      </c>
      <c r="E20" s="38">
        <v>12.673317857830568</v>
      </c>
      <c r="F20" s="36">
        <v>1.6218221973278624</v>
      </c>
      <c r="G20" s="37">
        <v>14.295140055158431</v>
      </c>
      <c r="H20" s="38">
        <v>0.36934755241012573</v>
      </c>
      <c r="I20" s="92">
        <v>9.187962457832613E-2</v>
      </c>
      <c r="J20" s="39">
        <v>2.2371596245320629E-2</v>
      </c>
      <c r="K20" s="38">
        <v>10.444754881079062</v>
      </c>
      <c r="L20" s="37">
        <v>1.494406139155368</v>
      </c>
      <c r="M20" s="38">
        <v>0.87483156173012022</v>
      </c>
      <c r="N20" s="37">
        <v>0.12516843826987978</v>
      </c>
      <c r="O20" s="39">
        <v>1.7100395531292343</v>
      </c>
      <c r="P20" s="38">
        <v>0</v>
      </c>
      <c r="Q20" s="36">
        <v>1.9896942268581965</v>
      </c>
      <c r="R20" s="37">
        <v>0</v>
      </c>
      <c r="S20" s="38">
        <v>0.19899062675051482</v>
      </c>
      <c r="T20" s="36">
        <v>10.444754881079062</v>
      </c>
      <c r="U20" s="37">
        <v>1.494406139155368</v>
      </c>
    </row>
    <row r="21" spans="1:21" x14ac:dyDescent="0.35">
      <c r="A21" s="97">
        <v>42809</v>
      </c>
      <c r="B21" s="35">
        <v>0</v>
      </c>
      <c r="C21" s="36">
        <v>0</v>
      </c>
      <c r="D21" s="37">
        <v>0</v>
      </c>
      <c r="E21" s="38">
        <v>12.865147965535417</v>
      </c>
      <c r="F21" s="36">
        <v>0</v>
      </c>
      <c r="G21" s="37">
        <v>12.865147965535417</v>
      </c>
      <c r="H21" s="38">
        <v>0.37429492338943482</v>
      </c>
      <c r="I21" s="92">
        <v>1.8741462668403984E-5</v>
      </c>
      <c r="J21" s="39">
        <v>2.164521021474201E-2</v>
      </c>
      <c r="K21" s="38">
        <v>12.499369933777718</v>
      </c>
      <c r="L21" s="37">
        <v>0</v>
      </c>
      <c r="M21" s="38">
        <v>1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0.19459868678748293</v>
      </c>
      <c r="T21" s="36">
        <v>12.499369933777718</v>
      </c>
      <c r="U21" s="37">
        <v>0</v>
      </c>
    </row>
    <row r="22" spans="1:21" x14ac:dyDescent="0.35">
      <c r="A22" s="97">
        <v>42810</v>
      </c>
      <c r="B22" s="35">
        <v>0</v>
      </c>
      <c r="C22" s="36">
        <v>0.4579427651977539</v>
      </c>
      <c r="D22" s="37">
        <v>0.4579427651977539</v>
      </c>
      <c r="E22" s="38">
        <v>12.926929554698342</v>
      </c>
      <c r="F22" s="36">
        <v>2.8419718769210101</v>
      </c>
      <c r="G22" s="37">
        <v>15.768901431619351</v>
      </c>
      <c r="H22" s="38">
        <v>0.3684501202106476</v>
      </c>
      <c r="I22" s="92">
        <v>1.8928848260082305E-5</v>
      </c>
      <c r="J22" s="39">
        <v>2.1773954889933254E-2</v>
      </c>
      <c r="K22" s="38">
        <v>12.562001513676709</v>
      </c>
      <c r="L22" s="37">
        <v>1.0034356524947545</v>
      </c>
      <c r="M22" s="38">
        <v>0.93940062769261301</v>
      </c>
      <c r="N22" s="37">
        <v>6.0599372307386913E-2</v>
      </c>
      <c r="O22" s="39">
        <v>0.83192404541954135</v>
      </c>
      <c r="P22" s="38">
        <v>0.12286744360351562</v>
      </c>
      <c r="Q22" s="36">
        <v>1.5093944077574579</v>
      </c>
      <c r="R22" s="37">
        <v>0.19307915047382354</v>
      </c>
      <c r="S22" s="38">
        <v>1.478455191268857E-2</v>
      </c>
      <c r="T22" s="36">
        <v>12.446579760032579</v>
      </c>
      <c r="U22" s="37">
        <v>0.80291081206154469</v>
      </c>
    </row>
    <row r="23" spans="1:21" x14ac:dyDescent="0.35">
      <c r="A23" s="97">
        <v>42811</v>
      </c>
      <c r="B23" s="35">
        <v>0</v>
      </c>
      <c r="C23" s="36">
        <v>0.7384353546142578</v>
      </c>
      <c r="D23" s="37">
        <v>0.7384353546142578</v>
      </c>
      <c r="E23" s="38">
        <v>11.878748574113104</v>
      </c>
      <c r="F23" s="36">
        <v>4.4854260855358721</v>
      </c>
      <c r="G23" s="37">
        <v>16.364174659648974</v>
      </c>
      <c r="H23" s="38">
        <v>0.3644169882526398</v>
      </c>
      <c r="I23" s="92">
        <v>3.5928831281745806E-3</v>
      </c>
      <c r="J23" s="39">
        <v>2.1792824405415842E-2</v>
      </c>
      <c r="K23" s="38">
        <v>11.500482005445161</v>
      </c>
      <c r="L23" s="37">
        <v>4.5002755751309991</v>
      </c>
      <c r="M23" s="38">
        <v>0.71874609358534181</v>
      </c>
      <c r="N23" s="37">
        <v>0.28125390641465814</v>
      </c>
      <c r="O23" s="39">
        <v>4.6260296031903563</v>
      </c>
      <c r="P23" s="38">
        <v>0.39023634625244141</v>
      </c>
      <c r="Q23" s="36">
        <v>0</v>
      </c>
      <c r="R23" s="37">
        <v>0</v>
      </c>
      <c r="S23" s="38">
        <v>0.16396174505339012</v>
      </c>
      <c r="T23" s="36">
        <v>11.220001156001201</v>
      </c>
      <c r="U23" s="37">
        <v>4.3905200783225169</v>
      </c>
    </row>
    <row r="24" spans="1:21" x14ac:dyDescent="0.35">
      <c r="A24" s="97">
        <v>42812</v>
      </c>
      <c r="B24" s="35">
        <v>0</v>
      </c>
      <c r="C24" s="36">
        <v>0.74977965536499025</v>
      </c>
      <c r="D24" s="37">
        <v>0.74977965536499025</v>
      </c>
      <c r="E24" s="38">
        <v>11.873742753769161</v>
      </c>
      <c r="F24" s="36">
        <v>4.5791252159624829</v>
      </c>
      <c r="G24" s="37">
        <v>16.452867969731642</v>
      </c>
      <c r="H24" s="38">
        <v>0.36836834400749208</v>
      </c>
      <c r="I24" s="92">
        <v>9.9799628525162123E-3</v>
      </c>
      <c r="J24" s="39">
        <v>2.1737773431396493E-2</v>
      </c>
      <c r="K24" s="38">
        <v>11.500256151480521</v>
      </c>
      <c r="L24" s="37">
        <v>4.5003070031345027</v>
      </c>
      <c r="M24" s="38">
        <v>0.71874071183322796</v>
      </c>
      <c r="N24" s="37">
        <v>0.28125928816677209</v>
      </c>
      <c r="O24" s="39">
        <v>4.6193584211861225</v>
      </c>
      <c r="P24" s="38">
        <v>0</v>
      </c>
      <c r="Q24" s="36">
        <v>0</v>
      </c>
      <c r="R24" s="37">
        <v>0</v>
      </c>
      <c r="S24" s="38">
        <v>0.16587973634691977</v>
      </c>
      <c r="T24" s="36">
        <v>11.500256151480521</v>
      </c>
      <c r="U24" s="37">
        <v>4.5003070031345027</v>
      </c>
    </row>
    <row r="25" spans="1:21" x14ac:dyDescent="0.35">
      <c r="A25" s="97">
        <v>42813</v>
      </c>
      <c r="B25" s="35">
        <v>0</v>
      </c>
      <c r="C25" s="36">
        <v>0.76881254406738286</v>
      </c>
      <c r="D25" s="37">
        <v>0.76881254406738286</v>
      </c>
      <c r="E25" s="38">
        <v>10.344962920404786</v>
      </c>
      <c r="F25" s="36">
        <v>4.6889393924454756</v>
      </c>
      <c r="G25" s="37">
        <v>15.033902312850262</v>
      </c>
      <c r="H25" s="38">
        <v>0.37285529813003537</v>
      </c>
      <c r="I25" s="92">
        <v>1.6154629461368555E-2</v>
      </c>
      <c r="J25" s="39">
        <v>2.177619579823812E-2</v>
      </c>
      <c r="K25" s="38">
        <v>9.5945108075332612</v>
      </c>
      <c r="L25" s="37">
        <v>4.499486813039991</v>
      </c>
      <c r="M25" s="38">
        <v>0.68075155579194846</v>
      </c>
      <c r="N25" s="37">
        <v>0.31924844420805154</v>
      </c>
      <c r="O25" s="39">
        <v>4.6234622061725315</v>
      </c>
      <c r="P25" s="38">
        <v>0</v>
      </c>
      <c r="Q25" s="36">
        <v>0.37926933357479103</v>
      </c>
      <c r="R25" s="37">
        <v>0</v>
      </c>
      <c r="S25" s="38">
        <v>0.15368853373932723</v>
      </c>
      <c r="T25" s="36">
        <v>9.5945108075332612</v>
      </c>
      <c r="U25" s="37">
        <v>4.499486813039991</v>
      </c>
    </row>
    <row r="26" spans="1:21" x14ac:dyDescent="0.35">
      <c r="A26" s="97">
        <v>42814</v>
      </c>
      <c r="B26" s="35">
        <v>0</v>
      </c>
      <c r="C26" s="36">
        <v>0.77192679937744135</v>
      </c>
      <c r="D26" s="37">
        <v>0.77192679937744135</v>
      </c>
      <c r="E26" s="38">
        <v>10.773988303540131</v>
      </c>
      <c r="F26" s="36">
        <v>4.6787862071955901</v>
      </c>
      <c r="G26" s="37">
        <v>15.452774510735722</v>
      </c>
      <c r="H26" s="38">
        <v>0.3722765041503906</v>
      </c>
      <c r="I26" s="92">
        <v>2.0570070315349149E-3</v>
      </c>
      <c r="J26" s="39">
        <v>2.1768061744689919E-2</v>
      </c>
      <c r="K26" s="38">
        <v>10.382400054370914</v>
      </c>
      <c r="L26" s="37">
        <v>4.500128220477853</v>
      </c>
      <c r="M26" s="38">
        <v>0.69762340528638556</v>
      </c>
      <c r="N26" s="37">
        <v>0.30237659471361444</v>
      </c>
      <c r="O26" s="39">
        <v>4.6103865901170202</v>
      </c>
      <c r="P26" s="38">
        <v>0</v>
      </c>
      <c r="Q26" s="36">
        <v>0</v>
      </c>
      <c r="R26" s="37">
        <v>0</v>
      </c>
      <c r="S26" s="38">
        <v>0.16425644199581058</v>
      </c>
      <c r="T26" s="36">
        <v>10.382400054370914</v>
      </c>
      <c r="U26" s="37">
        <v>4.500128220477853</v>
      </c>
    </row>
    <row r="27" spans="1:21" x14ac:dyDescent="0.35">
      <c r="A27" s="97">
        <v>42815</v>
      </c>
      <c r="B27" s="35">
        <v>0</v>
      </c>
      <c r="C27" s="36">
        <v>0.77381217803955082</v>
      </c>
      <c r="D27" s="37">
        <v>0.77381217803955082</v>
      </c>
      <c r="E27" s="38">
        <v>8.8959127099831505</v>
      </c>
      <c r="F27" s="36">
        <v>4.675356236153867</v>
      </c>
      <c r="G27" s="37">
        <v>13.571268946137018</v>
      </c>
      <c r="H27" s="38">
        <v>0.37193116018104555</v>
      </c>
      <c r="I27" s="92">
        <v>1.2884704769073054E-2</v>
      </c>
      <c r="J27" s="39">
        <v>2.1435095027669254E-2</v>
      </c>
      <c r="K27" s="38">
        <v>8.499797114687091</v>
      </c>
      <c r="L27" s="37">
        <v>4.4999240056754433</v>
      </c>
      <c r="M27" s="38">
        <v>0.65384457374036731</v>
      </c>
      <c r="N27" s="37">
        <v>0.34615542625963275</v>
      </c>
      <c r="O27" s="39">
        <v>4.6151281662181782</v>
      </c>
      <c r="P27" s="38">
        <v>0.14517253271484376</v>
      </c>
      <c r="Q27" s="36">
        <v>0</v>
      </c>
      <c r="R27" s="37">
        <v>0</v>
      </c>
      <c r="S27" s="38">
        <v>0.14393612817165646</v>
      </c>
      <c r="T27" s="36">
        <v>8.4048768419153443</v>
      </c>
      <c r="U27" s="37">
        <v>4.4496717457323465</v>
      </c>
    </row>
    <row r="28" spans="1:21" x14ac:dyDescent="0.35">
      <c r="A28" s="97">
        <v>42816</v>
      </c>
      <c r="B28" s="35">
        <v>0</v>
      </c>
      <c r="C28" s="36">
        <v>0.73778418945312496</v>
      </c>
      <c r="D28" s="37">
        <v>0.73778418945312496</v>
      </c>
      <c r="E28" s="38">
        <v>8.8826071797537374</v>
      </c>
      <c r="F28" s="36">
        <v>4.5058725406243481</v>
      </c>
      <c r="G28" s="37">
        <v>13.388479720378086</v>
      </c>
      <c r="H28" s="38">
        <v>0.36564180587005612</v>
      </c>
      <c r="I28" s="92">
        <v>1.487053225138376E-2</v>
      </c>
      <c r="J28" s="39">
        <v>2.0985025973510769E-2</v>
      </c>
      <c r="K28" s="38">
        <v>8.5010041445632503</v>
      </c>
      <c r="L28" s="37">
        <v>4.5004579539115319</v>
      </c>
      <c r="M28" s="38">
        <v>0.65384985782179939</v>
      </c>
      <c r="N28" s="37">
        <v>0.34615014217820056</v>
      </c>
      <c r="O28" s="39">
        <v>4.6127130965047032</v>
      </c>
      <c r="P28" s="38">
        <v>0</v>
      </c>
      <c r="Q28" s="36">
        <v>0</v>
      </c>
      <c r="R28" s="37">
        <v>0</v>
      </c>
      <c r="S28" s="38">
        <v>0.15084038590509685</v>
      </c>
      <c r="T28" s="36">
        <v>8.5010041445632503</v>
      </c>
      <c r="U28" s="37">
        <v>4.5004579539115319</v>
      </c>
    </row>
    <row r="29" spans="1:21" x14ac:dyDescent="0.35">
      <c r="A29" s="97">
        <v>42817</v>
      </c>
      <c r="B29" s="35">
        <v>0</v>
      </c>
      <c r="C29" s="36">
        <v>0.73784113436889653</v>
      </c>
      <c r="D29" s="37">
        <v>0.73784113436889653</v>
      </c>
      <c r="E29" s="38">
        <v>9.1303988762795925</v>
      </c>
      <c r="F29" s="36">
        <v>4.4834549026789112</v>
      </c>
      <c r="G29" s="37">
        <v>13.613853778958504</v>
      </c>
      <c r="H29" s="38">
        <v>0.37213390291213988</v>
      </c>
      <c r="I29" s="92">
        <v>2.4299324074668113E-3</v>
      </c>
      <c r="J29" s="39">
        <v>2.0998915964762378E-2</v>
      </c>
      <c r="K29" s="38">
        <v>8.5049585586167353</v>
      </c>
      <c r="L29" s="37">
        <v>4.5000388091158605</v>
      </c>
      <c r="M29" s="38">
        <v>0.65397618454878348</v>
      </c>
      <c r="N29" s="37">
        <v>0.34602381545121652</v>
      </c>
      <c r="O29" s="39">
        <v>4.6152280364726819</v>
      </c>
      <c r="P29" s="38">
        <v>0.41650990155029299</v>
      </c>
      <c r="Q29" s="36">
        <v>0.22713865736555097</v>
      </c>
      <c r="R29" s="37">
        <v>0</v>
      </c>
      <c r="S29" s="38">
        <v>0.15717503494088092</v>
      </c>
      <c r="T29" s="36">
        <v>8.232571002374085</v>
      </c>
      <c r="U29" s="37">
        <v>4.3559164638082173</v>
      </c>
    </row>
    <row r="30" spans="1:21" x14ac:dyDescent="0.35">
      <c r="A30" s="97">
        <v>42818</v>
      </c>
      <c r="B30" s="35">
        <v>0</v>
      </c>
      <c r="C30" s="36">
        <v>0.73786992269897456</v>
      </c>
      <c r="D30" s="37">
        <v>0.73786992269897456</v>
      </c>
      <c r="E30" s="38">
        <v>9.3304751649367184</v>
      </c>
      <c r="F30" s="36">
        <v>4.4823509641709993</v>
      </c>
      <c r="G30" s="37">
        <v>13.812826129107718</v>
      </c>
      <c r="H30" s="38">
        <v>0.60382981172180172</v>
      </c>
      <c r="I30" s="92">
        <v>1.2443842599921743E-2</v>
      </c>
      <c r="J30" s="39">
        <v>2.0960977068074552E-2</v>
      </c>
      <c r="K30" s="38">
        <v>8.5062248705620522</v>
      </c>
      <c r="L30" s="37">
        <v>4.4998910061062061</v>
      </c>
      <c r="M30" s="38">
        <v>0.65401730625985088</v>
      </c>
      <c r="N30" s="37">
        <v>0.34598269374014923</v>
      </c>
      <c r="O30" s="39">
        <v>4.5938858829946758</v>
      </c>
      <c r="P30" s="38">
        <v>0</v>
      </c>
      <c r="Q30" s="36">
        <v>0.25396134888728139</v>
      </c>
      <c r="R30" s="37">
        <v>0</v>
      </c>
      <c r="S30" s="38">
        <v>0.17388614015426107</v>
      </c>
      <c r="T30" s="36">
        <v>8.5062248705620522</v>
      </c>
      <c r="U30" s="37">
        <v>4.4998910061062061</v>
      </c>
    </row>
    <row r="31" spans="1:21" x14ac:dyDescent="0.35">
      <c r="A31" s="97">
        <v>42819</v>
      </c>
      <c r="B31" s="35">
        <v>0</v>
      </c>
      <c r="C31" s="36">
        <v>0.74060952102661137</v>
      </c>
      <c r="D31" s="37">
        <v>0.74060952102661137</v>
      </c>
      <c r="E31" s="38">
        <v>9.2386144674141288</v>
      </c>
      <c r="F31" s="36">
        <v>4.4825356271193648</v>
      </c>
      <c r="G31" s="37">
        <v>13.721150094533494</v>
      </c>
      <c r="H31" s="38">
        <v>0.70407441983032226</v>
      </c>
      <c r="I31" s="92">
        <v>2.4252771983467973E-3</v>
      </c>
      <c r="J31" s="39">
        <v>2.0962862848409008E-2</v>
      </c>
      <c r="K31" s="38">
        <v>8.5004093233209019</v>
      </c>
      <c r="L31" s="37">
        <v>4.5003221797044795</v>
      </c>
      <c r="M31" s="38">
        <v>0.65384084898167338</v>
      </c>
      <c r="N31" s="37">
        <v>0.34615915101832662</v>
      </c>
      <c r="O31" s="39">
        <v>4.6308465270275807</v>
      </c>
      <c r="P31" s="38">
        <v>0</v>
      </c>
      <c r="Q31" s="36">
        <v>0</v>
      </c>
      <c r="R31" s="37">
        <v>0</v>
      </c>
      <c r="S31" s="38">
        <v>0.14630734881856533</v>
      </c>
      <c r="T31" s="36">
        <v>8.5004093233209019</v>
      </c>
      <c r="U31" s="37">
        <v>4.5003221797044795</v>
      </c>
    </row>
    <row r="32" spans="1:21" x14ac:dyDescent="0.35">
      <c r="A32" s="97">
        <v>42820</v>
      </c>
      <c r="B32" s="35">
        <v>0</v>
      </c>
      <c r="C32" s="36">
        <v>0.73997927529907226</v>
      </c>
      <c r="D32" s="37">
        <v>0.73997927529907226</v>
      </c>
      <c r="E32" s="38">
        <v>9.2098536411159273</v>
      </c>
      <c r="F32" s="36">
        <v>4.4839416698358514</v>
      </c>
      <c r="G32" s="37">
        <v>13.693795310951778</v>
      </c>
      <c r="H32" s="38">
        <v>0.70497224037933348</v>
      </c>
      <c r="I32" s="92">
        <v>1.8480581324343569E-2</v>
      </c>
      <c r="J32" s="39">
        <v>2.0964715193684876E-2</v>
      </c>
      <c r="K32" s="38">
        <v>8.5003016318280782</v>
      </c>
      <c r="L32" s="37">
        <v>4.5005011891884514</v>
      </c>
      <c r="M32" s="38">
        <v>0.65382897878328428</v>
      </c>
      <c r="N32" s="37">
        <v>0.34617102121671578</v>
      </c>
      <c r="O32" s="39">
        <v>4.6357661129167544</v>
      </c>
      <c r="P32" s="38">
        <v>0.11736803381347656</v>
      </c>
      <c r="Q32" s="36">
        <v>0</v>
      </c>
      <c r="R32" s="37">
        <v>0</v>
      </c>
      <c r="S32" s="38">
        <v>0.14234827908292758</v>
      </c>
      <c r="T32" s="36">
        <v>8.423563010138011</v>
      </c>
      <c r="U32" s="37">
        <v>4.4598717770650422</v>
      </c>
    </row>
    <row r="33" spans="1:21" x14ac:dyDescent="0.35">
      <c r="A33" s="97">
        <v>42821</v>
      </c>
      <c r="B33" s="35">
        <v>0</v>
      </c>
      <c r="C33" s="36">
        <v>0.74456255694580076</v>
      </c>
      <c r="D33" s="37">
        <v>0.74456255694580076</v>
      </c>
      <c r="E33" s="38">
        <v>9.2098236230843931</v>
      </c>
      <c r="F33" s="36">
        <v>4.5268518058385965</v>
      </c>
      <c r="G33" s="37">
        <v>13.73667542892299</v>
      </c>
      <c r="H33" s="38">
        <v>0.7042138617324829</v>
      </c>
      <c r="I33" s="92">
        <v>1.1323758002629627E-2</v>
      </c>
      <c r="J33" s="39">
        <v>2.09282119181315E-2</v>
      </c>
      <c r="K33" s="38">
        <v>8.4992722938505239</v>
      </c>
      <c r="L33" s="37">
        <v>4.1370061089964505</v>
      </c>
      <c r="M33" s="38">
        <v>0.67260881905986047</v>
      </c>
      <c r="N33" s="37">
        <v>0.32739118094013947</v>
      </c>
      <c r="O33" s="39">
        <v>4.6011670344578386</v>
      </c>
      <c r="P33" s="38">
        <v>0.18553128446960448</v>
      </c>
      <c r="Q33" s="36">
        <v>0.36346192747292527</v>
      </c>
      <c r="R33" s="37">
        <v>0</v>
      </c>
      <c r="S33" s="38">
        <v>0.14866899650924914</v>
      </c>
      <c r="T33" s="36">
        <v>8.3744823157047641</v>
      </c>
      <c r="U33" s="37">
        <v>4.0762648026726058</v>
      </c>
    </row>
    <row r="34" spans="1:21" x14ac:dyDescent="0.35">
      <c r="A34" s="97">
        <v>42822</v>
      </c>
      <c r="B34" s="35">
        <v>0</v>
      </c>
      <c r="C34" s="36">
        <v>0.75341677441406252</v>
      </c>
      <c r="D34" s="37">
        <v>0.75341677441406252</v>
      </c>
      <c r="E34" s="38">
        <v>9.2155443276906244</v>
      </c>
      <c r="F34" s="36">
        <v>4.5878066100264308</v>
      </c>
      <c r="G34" s="37">
        <v>13.803350937717056</v>
      </c>
      <c r="H34" s="38">
        <v>0.70501417874526973</v>
      </c>
      <c r="I34" s="92">
        <v>4.7356050344428587E-3</v>
      </c>
      <c r="J34" s="39">
        <v>2.0946807584635407E-2</v>
      </c>
      <c r="K34" s="38">
        <v>8.5002895637859908</v>
      </c>
      <c r="L34" s="37">
        <v>4.4996890211655209</v>
      </c>
      <c r="M34" s="38">
        <v>0.65386950511024211</v>
      </c>
      <c r="N34" s="37">
        <v>0.34613049488975789</v>
      </c>
      <c r="O34" s="39">
        <v>4.5793130048233293</v>
      </c>
      <c r="P34" s="38">
        <v>0.30292457238769532</v>
      </c>
      <c r="Q34" s="36">
        <v>0</v>
      </c>
      <c r="R34" s="37">
        <v>0</v>
      </c>
      <c r="S34" s="38">
        <v>0.1434479760325722</v>
      </c>
      <c r="T34" s="36">
        <v>8.3022164235531175</v>
      </c>
      <c r="U34" s="37">
        <v>4.3948375890106997</v>
      </c>
    </row>
    <row r="35" spans="1:21" x14ac:dyDescent="0.35">
      <c r="A35" s="97">
        <v>42823</v>
      </c>
      <c r="B35" s="35">
        <v>0</v>
      </c>
      <c r="C35" s="36">
        <v>0.7421869799499512</v>
      </c>
      <c r="D35" s="37">
        <v>0.7421869799499512</v>
      </c>
      <c r="E35" s="38">
        <v>8.8538469932079398</v>
      </c>
      <c r="F35" s="36">
        <v>4.4983768273484133</v>
      </c>
      <c r="G35" s="37">
        <v>13.352223820556354</v>
      </c>
      <c r="H35" s="38">
        <v>0.7056094708709717</v>
      </c>
      <c r="I35" s="92">
        <v>2.0562988178320227E-2</v>
      </c>
      <c r="J35" s="39">
        <v>2.0929636222330728E-2</v>
      </c>
      <c r="K35" s="38">
        <v>8.1237985099272585</v>
      </c>
      <c r="L35" s="37">
        <v>4.5002720137762688</v>
      </c>
      <c r="M35" s="38">
        <v>0.64351656580764871</v>
      </c>
      <c r="N35" s="37">
        <v>0.3564834341923514</v>
      </c>
      <c r="O35" s="39">
        <v>4.6055484756396661</v>
      </c>
      <c r="P35" s="38">
        <v>0</v>
      </c>
      <c r="Q35" s="36">
        <v>0</v>
      </c>
      <c r="R35" s="37">
        <v>0</v>
      </c>
      <c r="S35" s="38">
        <v>0.1451210036631192</v>
      </c>
      <c r="T35" s="36">
        <v>8.1237985099272585</v>
      </c>
      <c r="U35" s="37">
        <v>4.5002720137762688</v>
      </c>
    </row>
    <row r="36" spans="1:21" x14ac:dyDescent="0.35">
      <c r="A36" s="97">
        <v>42824</v>
      </c>
      <c r="B36" s="35">
        <v>0</v>
      </c>
      <c r="C36" s="36">
        <v>0.74470974130249024</v>
      </c>
      <c r="D36" s="37">
        <v>0.74470974130249024</v>
      </c>
      <c r="E36" s="38">
        <v>8.595185479109297</v>
      </c>
      <c r="F36" s="36">
        <v>4.5156927883802576</v>
      </c>
      <c r="G36" s="37">
        <v>13.110878267489554</v>
      </c>
      <c r="H36" s="38">
        <v>0.70364984639739991</v>
      </c>
      <c r="I36" s="92">
        <v>8.1178236713735381E-3</v>
      </c>
      <c r="J36" s="39">
        <v>2.0926527642822264E-2</v>
      </c>
      <c r="K36" s="38">
        <v>7.907816471776286</v>
      </c>
      <c r="L36" s="37">
        <v>4.5006746508400797</v>
      </c>
      <c r="M36" s="38">
        <v>0.63729073854621099</v>
      </c>
      <c r="N36" s="37">
        <v>0.36270926145378907</v>
      </c>
      <c r="O36" s="39">
        <v>4.6359525149850755</v>
      </c>
      <c r="P36" s="38">
        <v>0</v>
      </c>
      <c r="Q36" s="36">
        <v>0</v>
      </c>
      <c r="R36" s="37">
        <v>0</v>
      </c>
      <c r="S36" s="38">
        <v>0.14676235063900833</v>
      </c>
      <c r="T36" s="36">
        <v>7.907816471776286</v>
      </c>
      <c r="U36" s="37">
        <v>4.5006746508400797</v>
      </c>
    </row>
    <row r="37" spans="1:21" ht="15" thickBot="1" x14ac:dyDescent="0.4">
      <c r="A37" s="97">
        <v>42825</v>
      </c>
      <c r="B37" s="40">
        <v>0</v>
      </c>
      <c r="C37" s="41">
        <v>0.74002849728393549</v>
      </c>
      <c r="D37" s="42">
        <v>0.74002849728393549</v>
      </c>
      <c r="E37" s="43">
        <v>8.4734477303550975</v>
      </c>
      <c r="F37" s="41">
        <v>4.4880341164356938</v>
      </c>
      <c r="G37" s="42">
        <v>12.961481846790791</v>
      </c>
      <c r="H37" s="43">
        <v>0.70750393668365485</v>
      </c>
      <c r="I37" s="93">
        <v>5.201286167663988E-3</v>
      </c>
      <c r="J37" s="44">
        <v>2.094880341695151E-2</v>
      </c>
      <c r="K37" s="43">
        <v>7.7508805985375169</v>
      </c>
      <c r="L37" s="42">
        <v>4.4992444733639747</v>
      </c>
      <c r="M37" s="43">
        <v>0.63271848679455223</v>
      </c>
      <c r="N37" s="42">
        <v>0.36728151320544777</v>
      </c>
      <c r="O37" s="44">
        <v>4.6105637674321711</v>
      </c>
      <c r="P37" s="43">
        <v>0</v>
      </c>
      <c r="Q37" s="41">
        <v>0</v>
      </c>
      <c r="R37" s="42">
        <v>0</v>
      </c>
      <c r="S37" s="43">
        <v>0.14932749586130001</v>
      </c>
      <c r="T37" s="41">
        <v>7.7508805985375169</v>
      </c>
      <c r="U37" s="42">
        <v>4.4992444733639747</v>
      </c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0.69810904976137222</v>
      </c>
      <c r="D38" s="45">
        <f t="shared" si="0"/>
        <v>0.69810904976137222</v>
      </c>
      <c r="E38" s="45">
        <f t="shared" si="0"/>
        <v>9.3767956216946722</v>
      </c>
      <c r="F38" s="45">
        <f t="shared" si="0"/>
        <v>4.2429608529158243</v>
      </c>
      <c r="G38" s="45">
        <f t="shared" si="0"/>
        <v>13.61975647461049</v>
      </c>
      <c r="H38" s="45">
        <f t="shared" si="0"/>
        <v>0.45425549419932204</v>
      </c>
      <c r="I38" s="45">
        <f t="shared" si="0"/>
        <v>1.160388350249137E-2</v>
      </c>
      <c r="J38" s="45">
        <f t="shared" si="0"/>
        <v>2.2141326177912885E-2</v>
      </c>
      <c r="K38" s="45">
        <f t="shared" si="0"/>
        <v>8.755151185640619</v>
      </c>
      <c r="L38" s="45">
        <f t="shared" si="0"/>
        <v>4.1207734874314035</v>
      </c>
      <c r="M38" s="45">
        <f t="shared" si="0"/>
        <v>0.67903121022394131</v>
      </c>
      <c r="N38" s="45">
        <f t="shared" si="0"/>
        <v>0.32096878977605853</v>
      </c>
      <c r="O38" s="45">
        <f t="shared" si="0"/>
        <v>4.2432006684247332</v>
      </c>
      <c r="P38" s="45">
        <f t="shared" si="0"/>
        <v>0.10404160588689006</v>
      </c>
      <c r="Q38" s="45">
        <f t="shared" si="0"/>
        <v>0.20518436783501268</v>
      </c>
      <c r="R38" s="45">
        <f t="shared" si="0"/>
        <v>6.2283596927039855E-3</v>
      </c>
      <c r="S38" s="45">
        <f t="shared" si="0"/>
        <v>0.1695920863906091</v>
      </c>
      <c r="T38" s="45">
        <f t="shared" si="0"/>
        <v>8.685949962347161</v>
      </c>
      <c r="U38" s="46">
        <f t="shared" si="0"/>
        <v>4.079704745145265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21.641380542602541</v>
      </c>
      <c r="D39" s="28">
        <f t="shared" si="1"/>
        <v>21.641380542602541</v>
      </c>
      <c r="E39" s="28">
        <f t="shared" si="1"/>
        <v>290.68066427253484</v>
      </c>
      <c r="F39" s="28">
        <f t="shared" si="1"/>
        <v>131.53178644039056</v>
      </c>
      <c r="G39" s="28">
        <f t="shared" si="1"/>
        <v>422.2124507129252</v>
      </c>
      <c r="H39" s="28">
        <f t="shared" si="1"/>
        <v>14.081920320178984</v>
      </c>
      <c r="I39" s="28">
        <f t="shared" si="1"/>
        <v>0.35972038857723249</v>
      </c>
      <c r="J39" s="28">
        <f t="shared" si="1"/>
        <v>0.68638111151529946</v>
      </c>
      <c r="K39" s="28">
        <f t="shared" si="1"/>
        <v>271.40968675485919</v>
      </c>
      <c r="L39" s="28">
        <f t="shared" si="1"/>
        <v>127.74397811037352</v>
      </c>
      <c r="M39" s="28">
        <f t="shared" si="1"/>
        <v>21.049967516942182</v>
      </c>
      <c r="N39" s="28">
        <f t="shared" si="1"/>
        <v>9.9500324830578144</v>
      </c>
      <c r="O39" s="28">
        <f t="shared" si="1"/>
        <v>131.53922072116674</v>
      </c>
      <c r="P39" s="28">
        <f t="shared" si="1"/>
        <v>3.2252897824935918</v>
      </c>
      <c r="Q39" s="28">
        <f t="shared" si="1"/>
        <v>6.3607154028853934</v>
      </c>
      <c r="R39" s="28">
        <f t="shared" si="1"/>
        <v>0.19307915047382354</v>
      </c>
      <c r="S39" s="28">
        <f t="shared" si="1"/>
        <v>5.2573546781088822</v>
      </c>
      <c r="T39" s="28">
        <f t="shared" si="1"/>
        <v>269.26444883276201</v>
      </c>
      <c r="U39" s="29">
        <f t="shared" si="1"/>
        <v>126.4708470995032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U39"/>
  <sheetViews>
    <sheetView zoomScale="90" zoomScaleNormal="90" workbookViewId="0">
      <selection activeCell="A34" sqref="A34"/>
    </sheetView>
  </sheetViews>
  <sheetFormatPr defaultRowHeight="14.5" x14ac:dyDescent="0.35"/>
  <cols>
    <col min="1" max="1" width="27.7265625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8">
        <f>March!$A$4+31</f>
        <v>42829</v>
      </c>
      <c r="B4" s="129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33" t="s">
        <v>2</v>
      </c>
      <c r="C5" s="134"/>
      <c r="D5" s="135"/>
      <c r="E5" s="136" t="s">
        <v>3</v>
      </c>
      <c r="F5" s="137"/>
      <c r="G5" s="138"/>
      <c r="H5" s="139" t="s">
        <v>4</v>
      </c>
      <c r="I5" s="140"/>
      <c r="J5" s="47" t="s">
        <v>5</v>
      </c>
      <c r="K5" s="141" t="s">
        <v>7</v>
      </c>
      <c r="L5" s="142"/>
      <c r="M5" s="143" t="s">
        <v>6</v>
      </c>
      <c r="N5" s="144"/>
      <c r="O5" s="48" t="s">
        <v>8</v>
      </c>
      <c r="P5" s="145" t="s">
        <v>25</v>
      </c>
      <c r="Q5" s="146"/>
      <c r="R5" s="147"/>
      <c r="S5" s="148" t="s">
        <v>9</v>
      </c>
      <c r="T5" s="149"/>
      <c r="U5" s="150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42826</v>
      </c>
      <c r="B7" s="30">
        <v>0</v>
      </c>
      <c r="C7" s="31">
        <v>0.73936270468139653</v>
      </c>
      <c r="D7" s="32">
        <v>0.73936270468139653</v>
      </c>
      <c r="E7" s="33">
        <v>8.3072932249920797</v>
      </c>
      <c r="F7" s="31">
        <v>4.4852956522019545</v>
      </c>
      <c r="G7" s="32">
        <v>12.792588877194035</v>
      </c>
      <c r="H7" s="33">
        <v>0.70596550484466558</v>
      </c>
      <c r="I7" s="32">
        <v>2.372942110442277E-2</v>
      </c>
      <c r="J7" s="34">
        <v>2.0913499304199199E-2</v>
      </c>
      <c r="K7" s="33">
        <v>7.5930168387443917</v>
      </c>
      <c r="L7" s="32">
        <v>4.5004806757189773</v>
      </c>
      <c r="M7" s="33">
        <v>0.62785946163741535</v>
      </c>
      <c r="N7" s="32">
        <v>0.37214053836258465</v>
      </c>
      <c r="O7" s="34">
        <v>4.5881103126226712</v>
      </c>
      <c r="P7" s="33">
        <v>0</v>
      </c>
      <c r="Q7" s="31">
        <v>0</v>
      </c>
      <c r="R7" s="32">
        <v>0</v>
      </c>
      <c r="S7" s="33">
        <v>0.14408774600731711</v>
      </c>
      <c r="T7" s="31">
        <v>7.5930168387443917</v>
      </c>
      <c r="U7" s="32">
        <v>4.5004806757189773</v>
      </c>
    </row>
    <row r="8" spans="1:21" x14ac:dyDescent="0.35">
      <c r="A8" s="3">
        <v>42827</v>
      </c>
      <c r="B8" s="35">
        <v>0</v>
      </c>
      <c r="C8" s="36">
        <v>0.73930587899780276</v>
      </c>
      <c r="D8" s="37">
        <v>0.73930587899780276</v>
      </c>
      <c r="E8" s="38">
        <v>8.4199780158110862</v>
      </c>
      <c r="F8" s="36">
        <v>4.4846279556414892</v>
      </c>
      <c r="G8" s="37">
        <v>12.904605971452575</v>
      </c>
      <c r="H8" s="38">
        <v>0.7047676842803956</v>
      </c>
      <c r="I8" s="37">
        <v>5.4198884158385922E-3</v>
      </c>
      <c r="J8" s="39">
        <v>2.0900544220987975E-2</v>
      </c>
      <c r="K8" s="38">
        <v>7.5023206474296842</v>
      </c>
      <c r="L8" s="37">
        <v>4.5006907075663483</v>
      </c>
      <c r="M8" s="38">
        <v>0.625036536711013</v>
      </c>
      <c r="N8" s="37">
        <v>0.37496346328898694</v>
      </c>
      <c r="O8" s="39">
        <v>4.578233362006535</v>
      </c>
      <c r="P8" s="38">
        <v>0.12114239367675782</v>
      </c>
      <c r="Q8" s="36">
        <v>0.22157663569939606</v>
      </c>
      <c r="R8" s="37">
        <v>0</v>
      </c>
      <c r="S8" s="38">
        <v>0.14790351437370752</v>
      </c>
      <c r="T8" s="36">
        <v>7.4266022252370814</v>
      </c>
      <c r="U8" s="37">
        <v>4.4552667360821934</v>
      </c>
    </row>
    <row r="9" spans="1:21" x14ac:dyDescent="0.35">
      <c r="A9" s="3">
        <v>42828</v>
      </c>
      <c r="B9" s="35">
        <v>0</v>
      </c>
      <c r="C9" s="36">
        <v>0.75236589477539062</v>
      </c>
      <c r="D9" s="37">
        <v>0.75236589477539062</v>
      </c>
      <c r="E9" s="38">
        <v>8.2192941335458141</v>
      </c>
      <c r="F9" s="36">
        <v>4.544410421786778</v>
      </c>
      <c r="G9" s="37">
        <v>12.763704555332591</v>
      </c>
      <c r="H9" s="38">
        <v>0.70474453931427006</v>
      </c>
      <c r="I9" s="37">
        <v>8.6885623550917949E-3</v>
      </c>
      <c r="J9" s="39">
        <v>2.0918057585652686E-2</v>
      </c>
      <c r="K9" s="38">
        <v>7.4992079021981368</v>
      </c>
      <c r="L9" s="37">
        <v>4.4994952814812699</v>
      </c>
      <c r="M9" s="38">
        <v>0.62500153453237617</v>
      </c>
      <c r="N9" s="37">
        <v>0.37499846546762383</v>
      </c>
      <c r="O9" s="39">
        <v>4.5780087893679973</v>
      </c>
      <c r="P9" s="38">
        <v>0.33405375579833985</v>
      </c>
      <c r="Q9" s="36">
        <v>0</v>
      </c>
      <c r="R9" s="37">
        <v>0</v>
      </c>
      <c r="S9" s="38">
        <v>0.13931963018222859</v>
      </c>
      <c r="T9" s="36">
        <v>7.2904237922078705</v>
      </c>
      <c r="U9" s="37">
        <v>4.3742256356731959</v>
      </c>
    </row>
    <row r="10" spans="1:21" x14ac:dyDescent="0.35">
      <c r="A10" s="3">
        <v>42829</v>
      </c>
      <c r="B10" s="35">
        <v>0</v>
      </c>
      <c r="C10" s="36">
        <v>0.74967953414916988</v>
      </c>
      <c r="D10" s="37">
        <v>0.74967953414916988</v>
      </c>
      <c r="E10" s="38">
        <v>8.8078467438779953</v>
      </c>
      <c r="F10" s="36">
        <v>4.5277736841176486</v>
      </c>
      <c r="G10" s="37">
        <v>13.335620427995643</v>
      </c>
      <c r="H10" s="38">
        <v>0.70352934880065909</v>
      </c>
      <c r="I10" s="37">
        <v>2.3972502190577796E-2</v>
      </c>
      <c r="J10" s="39">
        <v>2.0917218441263839E-2</v>
      </c>
      <c r="K10" s="38">
        <v>7.5071258219420578</v>
      </c>
      <c r="L10" s="37">
        <v>4.4997320474963933</v>
      </c>
      <c r="M10" s="38">
        <v>0.62523650263656849</v>
      </c>
      <c r="N10" s="37">
        <v>0.37476349736343145</v>
      </c>
      <c r="O10" s="39">
        <v>4.5764768823154993</v>
      </c>
      <c r="P10" s="38">
        <v>0.1739732172164917</v>
      </c>
      <c r="Q10" s="36">
        <v>0.58905176101986423</v>
      </c>
      <c r="R10" s="37">
        <v>0</v>
      </c>
      <c r="S10" s="38">
        <v>0.15210154638878493</v>
      </c>
      <c r="T10" s="36">
        <v>7.3983514160571868</v>
      </c>
      <c r="U10" s="37">
        <v>4.4345332361647731</v>
      </c>
    </row>
    <row r="11" spans="1:21" x14ac:dyDescent="0.35">
      <c r="A11" s="3">
        <v>42830</v>
      </c>
      <c r="B11" s="35">
        <v>0</v>
      </c>
      <c r="C11" s="36">
        <v>0.74462544046020507</v>
      </c>
      <c r="D11" s="37">
        <v>0.74462544046020507</v>
      </c>
      <c r="E11" s="38">
        <v>8.196004916862428</v>
      </c>
      <c r="F11" s="36">
        <v>4.4850660201548704</v>
      </c>
      <c r="G11" s="37">
        <v>12.681070937017299</v>
      </c>
      <c r="H11" s="38">
        <v>0.70334508175659183</v>
      </c>
      <c r="I11" s="37">
        <v>2.6956678984058091E-3</v>
      </c>
      <c r="J11" s="39">
        <v>2.0925445898437516E-2</v>
      </c>
      <c r="K11" s="38">
        <v>7.5001549326484733</v>
      </c>
      <c r="L11" s="37">
        <v>4.5001763717819596</v>
      </c>
      <c r="M11" s="38">
        <v>0.62499565573489402</v>
      </c>
      <c r="N11" s="37">
        <v>0.37500434426510609</v>
      </c>
      <c r="O11" s="39">
        <v>4.6371355904045171</v>
      </c>
      <c r="P11" s="38">
        <v>0.10773513098144531</v>
      </c>
      <c r="Q11" s="36">
        <v>0</v>
      </c>
      <c r="R11" s="37">
        <v>0</v>
      </c>
      <c r="S11" s="38">
        <v>0.12440557662286267</v>
      </c>
      <c r="T11" s="36">
        <v>7.4328209438150399</v>
      </c>
      <c r="U11" s="37">
        <v>4.459775229633947</v>
      </c>
    </row>
    <row r="12" spans="1:21" x14ac:dyDescent="0.35">
      <c r="A12" s="3">
        <v>42831</v>
      </c>
      <c r="B12" s="35">
        <v>0</v>
      </c>
      <c r="C12" s="36">
        <v>0.75427553094482425</v>
      </c>
      <c r="D12" s="37">
        <v>0.75427553094482425</v>
      </c>
      <c r="E12" s="38">
        <v>8.1838277968301831</v>
      </c>
      <c r="F12" s="36">
        <v>4.5448626297295727</v>
      </c>
      <c r="G12" s="37">
        <v>12.728690426559755</v>
      </c>
      <c r="H12" s="38">
        <v>0.70389671794128417</v>
      </c>
      <c r="I12" s="37">
        <v>1.4382549108537845E-2</v>
      </c>
      <c r="J12" s="39">
        <v>2.0960851518758105E-2</v>
      </c>
      <c r="K12" s="38">
        <v>7.5001520403515958</v>
      </c>
      <c r="L12" s="37">
        <v>4.1779037418178362</v>
      </c>
      <c r="M12" s="38">
        <v>0.64224321070662782</v>
      </c>
      <c r="N12" s="37">
        <v>0.35775678929337218</v>
      </c>
      <c r="O12" s="39">
        <v>4.6307331219693975</v>
      </c>
      <c r="P12" s="38">
        <v>0.14489579516601561</v>
      </c>
      <c r="Q12" s="36">
        <v>0.3195527245939494</v>
      </c>
      <c r="R12" s="37">
        <v>0</v>
      </c>
      <c r="S12" s="38">
        <v>0.13087587435628301</v>
      </c>
      <c r="T12" s="36">
        <v>7.4070936996462837</v>
      </c>
      <c r="U12" s="37">
        <v>4.1260662873571325</v>
      </c>
    </row>
    <row r="13" spans="1:21" x14ac:dyDescent="0.35">
      <c r="A13" s="3">
        <v>42832</v>
      </c>
      <c r="B13" s="35">
        <v>0</v>
      </c>
      <c r="C13" s="36">
        <v>0.74497082788085933</v>
      </c>
      <c r="D13" s="37">
        <v>0.74497082788085933</v>
      </c>
      <c r="E13" s="38">
        <v>8.219775980039671</v>
      </c>
      <c r="F13" s="36">
        <v>4.4868346985206511</v>
      </c>
      <c r="G13" s="37">
        <v>12.706610678560322</v>
      </c>
      <c r="H13" s="38">
        <v>0.70385347976684565</v>
      </c>
      <c r="I13" s="37">
        <v>2.0376419311563483E-2</v>
      </c>
      <c r="J13" s="39">
        <v>2.0951890258280429E-2</v>
      </c>
      <c r="K13" s="38">
        <v>7.499692340484045</v>
      </c>
      <c r="L13" s="37">
        <v>4.4999940221412862</v>
      </c>
      <c r="M13" s="38">
        <v>0.62499069674378038</v>
      </c>
      <c r="N13" s="37">
        <v>0.37500930325621967</v>
      </c>
      <c r="O13" s="39">
        <v>4.5999673042826936</v>
      </c>
      <c r="P13" s="38">
        <v>0</v>
      </c>
      <c r="Q13" s="36">
        <v>0</v>
      </c>
      <c r="R13" s="37">
        <v>0</v>
      </c>
      <c r="S13" s="38">
        <v>0.13635458454703553</v>
      </c>
      <c r="T13" s="36">
        <v>7.499692340484045</v>
      </c>
      <c r="U13" s="37">
        <v>4.4999940221412862</v>
      </c>
    </row>
    <row r="14" spans="1:21" x14ac:dyDescent="0.35">
      <c r="A14" s="3">
        <v>42833</v>
      </c>
      <c r="B14" s="35">
        <v>0</v>
      </c>
      <c r="C14" s="36">
        <v>0.74516806524658208</v>
      </c>
      <c r="D14" s="37">
        <v>0.74516806524658208</v>
      </c>
      <c r="E14" s="38">
        <v>8.1895606618651229</v>
      </c>
      <c r="F14" s="36">
        <v>4.4862706547674902</v>
      </c>
      <c r="G14" s="37">
        <v>12.675831316632614</v>
      </c>
      <c r="H14" s="38">
        <v>0.70551032386779788</v>
      </c>
      <c r="I14" s="37">
        <v>1.0273396896198393E-3</v>
      </c>
      <c r="J14" s="39">
        <v>2.0945628554280581E-2</v>
      </c>
      <c r="K14" s="38">
        <v>7.5001353236736774</v>
      </c>
      <c r="L14" s="37">
        <v>4.5004334323864779</v>
      </c>
      <c r="M14" s="38">
        <v>0.62498165513081971</v>
      </c>
      <c r="N14" s="37">
        <v>0.3750183448691804</v>
      </c>
      <c r="O14" s="39">
        <v>4.5898272753493936</v>
      </c>
      <c r="P14" s="38">
        <v>0</v>
      </c>
      <c r="Q14" s="36">
        <v>0</v>
      </c>
      <c r="R14" s="37">
        <v>0</v>
      </c>
      <c r="S14" s="38">
        <v>0.13643759827181334</v>
      </c>
      <c r="T14" s="36">
        <v>7.5001353236736774</v>
      </c>
      <c r="U14" s="37">
        <v>4.5004334323864779</v>
      </c>
    </row>
    <row r="15" spans="1:21" x14ac:dyDescent="0.35">
      <c r="A15" s="3">
        <v>42834</v>
      </c>
      <c r="B15" s="35">
        <v>0</v>
      </c>
      <c r="C15" s="36">
        <v>0.74581828320312504</v>
      </c>
      <c r="D15" s="37">
        <v>0.74581828320312504</v>
      </c>
      <c r="E15" s="38">
        <v>8.2036655157298846</v>
      </c>
      <c r="F15" s="36">
        <v>4.4888363586931099</v>
      </c>
      <c r="G15" s="37">
        <v>12.692501874422994</v>
      </c>
      <c r="H15" s="38">
        <v>0.70495907120513923</v>
      </c>
      <c r="I15" s="37">
        <v>1.818551271826541E-2</v>
      </c>
      <c r="J15" s="39">
        <v>2.0941129786173518E-2</v>
      </c>
      <c r="K15" s="38">
        <v>7.4999486937846367</v>
      </c>
      <c r="L15" s="37">
        <v>4.4999759441682281</v>
      </c>
      <c r="M15" s="38">
        <v>0.62499964958647403</v>
      </c>
      <c r="N15" s="37">
        <v>0.37500035041352597</v>
      </c>
      <c r="O15" s="39">
        <v>4.5857674862565423</v>
      </c>
      <c r="P15" s="38">
        <v>0</v>
      </c>
      <c r="Q15" s="36">
        <v>0</v>
      </c>
      <c r="R15" s="37">
        <v>0</v>
      </c>
      <c r="S15" s="38">
        <v>0.13955044341144252</v>
      </c>
      <c r="T15" s="36">
        <v>7.4999486937846367</v>
      </c>
      <c r="U15" s="37">
        <v>4.4999759441682281</v>
      </c>
    </row>
    <row r="16" spans="1:21" x14ac:dyDescent="0.35">
      <c r="A16" s="3">
        <v>42835</v>
      </c>
      <c r="B16" s="35">
        <v>0</v>
      </c>
      <c r="C16" s="36">
        <v>0.74573719818115236</v>
      </c>
      <c r="D16" s="37">
        <v>0.74573719818115236</v>
      </c>
      <c r="E16" s="38">
        <v>9.1154804765400019</v>
      </c>
      <c r="F16" s="36">
        <v>4.4874448223297891</v>
      </c>
      <c r="G16" s="37">
        <v>13.602925298869792</v>
      </c>
      <c r="H16" s="38">
        <v>0.70336734684371949</v>
      </c>
      <c r="I16" s="37">
        <v>1.5316854318834842E-2</v>
      </c>
      <c r="J16" s="39">
        <v>2.0932243097941068E-2</v>
      </c>
      <c r="K16" s="38">
        <v>8.4298913001927307</v>
      </c>
      <c r="L16" s="37">
        <v>4.4993594989958394</v>
      </c>
      <c r="M16" s="38">
        <v>0.65200152979643533</v>
      </c>
      <c r="N16" s="37">
        <v>0.34799847020356478</v>
      </c>
      <c r="O16" s="39">
        <v>4.6078039099037991</v>
      </c>
      <c r="P16" s="38">
        <v>0</v>
      </c>
      <c r="Q16" s="36">
        <v>0</v>
      </c>
      <c r="R16" s="37">
        <v>0</v>
      </c>
      <c r="S16" s="38">
        <v>0.13920460485462094</v>
      </c>
      <c r="T16" s="36">
        <v>8.4298913001927307</v>
      </c>
      <c r="U16" s="37">
        <v>4.4993594989958394</v>
      </c>
    </row>
    <row r="17" spans="1:21" x14ac:dyDescent="0.35">
      <c r="A17" s="3">
        <v>42836</v>
      </c>
      <c r="B17" s="35">
        <v>0</v>
      </c>
      <c r="C17" s="36">
        <v>0.75982813037109376</v>
      </c>
      <c r="D17" s="37">
        <v>0.75982813037109376</v>
      </c>
      <c r="E17" s="38">
        <v>9.1957621634412448</v>
      </c>
      <c r="F17" s="36">
        <v>4.5800455955254549</v>
      </c>
      <c r="G17" s="37">
        <v>13.7758077589667</v>
      </c>
      <c r="H17" s="38">
        <v>0.70587174011993414</v>
      </c>
      <c r="I17" s="37">
        <v>1.1706356881679967E-3</v>
      </c>
      <c r="J17" s="39">
        <v>2.0922706725056972E-2</v>
      </c>
      <c r="K17" s="38">
        <v>8.5009092658346574</v>
      </c>
      <c r="L17" s="37">
        <v>4.4998339333684161</v>
      </c>
      <c r="M17" s="38">
        <v>0.65387871566878963</v>
      </c>
      <c r="N17" s="37">
        <v>0.34612128433121031</v>
      </c>
      <c r="O17" s="39">
        <v>4.6299247308699369</v>
      </c>
      <c r="P17" s="38">
        <v>0</v>
      </c>
      <c r="Q17" s="36">
        <v>0</v>
      </c>
      <c r="R17" s="37">
        <v>0</v>
      </c>
      <c r="S17" s="38">
        <v>0.14094212040603438</v>
      </c>
      <c r="T17" s="36">
        <v>8.5009092658346574</v>
      </c>
      <c r="U17" s="37">
        <v>4.4998339333684161</v>
      </c>
    </row>
    <row r="18" spans="1:21" x14ac:dyDescent="0.35">
      <c r="A18" s="3">
        <v>42837</v>
      </c>
      <c r="B18" s="35">
        <v>0</v>
      </c>
      <c r="C18" s="36">
        <v>0.76002918154907229</v>
      </c>
      <c r="D18" s="37">
        <v>0.76002918154907229</v>
      </c>
      <c r="E18" s="38">
        <v>9.2894132988593707</v>
      </c>
      <c r="F18" s="36">
        <v>4.59031842904895</v>
      </c>
      <c r="G18" s="37">
        <v>13.879731727908322</v>
      </c>
      <c r="H18" s="38">
        <v>0.70583497224807745</v>
      </c>
      <c r="I18" s="37">
        <v>1.7390667137164622E-2</v>
      </c>
      <c r="J18" s="39">
        <v>2.0939022482299799E-2</v>
      </c>
      <c r="K18" s="38">
        <v>8.5992470811651387</v>
      </c>
      <c r="L18" s="37">
        <v>4.4999193131642565</v>
      </c>
      <c r="M18" s="38">
        <v>0.65647284890493007</v>
      </c>
      <c r="N18" s="37">
        <v>0.34352715109506993</v>
      </c>
      <c r="O18" s="39">
        <v>4.6317145111317446</v>
      </c>
      <c r="P18" s="38">
        <v>0.12250958857727051</v>
      </c>
      <c r="Q18" s="36">
        <v>0</v>
      </c>
      <c r="R18" s="37">
        <v>0</v>
      </c>
      <c r="S18" s="38">
        <v>0.13748490584056228</v>
      </c>
      <c r="T18" s="36">
        <v>8.5188228625336464</v>
      </c>
      <c r="U18" s="37">
        <v>4.4578339432184775</v>
      </c>
    </row>
    <row r="19" spans="1:21" x14ac:dyDescent="0.35">
      <c r="A19" s="3">
        <v>42838</v>
      </c>
      <c r="B19" s="35">
        <v>0</v>
      </c>
      <c r="C19" s="36">
        <v>0.74327721081542963</v>
      </c>
      <c r="D19" s="37">
        <v>0.74327721081542963</v>
      </c>
      <c r="E19" s="38">
        <v>12.23547196394961</v>
      </c>
      <c r="F19" s="36">
        <v>4.4875265569937817</v>
      </c>
      <c r="G19" s="37">
        <v>16.722998520943392</v>
      </c>
      <c r="H19" s="38">
        <v>0.70562334615707401</v>
      </c>
      <c r="I19" s="37">
        <v>9.8986824035812177E-3</v>
      </c>
      <c r="J19" s="39">
        <v>2.0878970618693048E-2</v>
      </c>
      <c r="K19" s="38">
        <v>11.311157656664939</v>
      </c>
      <c r="L19" s="37">
        <v>4.4995416526047212</v>
      </c>
      <c r="M19" s="38">
        <v>0.71541159789392217</v>
      </c>
      <c r="N19" s="37">
        <v>0.28458840210607783</v>
      </c>
      <c r="O19" s="39">
        <v>4.621103464805838</v>
      </c>
      <c r="P19" s="38">
        <v>0.1448968653564453</v>
      </c>
      <c r="Q19" s="36">
        <v>0.23063627013991347</v>
      </c>
      <c r="R19" s="37">
        <v>0</v>
      </c>
      <c r="S19" s="38">
        <v>0.1684435941528033</v>
      </c>
      <c r="T19" s="36">
        <v>11.207496758690464</v>
      </c>
      <c r="U19" s="37">
        <v>4.4583056852227507</v>
      </c>
    </row>
    <row r="20" spans="1:21" x14ac:dyDescent="0.35">
      <c r="A20" s="3">
        <v>42839</v>
      </c>
      <c r="B20" s="35">
        <v>0</v>
      </c>
      <c r="C20" s="36">
        <v>0.74354162863159179</v>
      </c>
      <c r="D20" s="37">
        <v>0.74354162863159179</v>
      </c>
      <c r="E20" s="38">
        <v>11.192585466824344</v>
      </c>
      <c r="F20" s="36">
        <v>4.484925566350876</v>
      </c>
      <c r="G20" s="37">
        <v>15.67751103317522</v>
      </c>
      <c r="H20" s="38">
        <v>0.68981273479461669</v>
      </c>
      <c r="I20" s="37">
        <v>6.9783177215183859E-2</v>
      </c>
      <c r="J20" s="39">
        <v>2.0909388698832215E-2</v>
      </c>
      <c r="K20" s="38">
        <v>10.254795937959425</v>
      </c>
      <c r="L20" s="37">
        <v>4.5003569558119079</v>
      </c>
      <c r="M20" s="38">
        <v>0.69499760604231586</v>
      </c>
      <c r="N20" s="37">
        <v>0.30500239395768419</v>
      </c>
      <c r="O20" s="39">
        <v>4.621242290420037</v>
      </c>
      <c r="P20" s="38">
        <v>0.12389798071289063</v>
      </c>
      <c r="Q20" s="36">
        <v>0.24183749652288436</v>
      </c>
      <c r="R20" s="37">
        <v>0</v>
      </c>
      <c r="S20" s="38">
        <v>0.179135423587514</v>
      </c>
      <c r="T20" s="36">
        <v>10.168687137970489</v>
      </c>
      <c r="U20" s="37">
        <v>4.4625677750879529</v>
      </c>
    </row>
    <row r="21" spans="1:21" x14ac:dyDescent="0.35">
      <c r="A21" s="3">
        <v>42840</v>
      </c>
      <c r="B21" s="35">
        <v>0</v>
      </c>
      <c r="C21" s="36">
        <v>0.75921512673950198</v>
      </c>
      <c r="D21" s="37">
        <v>0.75921512673950198</v>
      </c>
      <c r="E21" s="38">
        <v>11.271393954223363</v>
      </c>
      <c r="F21" s="36">
        <v>4.5754496382688528</v>
      </c>
      <c r="G21" s="37">
        <v>15.846843592492217</v>
      </c>
      <c r="H21" s="38">
        <v>0.58495217293930057</v>
      </c>
      <c r="I21" s="37">
        <v>9.1864976606750859E-2</v>
      </c>
      <c r="J21" s="39">
        <v>2.0923751808166503E-2</v>
      </c>
      <c r="K21" s="38">
        <v>10.522034311833902</v>
      </c>
      <c r="L21" s="37">
        <v>4.5000172035638268</v>
      </c>
      <c r="M21" s="38">
        <v>0.70043923767993532</v>
      </c>
      <c r="N21" s="37">
        <v>0.29956076232006468</v>
      </c>
      <c r="O21" s="39">
        <v>4.6053133295359681</v>
      </c>
      <c r="P21" s="38">
        <v>0.16775777812480927</v>
      </c>
      <c r="Q21" s="36">
        <v>0</v>
      </c>
      <c r="R21" s="37">
        <v>0</v>
      </c>
      <c r="S21" s="38">
        <v>0.28621965832794061</v>
      </c>
      <c r="T21" s="36">
        <v>10.404530181609282</v>
      </c>
      <c r="U21" s="37">
        <v>4.4497635556636386</v>
      </c>
    </row>
    <row r="22" spans="1:21" x14ac:dyDescent="0.35">
      <c r="A22" s="3">
        <v>42841</v>
      </c>
      <c r="B22" s="35">
        <v>0</v>
      </c>
      <c r="C22" s="36">
        <v>0.77928167449951169</v>
      </c>
      <c r="D22" s="37">
        <v>0.77928167449951169</v>
      </c>
      <c r="E22" s="38">
        <v>12.129584815016784</v>
      </c>
      <c r="F22" s="36">
        <v>4.6960683540665764</v>
      </c>
      <c r="G22" s="37">
        <v>16.82565316908336</v>
      </c>
      <c r="H22" s="38">
        <v>0.5503516974124909</v>
      </c>
      <c r="I22" s="37">
        <v>4.9228824346363546E-3</v>
      </c>
      <c r="J22" s="39">
        <v>2.0940547860717775E-2</v>
      </c>
      <c r="K22" s="38">
        <v>11.455137181979074</v>
      </c>
      <c r="L22" s="37">
        <v>4.4997347157805789</v>
      </c>
      <c r="M22" s="38">
        <v>0.71797111599420482</v>
      </c>
      <c r="N22" s="37">
        <v>0.28202888400579523</v>
      </c>
      <c r="O22" s="39">
        <v>4.5779474118778642</v>
      </c>
      <c r="P22" s="38">
        <v>0.12161752798461914</v>
      </c>
      <c r="Q22" s="36">
        <v>0</v>
      </c>
      <c r="R22" s="37">
        <v>0</v>
      </c>
      <c r="S22" s="38">
        <v>0.30116369126942644</v>
      </c>
      <c r="T22" s="36">
        <v>11.367819309687501</v>
      </c>
      <c r="U22" s="37">
        <v>4.4654350600875334</v>
      </c>
    </row>
    <row r="23" spans="1:21" x14ac:dyDescent="0.35">
      <c r="A23" s="3">
        <v>42842</v>
      </c>
      <c r="B23" s="35">
        <v>0</v>
      </c>
      <c r="C23" s="36">
        <v>0.75478105905151371</v>
      </c>
      <c r="D23" s="37">
        <v>0.75478105905151371</v>
      </c>
      <c r="E23" s="38">
        <v>12.169311477051203</v>
      </c>
      <c r="F23" s="36">
        <v>4.5455812379337983</v>
      </c>
      <c r="G23" s="37">
        <v>16.714892714985002</v>
      </c>
      <c r="H23" s="38">
        <v>0.54899110573768617</v>
      </c>
      <c r="I23" s="37">
        <v>3.2829301911890506E-3</v>
      </c>
      <c r="J23" s="39">
        <v>2.0912479374186197E-2</v>
      </c>
      <c r="K23" s="38">
        <v>11.501182679388814</v>
      </c>
      <c r="L23" s="37">
        <v>4.1215485774366734</v>
      </c>
      <c r="M23" s="38">
        <v>0.73618258487061983</v>
      </c>
      <c r="N23" s="37">
        <v>0.26381741512938023</v>
      </c>
      <c r="O23" s="39">
        <v>4.6002730400465497</v>
      </c>
      <c r="P23" s="38">
        <v>0.19221361877441406</v>
      </c>
      <c r="Q23" s="36">
        <v>0.38311861779421835</v>
      </c>
      <c r="R23" s="37">
        <v>0</v>
      </c>
      <c r="S23" s="38">
        <v>0.29305135807370775</v>
      </c>
      <c r="T23" s="36">
        <v>11.359678360672129</v>
      </c>
      <c r="U23" s="37">
        <v>4.0708392773789432</v>
      </c>
    </row>
    <row r="24" spans="1:21" x14ac:dyDescent="0.35">
      <c r="A24" s="3">
        <v>42843</v>
      </c>
      <c r="B24" s="35">
        <v>0</v>
      </c>
      <c r="C24" s="36">
        <v>0.74509566445922848</v>
      </c>
      <c r="D24" s="37">
        <v>0.74509566445922848</v>
      </c>
      <c r="E24" s="38">
        <v>12.169320386232894</v>
      </c>
      <c r="F24" s="36">
        <v>4.4883440109214714</v>
      </c>
      <c r="G24" s="37">
        <v>16.657664397154363</v>
      </c>
      <c r="H24" s="38">
        <v>0.55076029550933836</v>
      </c>
      <c r="I24" s="37">
        <v>1.6530672028200702E-2</v>
      </c>
      <c r="J24" s="39">
        <v>2.0888514038085965E-2</v>
      </c>
      <c r="K24" s="38">
        <v>11.497520385498678</v>
      </c>
      <c r="L24" s="37">
        <v>4.4998856552990327</v>
      </c>
      <c r="M24" s="38">
        <v>0.71871154337002463</v>
      </c>
      <c r="N24" s="37">
        <v>0.28128845662997537</v>
      </c>
      <c r="O24" s="39">
        <v>4.577264452983524</v>
      </c>
      <c r="P24" s="38">
        <v>0</v>
      </c>
      <c r="Q24" s="36">
        <v>0</v>
      </c>
      <c r="R24" s="37">
        <v>0</v>
      </c>
      <c r="S24" s="38">
        <v>0.30200855218361866</v>
      </c>
      <c r="T24" s="36">
        <v>11.497520385498678</v>
      </c>
      <c r="U24" s="37">
        <v>4.4998856552990327</v>
      </c>
    </row>
    <row r="25" spans="1:21" x14ac:dyDescent="0.35">
      <c r="A25" s="3">
        <v>42844</v>
      </c>
      <c r="B25" s="35">
        <v>0</v>
      </c>
      <c r="C25" s="36">
        <v>0.74453556338500981</v>
      </c>
      <c r="D25" s="37">
        <v>0.74453556338500981</v>
      </c>
      <c r="E25" s="38">
        <v>12.097335429997383</v>
      </c>
      <c r="F25" s="36">
        <v>4.4884606985188809</v>
      </c>
      <c r="G25" s="37">
        <v>16.585796128516265</v>
      </c>
      <c r="H25" s="38">
        <v>0.542849620880127</v>
      </c>
      <c r="I25" s="37">
        <v>9.49708528003795E-3</v>
      </c>
      <c r="J25" s="39">
        <v>2.0862291727701803E-2</v>
      </c>
      <c r="K25" s="38">
        <v>11.500868762939811</v>
      </c>
      <c r="L25" s="37">
        <v>4.5007805533771759</v>
      </c>
      <c r="M25" s="38">
        <v>0.71873020934237708</v>
      </c>
      <c r="N25" s="37">
        <v>0.28126979065762309</v>
      </c>
      <c r="O25" s="39">
        <v>4.6010539403352366</v>
      </c>
      <c r="P25" s="38">
        <v>0</v>
      </c>
      <c r="Q25" s="36">
        <v>0</v>
      </c>
      <c r="R25" s="37">
        <v>0</v>
      </c>
      <c r="S25" s="38">
        <v>0.29901021503793146</v>
      </c>
      <c r="T25" s="36">
        <v>11.500868762939811</v>
      </c>
      <c r="U25" s="37">
        <v>4.5007805533771759</v>
      </c>
    </row>
    <row r="26" spans="1:21" x14ac:dyDescent="0.35">
      <c r="A26" s="3">
        <v>42845</v>
      </c>
      <c r="B26" s="35">
        <v>0</v>
      </c>
      <c r="C26" s="36">
        <v>0.74729254455566407</v>
      </c>
      <c r="D26" s="37">
        <v>0.74729254455566407</v>
      </c>
      <c r="E26" s="38">
        <v>11.953869005334852</v>
      </c>
      <c r="F26" s="36">
        <v>4.5033577450311384</v>
      </c>
      <c r="G26" s="37">
        <v>16.45722675036599</v>
      </c>
      <c r="H26" s="38">
        <v>0.36707994097137453</v>
      </c>
      <c r="I26" s="37">
        <v>6.1726765873283147E-3</v>
      </c>
      <c r="J26" s="39">
        <v>2.0851762782541906E-2</v>
      </c>
      <c r="K26" s="38">
        <v>11.499110622607777</v>
      </c>
      <c r="L26" s="37">
        <v>4.4998629185905292</v>
      </c>
      <c r="M26" s="38">
        <v>0.71874052375903263</v>
      </c>
      <c r="N26" s="37">
        <v>0.28125947624096725</v>
      </c>
      <c r="O26" s="39">
        <v>4.6100349633751465</v>
      </c>
      <c r="P26" s="38">
        <v>0</v>
      </c>
      <c r="Q26" s="36">
        <v>0</v>
      </c>
      <c r="R26" s="37">
        <v>0</v>
      </c>
      <c r="S26" s="38">
        <v>0.29867366611481572</v>
      </c>
      <c r="T26" s="36">
        <v>11.499110622607777</v>
      </c>
      <c r="U26" s="37">
        <v>4.4998629185905292</v>
      </c>
    </row>
    <row r="27" spans="1:21" x14ac:dyDescent="0.35">
      <c r="A27" s="3">
        <v>42846</v>
      </c>
      <c r="B27" s="35">
        <v>0</v>
      </c>
      <c r="C27" s="36">
        <v>0.74673482244873046</v>
      </c>
      <c r="D27" s="37">
        <v>0.74673482244873046</v>
      </c>
      <c r="E27" s="38">
        <v>11.030019155000216</v>
      </c>
      <c r="F27" s="36">
        <v>4.5016050396145202</v>
      </c>
      <c r="G27" s="37">
        <v>15.531624194614736</v>
      </c>
      <c r="H27" s="38">
        <v>0.32250868561553953</v>
      </c>
      <c r="I27" s="37">
        <v>1.5773963959850371E-2</v>
      </c>
      <c r="J27" s="39">
        <v>2.0877069764200808E-2</v>
      </c>
      <c r="K27" s="38">
        <v>10.591729865335621</v>
      </c>
      <c r="L27" s="37">
        <v>4.5006465527280897</v>
      </c>
      <c r="M27" s="38">
        <v>0.70179338044197126</v>
      </c>
      <c r="N27" s="37">
        <v>0.29820661955802874</v>
      </c>
      <c r="O27" s="39">
        <v>4.5806734145158181</v>
      </c>
      <c r="P27" s="38">
        <v>0</v>
      </c>
      <c r="Q27" s="36">
        <v>0</v>
      </c>
      <c r="R27" s="37">
        <v>0</v>
      </c>
      <c r="S27" s="38">
        <v>0.28386353669926656</v>
      </c>
      <c r="T27" s="36">
        <v>10.591729865335621</v>
      </c>
      <c r="U27" s="37">
        <v>4.5006465527280897</v>
      </c>
    </row>
    <row r="28" spans="1:21" x14ac:dyDescent="0.35">
      <c r="A28" s="3">
        <v>42847</v>
      </c>
      <c r="B28" s="35">
        <v>0</v>
      </c>
      <c r="C28" s="36">
        <v>0.74776668078613284</v>
      </c>
      <c r="D28" s="37">
        <v>0.74776668078613284</v>
      </c>
      <c r="E28" s="38">
        <v>10.95452804287817</v>
      </c>
      <c r="F28" s="36">
        <v>4.5088354281548355</v>
      </c>
      <c r="G28" s="37">
        <v>15.463363471033006</v>
      </c>
      <c r="H28" s="38">
        <v>0.32400700186920167</v>
      </c>
      <c r="I28" s="37">
        <v>6.9544043940491975E-4</v>
      </c>
      <c r="J28" s="39">
        <v>2.0870738097635899E-2</v>
      </c>
      <c r="K28" s="38">
        <v>10.499984908696067</v>
      </c>
      <c r="L28" s="37">
        <v>4.5002488194394639</v>
      </c>
      <c r="M28" s="38">
        <v>0.69998808678571001</v>
      </c>
      <c r="N28" s="37">
        <v>0.3000119132142901</v>
      </c>
      <c r="O28" s="39">
        <v>4.5765201341491704</v>
      </c>
      <c r="P28" s="38">
        <v>0.11480506825256348</v>
      </c>
      <c r="Q28" s="36">
        <v>0</v>
      </c>
      <c r="R28" s="37">
        <v>0</v>
      </c>
      <c r="S28" s="38">
        <v>0.28892192499490044</v>
      </c>
      <c r="T28" s="36">
        <v>10.419622728616652</v>
      </c>
      <c r="U28" s="37">
        <v>4.4658059312663152</v>
      </c>
    </row>
    <row r="29" spans="1:21" x14ac:dyDescent="0.35">
      <c r="A29" s="3">
        <v>42848</v>
      </c>
      <c r="B29" s="35">
        <v>0</v>
      </c>
      <c r="C29" s="36">
        <v>0.74853841253662112</v>
      </c>
      <c r="D29" s="37">
        <v>0.74853841253662112</v>
      </c>
      <c r="E29" s="38">
        <v>11.201364921491145</v>
      </c>
      <c r="F29" s="36">
        <v>4.5135220567413068</v>
      </c>
      <c r="G29" s="37">
        <v>15.714886978232451</v>
      </c>
      <c r="H29" s="38">
        <v>0.32371359272766115</v>
      </c>
      <c r="I29" s="37">
        <v>7.9232060422748333E-3</v>
      </c>
      <c r="J29" s="39">
        <v>2.0871248025512698E-2</v>
      </c>
      <c r="K29" s="38">
        <v>10.529176713554126</v>
      </c>
      <c r="L29" s="37">
        <v>4.4989301075650454</v>
      </c>
      <c r="M29" s="38">
        <v>0.70063227783005599</v>
      </c>
      <c r="N29" s="37">
        <v>0.29936772216994412</v>
      </c>
      <c r="O29" s="39">
        <v>4.6066423844057542</v>
      </c>
      <c r="P29" s="38">
        <v>0.14850213989257813</v>
      </c>
      <c r="Q29" s="36">
        <v>0.20713288407989508</v>
      </c>
      <c r="R29" s="37">
        <v>0</v>
      </c>
      <c r="S29" s="38">
        <v>0.28145480630167974</v>
      </c>
      <c r="T29" s="36">
        <v>10.425131321018551</v>
      </c>
      <c r="U29" s="37">
        <v>4.4544733602080422</v>
      </c>
    </row>
    <row r="30" spans="1:21" x14ac:dyDescent="0.35">
      <c r="A30" s="3">
        <v>42849</v>
      </c>
      <c r="B30" s="35">
        <v>0</v>
      </c>
      <c r="C30" s="36">
        <v>0.7451757956848144</v>
      </c>
      <c r="D30" s="37">
        <v>0.7451757956848144</v>
      </c>
      <c r="E30" s="38">
        <v>10.935950354958958</v>
      </c>
      <c r="F30" s="36">
        <v>4.5045853968234422</v>
      </c>
      <c r="G30" s="37">
        <v>15.4405357517824</v>
      </c>
      <c r="H30" s="38">
        <v>0.32235820572662355</v>
      </c>
      <c r="I30" s="37">
        <v>1.2208453630000353E-2</v>
      </c>
      <c r="J30" s="39">
        <v>2.0840571794128408E-2</v>
      </c>
      <c r="K30" s="38">
        <v>10.500110202155671</v>
      </c>
      <c r="L30" s="37">
        <v>4.4999378196257398</v>
      </c>
      <c r="M30" s="38">
        <v>0.70000510577756636</v>
      </c>
      <c r="N30" s="37">
        <v>0.29999489422243369</v>
      </c>
      <c r="O30" s="39">
        <v>4.5892978497523513</v>
      </c>
      <c r="P30" s="38">
        <v>0.1055109686050415</v>
      </c>
      <c r="Q30" s="36">
        <v>0</v>
      </c>
      <c r="R30" s="37">
        <v>0</v>
      </c>
      <c r="S30" s="38">
        <v>0.28567476040594642</v>
      </c>
      <c r="T30" s="36">
        <v>10.426251985416606</v>
      </c>
      <c r="U30" s="37">
        <v>4.4682850677597639</v>
      </c>
    </row>
    <row r="31" spans="1:21" x14ac:dyDescent="0.35">
      <c r="A31" s="3">
        <v>42850</v>
      </c>
      <c r="B31" s="35">
        <v>0</v>
      </c>
      <c r="C31" s="36">
        <v>0.74745221102905268</v>
      </c>
      <c r="D31" s="37">
        <v>0.74745221102905268</v>
      </c>
      <c r="E31" s="38">
        <v>11.103500795479931</v>
      </c>
      <c r="F31" s="36">
        <v>4.514343603495079</v>
      </c>
      <c r="G31" s="37">
        <v>15.617844398975009</v>
      </c>
      <c r="H31" s="38">
        <v>0.32391906894683836</v>
      </c>
      <c r="I31" s="37">
        <v>4.8096408372558653E-4</v>
      </c>
      <c r="J31" s="39">
        <v>2.0848528919474283E-2</v>
      </c>
      <c r="K31" s="38">
        <v>10.503804182665611</v>
      </c>
      <c r="L31" s="37">
        <v>4.4994700804676109</v>
      </c>
      <c r="M31" s="38">
        <v>0.7001007912303564</v>
      </c>
      <c r="N31" s="37">
        <v>0.2998992087696436</v>
      </c>
      <c r="O31" s="39">
        <v>4.6078620035301672</v>
      </c>
      <c r="P31" s="38">
        <v>0.15218189416503905</v>
      </c>
      <c r="Q31" s="36">
        <v>0.24177774788480755</v>
      </c>
      <c r="R31" s="37">
        <v>0</v>
      </c>
      <c r="S31" s="38">
        <v>0.22877672717851283</v>
      </c>
      <c r="T31" s="36">
        <v>10.397261518149733</v>
      </c>
      <c r="U31" s="37">
        <v>4.4538308508184503</v>
      </c>
    </row>
    <row r="32" spans="1:21" x14ac:dyDescent="0.35">
      <c r="A32" s="3">
        <v>42851</v>
      </c>
      <c r="B32" s="35">
        <v>0</v>
      </c>
      <c r="C32" s="36">
        <v>0.74447825637817377</v>
      </c>
      <c r="D32" s="37">
        <v>0.74447825637817377</v>
      </c>
      <c r="E32" s="38">
        <v>11.755248405109654</v>
      </c>
      <c r="F32" s="36">
        <v>4.5001729965249835</v>
      </c>
      <c r="G32" s="37">
        <v>16.255421401634639</v>
      </c>
      <c r="H32" s="38">
        <v>0.32556690277481076</v>
      </c>
      <c r="I32" s="37">
        <v>1.0806529972314835E-2</v>
      </c>
      <c r="J32" s="39">
        <v>2.0857810764567053E-2</v>
      </c>
      <c r="K32" s="38">
        <v>10.500674018419229</v>
      </c>
      <c r="L32" s="37">
        <v>4.4995904794238077</v>
      </c>
      <c r="M32" s="38">
        <v>0.70003259075392787</v>
      </c>
      <c r="N32" s="37">
        <v>0.29996740924607201</v>
      </c>
      <c r="O32" s="39">
        <v>4.5894090269356189</v>
      </c>
      <c r="P32" s="38">
        <v>0.1036060279083252</v>
      </c>
      <c r="Q32" s="36">
        <v>0</v>
      </c>
      <c r="R32" s="37">
        <v>0</v>
      </c>
      <c r="S32" s="38">
        <v>0.17657528218346563</v>
      </c>
      <c r="T32" s="36">
        <v>10.42814642228484</v>
      </c>
      <c r="U32" s="37">
        <v>4.4685120476498712</v>
      </c>
    </row>
    <row r="33" spans="1:21" x14ac:dyDescent="0.35">
      <c r="A33" s="3">
        <v>42852</v>
      </c>
      <c r="B33" s="35">
        <v>0</v>
      </c>
      <c r="C33" s="36">
        <v>0.74305892947387697</v>
      </c>
      <c r="D33" s="37">
        <v>0.74305892947387697</v>
      </c>
      <c r="E33" s="38">
        <v>10.851982049667715</v>
      </c>
      <c r="F33" s="36">
        <v>4.4934768956339219</v>
      </c>
      <c r="G33" s="37">
        <v>15.345458945301637</v>
      </c>
      <c r="H33" s="38">
        <v>0.32481475975418089</v>
      </c>
      <c r="I33" s="37">
        <v>9.4134921878129239E-3</v>
      </c>
      <c r="J33" s="39">
        <v>2.0869202833557136E-2</v>
      </c>
      <c r="K33" s="38">
        <v>10.499467433422668</v>
      </c>
      <c r="L33" s="37">
        <v>4.2209851751751692</v>
      </c>
      <c r="M33" s="38">
        <v>0.71325710646221563</v>
      </c>
      <c r="N33" s="37">
        <v>0.28674289353778432</v>
      </c>
      <c r="O33" s="39">
        <v>4.5984285619457212</v>
      </c>
      <c r="P33" s="38">
        <v>0.17042829248046876</v>
      </c>
      <c r="Q33" s="36">
        <v>0.27791307556680678</v>
      </c>
      <c r="R33" s="37">
        <v>0</v>
      </c>
      <c r="S33" s="38">
        <v>0.17272750330777242</v>
      </c>
      <c r="T33" s="36">
        <v>10.377908242668752</v>
      </c>
      <c r="U33" s="37">
        <v>4.172116073448616</v>
      </c>
    </row>
    <row r="34" spans="1:21" x14ac:dyDescent="0.35">
      <c r="A34" s="3">
        <v>42853</v>
      </c>
      <c r="B34" s="35">
        <v>0</v>
      </c>
      <c r="C34" s="36">
        <v>0.74126188198852538</v>
      </c>
      <c r="D34" s="37">
        <v>0.74126188198852538</v>
      </c>
      <c r="E34" s="38">
        <v>10.837460146428274</v>
      </c>
      <c r="F34" s="36">
        <v>4.4839951434695342</v>
      </c>
      <c r="G34" s="37">
        <v>15.321455289897809</v>
      </c>
      <c r="H34" s="38">
        <v>0.32703404428482052</v>
      </c>
      <c r="I34" s="37">
        <v>1.4719482384882867E-3</v>
      </c>
      <c r="J34" s="39">
        <v>2.0830494584655732E-2</v>
      </c>
      <c r="K34" s="38">
        <v>10.501236269077483</v>
      </c>
      <c r="L34" s="37">
        <v>4.5003977572480833</v>
      </c>
      <c r="M34" s="38">
        <v>0.70000616270530425</v>
      </c>
      <c r="N34" s="37">
        <v>0.29999383729469575</v>
      </c>
      <c r="O34" s="39">
        <v>4.6076313406604639</v>
      </c>
      <c r="P34" s="38">
        <v>0</v>
      </c>
      <c r="Q34" s="36">
        <v>0</v>
      </c>
      <c r="R34" s="37">
        <v>0</v>
      </c>
      <c r="S34" s="38">
        <v>0.17939520999110314</v>
      </c>
      <c r="T34" s="36">
        <v>10.501236269077483</v>
      </c>
      <c r="U34" s="37">
        <v>4.5003977572480833</v>
      </c>
    </row>
    <row r="35" spans="1:21" x14ac:dyDescent="0.35">
      <c r="A35" s="3">
        <v>42854</v>
      </c>
      <c r="B35" s="35">
        <v>0</v>
      </c>
      <c r="C35" s="36">
        <v>0.74087084542846682</v>
      </c>
      <c r="D35" s="37">
        <v>0.74087084542846682</v>
      </c>
      <c r="E35" s="38">
        <v>10.369660759841423</v>
      </c>
      <c r="F35" s="36">
        <v>4.4852503122322611</v>
      </c>
      <c r="G35" s="37">
        <v>14.854911072073683</v>
      </c>
      <c r="H35" s="38">
        <v>0.31984565649414065</v>
      </c>
      <c r="I35" s="37">
        <v>1.5761393875412644E-2</v>
      </c>
      <c r="J35" s="39">
        <v>2.0865610895792662E-2</v>
      </c>
      <c r="K35" s="38">
        <v>10.02786878897127</v>
      </c>
      <c r="L35" s="37">
        <v>4.5009372622571808</v>
      </c>
      <c r="M35" s="38">
        <v>0.69020597794568173</v>
      </c>
      <c r="N35" s="37">
        <v>0.30979402205431839</v>
      </c>
      <c r="O35" s="39">
        <v>4.602983436632714</v>
      </c>
      <c r="P35" s="38">
        <v>0</v>
      </c>
      <c r="Q35" s="36">
        <v>0</v>
      </c>
      <c r="R35" s="37">
        <v>0</v>
      </c>
      <c r="S35" s="38">
        <v>0.17249564268790074</v>
      </c>
      <c r="T35" s="36">
        <v>10.02786878897127</v>
      </c>
      <c r="U35" s="37">
        <v>4.5009372622571808</v>
      </c>
    </row>
    <row r="36" spans="1:21" ht="15" thickBot="1" x14ac:dyDescent="0.4">
      <c r="A36" s="5">
        <v>42855</v>
      </c>
      <c r="B36" s="40">
        <v>0</v>
      </c>
      <c r="C36" s="41">
        <v>0.74182138696289057</v>
      </c>
      <c r="D36" s="42">
        <v>0.74182138696289057</v>
      </c>
      <c r="E36" s="43">
        <v>8.869239232602018</v>
      </c>
      <c r="F36" s="41">
        <v>4.4856516158162432</v>
      </c>
      <c r="G36" s="42">
        <v>13.354890848418261</v>
      </c>
      <c r="H36" s="43">
        <v>0.31922652738952639</v>
      </c>
      <c r="I36" s="42">
        <v>7.0113734557107092E-3</v>
      </c>
      <c r="J36" s="44">
        <v>2.0869161347452814E-2</v>
      </c>
      <c r="K36" s="43">
        <v>8.5022834894774455</v>
      </c>
      <c r="L36" s="42">
        <v>4.5001792801388776</v>
      </c>
      <c r="M36" s="43">
        <v>0.65389792996333507</v>
      </c>
      <c r="N36" s="42">
        <v>0.34610207003666499</v>
      </c>
      <c r="O36" s="44">
        <v>4.6259407425055565</v>
      </c>
      <c r="P36" s="43">
        <v>0</v>
      </c>
      <c r="Q36" s="41">
        <v>0</v>
      </c>
      <c r="R36" s="42">
        <v>0</v>
      </c>
      <c r="S36" s="43">
        <v>0.16184419552283913</v>
      </c>
      <c r="T36" s="41">
        <v>8.5022834894774455</v>
      </c>
      <c r="U36" s="42">
        <v>4.5001792801388776</v>
      </c>
    </row>
    <row r="37" spans="1:21" ht="15" thickTop="1" x14ac:dyDescent="0.35">
      <c r="A37" s="26" t="s">
        <v>30</v>
      </c>
      <c r="B37" s="45" t="str">
        <f t="shared" ref="B37:U37" si="0">IF(SUM(B7:B36)&gt;0, AVERAGE(B7:B36), "")</f>
        <v/>
      </c>
      <c r="C37" s="45">
        <f t="shared" si="0"/>
        <v>0.7481782121765137</v>
      </c>
      <c r="D37" s="45">
        <f t="shared" si="0"/>
        <v>0.7481782121765137</v>
      </c>
      <c r="E37" s="45">
        <f t="shared" si="0"/>
        <v>10.182524309682757</v>
      </c>
      <c r="F37" s="45">
        <f t="shared" si="0"/>
        <v>4.5150979739703088</v>
      </c>
      <c r="G37" s="45">
        <f t="shared" si="0"/>
        <v>14.69762228365307</v>
      </c>
      <c r="H37" s="45">
        <f t="shared" si="0"/>
        <v>0.54096870569915767</v>
      </c>
      <c r="I37" s="45">
        <f t="shared" si="0"/>
        <v>1.4861862285613149E-2</v>
      </c>
      <c r="J37" s="45">
        <f t="shared" si="0"/>
        <v>2.0897879393641152E-2</v>
      </c>
      <c r="K37" s="45">
        <f t="shared" si="0"/>
        <v>9.5109981866365629</v>
      </c>
      <c r="L37" s="45">
        <f t="shared" si="0"/>
        <v>4.4673682178873593</v>
      </c>
      <c r="M37" s="45">
        <f t="shared" si="0"/>
        <v>0.67629339422128931</v>
      </c>
      <c r="N37" s="45">
        <f t="shared" si="0"/>
        <v>0.32370660577871058</v>
      </c>
      <c r="O37" s="45">
        <f t="shared" si="0"/>
        <v>4.601110835496474</v>
      </c>
      <c r="P37" s="45">
        <f t="shared" si="0"/>
        <v>8.4990934789117151E-2</v>
      </c>
      <c r="Q37" s="45">
        <f t="shared" si="0"/>
        <v>9.0419907110057832E-2</v>
      </c>
      <c r="R37" s="45" t="str">
        <f t="shared" si="0"/>
        <v/>
      </c>
      <c r="S37" s="45">
        <f t="shared" si="0"/>
        <v>0.20093679644279458</v>
      </c>
      <c r="T37" s="45">
        <f t="shared" si="0"/>
        <v>9.4533620284301438</v>
      </c>
      <c r="U37" s="46">
        <f t="shared" si="0"/>
        <v>4.4400134413046581</v>
      </c>
    </row>
    <row r="38" spans="1:21" ht="15" thickBot="1" x14ac:dyDescent="0.4">
      <c r="A38" s="27" t="s">
        <v>29</v>
      </c>
      <c r="B38" s="28">
        <f>SUM(B7:B36)</f>
        <v>0</v>
      </c>
      <c r="C38" s="28">
        <f t="shared" ref="C38:U38" si="1">SUM(C7:C36)</f>
        <v>22.445346365295411</v>
      </c>
      <c r="D38" s="28">
        <f t="shared" si="1"/>
        <v>22.445346365295411</v>
      </c>
      <c r="E38" s="28">
        <f t="shared" si="1"/>
        <v>305.47572929048272</v>
      </c>
      <c r="F38" s="28">
        <f t="shared" si="1"/>
        <v>135.45293921910925</v>
      </c>
      <c r="G38" s="28">
        <f t="shared" si="1"/>
        <v>440.92866850959211</v>
      </c>
      <c r="H38" s="28">
        <f t="shared" si="1"/>
        <v>16.229061170974731</v>
      </c>
      <c r="I38" s="28">
        <f t="shared" si="1"/>
        <v>0.44585586856839449</v>
      </c>
      <c r="J38" s="28">
        <f t="shared" si="1"/>
        <v>0.62693638180923461</v>
      </c>
      <c r="K38" s="28">
        <f t="shared" si="1"/>
        <v>285.3299455990969</v>
      </c>
      <c r="L38" s="28">
        <f t="shared" si="1"/>
        <v>134.02104653662079</v>
      </c>
      <c r="M38" s="28">
        <f t="shared" si="1"/>
        <v>20.288801826638679</v>
      </c>
      <c r="N38" s="28">
        <f t="shared" si="1"/>
        <v>9.7111981733613177</v>
      </c>
      <c r="O38" s="28">
        <f t="shared" si="1"/>
        <v>138.03332506489423</v>
      </c>
      <c r="P38" s="28">
        <f t="shared" si="1"/>
        <v>2.5497280436735146</v>
      </c>
      <c r="Q38" s="28">
        <f t="shared" si="1"/>
        <v>2.7125972133017351</v>
      </c>
      <c r="R38" s="28">
        <f t="shared" si="1"/>
        <v>0</v>
      </c>
      <c r="S38" s="28">
        <f t="shared" si="1"/>
        <v>6.0281038932838378</v>
      </c>
      <c r="T38" s="28">
        <f t="shared" si="1"/>
        <v>283.6008608529043</v>
      </c>
      <c r="U38" s="29">
        <f t="shared" si="1"/>
        <v>133.20040323913975</v>
      </c>
    </row>
    <row r="39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U40"/>
  <sheetViews>
    <sheetView zoomScale="90" zoomScaleNormal="90" workbookViewId="0">
      <selection activeCell="A2" sqref="A2"/>
    </sheetView>
  </sheetViews>
  <sheetFormatPr defaultRowHeight="14.5" x14ac:dyDescent="0.35"/>
  <cols>
    <col min="1" max="21" width="27.453125" customWidth="1"/>
  </cols>
  <sheetData>
    <row r="3" spans="1:21" ht="15" thickBot="1" x14ac:dyDescent="0.4"/>
    <row r="4" spans="1:21" ht="28.5" customHeight="1" thickTop="1" thickBot="1" x14ac:dyDescent="0.4">
      <c r="A4" s="128">
        <f>April!$A$4+31</f>
        <v>42860</v>
      </c>
      <c r="B4" s="129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33" t="s">
        <v>2</v>
      </c>
      <c r="C5" s="134"/>
      <c r="D5" s="135"/>
      <c r="E5" s="136" t="s">
        <v>3</v>
      </c>
      <c r="F5" s="137"/>
      <c r="G5" s="138"/>
      <c r="H5" s="139" t="s">
        <v>4</v>
      </c>
      <c r="I5" s="140"/>
      <c r="J5" s="47" t="s">
        <v>5</v>
      </c>
      <c r="K5" s="141" t="s">
        <v>7</v>
      </c>
      <c r="L5" s="142"/>
      <c r="M5" s="143" t="s">
        <v>6</v>
      </c>
      <c r="N5" s="144"/>
      <c r="O5" s="48" t="s">
        <v>8</v>
      </c>
      <c r="P5" s="145" t="s">
        <v>25</v>
      </c>
      <c r="Q5" s="146"/>
      <c r="R5" s="147"/>
      <c r="S5" s="148" t="s">
        <v>9</v>
      </c>
      <c r="T5" s="149"/>
      <c r="U5" s="150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42856</v>
      </c>
      <c r="B7" s="30">
        <v>0</v>
      </c>
      <c r="C7" s="31">
        <v>0.74855434527587894</v>
      </c>
      <c r="D7" s="32">
        <v>0.74855434527587894</v>
      </c>
      <c r="E7" s="33">
        <v>8.8649828146738159</v>
      </c>
      <c r="F7" s="31">
        <v>4.5211857242349209</v>
      </c>
      <c r="G7" s="32">
        <v>13.386168538908738</v>
      </c>
      <c r="H7" s="33">
        <v>0.32689394335556032</v>
      </c>
      <c r="I7" s="101">
        <v>2.2472460842225699E-3</v>
      </c>
      <c r="J7" s="34">
        <v>2.083787764180503E-2</v>
      </c>
      <c r="K7" s="33">
        <v>8.5003454283784645</v>
      </c>
      <c r="L7" s="32">
        <v>4.499564622763252</v>
      </c>
      <c r="M7" s="33">
        <v>0.65387724953003978</v>
      </c>
      <c r="N7" s="32">
        <v>0.34612275046996022</v>
      </c>
      <c r="O7" s="34">
        <v>4.6205388372620231</v>
      </c>
      <c r="P7" s="33">
        <v>0.23373388954544067</v>
      </c>
      <c r="Q7" s="31">
        <v>0</v>
      </c>
      <c r="R7" s="32">
        <v>0</v>
      </c>
      <c r="S7" s="33">
        <v>0.20730814593126645</v>
      </c>
      <c r="T7" s="31">
        <v>8.3475121555605334</v>
      </c>
      <c r="U7" s="32">
        <v>4.4186640060357423</v>
      </c>
    </row>
    <row r="8" spans="1:21" x14ac:dyDescent="0.35">
      <c r="A8" s="4">
        <v>42857</v>
      </c>
      <c r="B8" s="35">
        <v>0</v>
      </c>
      <c r="C8" s="36">
        <v>0.74268810137939456</v>
      </c>
      <c r="D8" s="37">
        <v>0.74268810137939456</v>
      </c>
      <c r="E8" s="38">
        <v>8.8563891183492771</v>
      </c>
      <c r="F8" s="36">
        <v>4.486957688275508</v>
      </c>
      <c r="G8" s="37">
        <v>13.343346806624785</v>
      </c>
      <c r="H8" s="38">
        <v>0.31765225619506837</v>
      </c>
      <c r="I8" s="100">
        <v>1.6121995137929918E-2</v>
      </c>
      <c r="J8" s="39">
        <v>2.0864962383015974E-2</v>
      </c>
      <c r="K8" s="38">
        <v>8.4992525845418854</v>
      </c>
      <c r="L8" s="37">
        <v>4.4997472022114779</v>
      </c>
      <c r="M8" s="38">
        <v>0.65383896637978667</v>
      </c>
      <c r="N8" s="37">
        <v>0.34616103362021344</v>
      </c>
      <c r="O8" s="39">
        <v>4.6260609864906668</v>
      </c>
      <c r="P8" s="38">
        <v>0.25142200073242188</v>
      </c>
      <c r="Q8" s="36">
        <v>0</v>
      </c>
      <c r="R8" s="37">
        <v>0</v>
      </c>
      <c r="S8" s="38">
        <v>0.12114624589102796</v>
      </c>
      <c r="T8" s="36">
        <v>8.3348630834578614</v>
      </c>
      <c r="U8" s="37">
        <v>4.4127147025630808</v>
      </c>
    </row>
    <row r="9" spans="1:21" x14ac:dyDescent="0.35">
      <c r="A9" s="4">
        <v>42858</v>
      </c>
      <c r="B9" s="35">
        <v>0</v>
      </c>
      <c r="C9" s="36">
        <v>0.74326472738647464</v>
      </c>
      <c r="D9" s="37">
        <v>0.74326472738647464</v>
      </c>
      <c r="E9" s="38">
        <v>8.8636745957988197</v>
      </c>
      <c r="F9" s="36">
        <v>4.4862390731174395</v>
      </c>
      <c r="G9" s="37">
        <v>13.349913668916258</v>
      </c>
      <c r="H9" s="38">
        <v>0.32484097383117677</v>
      </c>
      <c r="I9" s="100">
        <v>3.9784728996008637E-3</v>
      </c>
      <c r="J9" s="39">
        <v>2.0841871590677886E-2</v>
      </c>
      <c r="K9" s="38">
        <v>8.4997697843111162</v>
      </c>
      <c r="L9" s="37">
        <v>4.5001545337732898</v>
      </c>
      <c r="M9" s="38">
        <v>0.65383225135295198</v>
      </c>
      <c r="N9" s="37">
        <v>0.34616774864704802</v>
      </c>
      <c r="O9" s="39">
        <v>4.6178031810513511</v>
      </c>
      <c r="P9" s="38">
        <v>0.40963355672454832</v>
      </c>
      <c r="Q9" s="36">
        <v>0</v>
      </c>
      <c r="R9" s="37">
        <v>0</v>
      </c>
      <c r="S9" s="38">
        <v>0.16134982536071441</v>
      </c>
      <c r="T9" s="36">
        <v>8.231938153688187</v>
      </c>
      <c r="U9" s="37">
        <v>4.3583526076716703</v>
      </c>
    </row>
    <row r="10" spans="1:21" x14ac:dyDescent="0.35">
      <c r="A10" s="4">
        <v>42859</v>
      </c>
      <c r="B10" s="35">
        <v>0</v>
      </c>
      <c r="C10" s="36">
        <v>0.75273493295288085</v>
      </c>
      <c r="D10" s="37">
        <v>0.75273493295288085</v>
      </c>
      <c r="E10" s="38">
        <v>9.0521655847569669</v>
      </c>
      <c r="F10" s="36">
        <v>4.5409923275567943</v>
      </c>
      <c r="G10" s="37">
        <v>13.59315791231376</v>
      </c>
      <c r="H10" s="38">
        <v>0.32602643126678466</v>
      </c>
      <c r="I10" s="100">
        <v>4.9040975939407946E-3</v>
      </c>
      <c r="J10" s="39">
        <v>2.0835345748392745E-2</v>
      </c>
      <c r="K10" s="38">
        <v>8.5027673274159596</v>
      </c>
      <c r="L10" s="37">
        <v>4.4998230022776626</v>
      </c>
      <c r="M10" s="38">
        <v>0.65392872587844653</v>
      </c>
      <c r="N10" s="37">
        <v>0.34607127412155353</v>
      </c>
      <c r="O10" s="39">
        <v>4.623957139444653</v>
      </c>
      <c r="P10" s="38">
        <v>0.33804780895996095</v>
      </c>
      <c r="Q10" s="36">
        <v>0.2017879268191195</v>
      </c>
      <c r="R10" s="37">
        <v>0</v>
      </c>
      <c r="S10" s="38">
        <v>0.16628073914980668</v>
      </c>
      <c r="T10" s="36">
        <v>8.2817081544167728</v>
      </c>
      <c r="U10" s="37">
        <v>4.3828343663168896</v>
      </c>
    </row>
    <row r="11" spans="1:21" x14ac:dyDescent="0.35">
      <c r="A11" s="4">
        <v>42860</v>
      </c>
      <c r="B11" s="35">
        <v>0</v>
      </c>
      <c r="C11" s="36">
        <v>0.77249212243652343</v>
      </c>
      <c r="D11" s="37">
        <v>0.77249212243652343</v>
      </c>
      <c r="E11" s="38">
        <v>10.513696120111486</v>
      </c>
      <c r="F11" s="36">
        <v>4.6570440759559171</v>
      </c>
      <c r="G11" s="37">
        <v>15.170740196067403</v>
      </c>
      <c r="H11" s="38">
        <v>0.32794613930130001</v>
      </c>
      <c r="I11" s="100">
        <v>1.421610410520807E-2</v>
      </c>
      <c r="J11" s="39">
        <v>2.0821958517964648E-2</v>
      </c>
      <c r="K11" s="38">
        <v>9.9205551427944929</v>
      </c>
      <c r="L11" s="37">
        <v>4.5003681008157361</v>
      </c>
      <c r="M11" s="38">
        <v>0.68792787918000986</v>
      </c>
      <c r="N11" s="37">
        <v>0.3120721208199902</v>
      </c>
      <c r="O11" s="39">
        <v>4.6207895721985297</v>
      </c>
      <c r="P11" s="38">
        <v>0.33211071745300291</v>
      </c>
      <c r="Q11" s="36">
        <v>0.21765667795991425</v>
      </c>
      <c r="R11" s="37">
        <v>0</v>
      </c>
      <c r="S11" s="38">
        <v>0.16965028369684987</v>
      </c>
      <c r="T11" s="36">
        <v>9.6920869212840977</v>
      </c>
      <c r="U11" s="37">
        <v>4.3967256048731294</v>
      </c>
    </row>
    <row r="12" spans="1:21" x14ac:dyDescent="0.35">
      <c r="A12" s="4">
        <v>42861</v>
      </c>
      <c r="B12" s="35">
        <v>0</v>
      </c>
      <c r="C12" s="36">
        <v>0.74744509039306639</v>
      </c>
      <c r="D12" s="37">
        <v>0.74744509039306639</v>
      </c>
      <c r="E12" s="38">
        <v>11.388593701264131</v>
      </c>
      <c r="F12" s="36">
        <v>4.6135282523568968</v>
      </c>
      <c r="G12" s="37">
        <v>16.002121953621028</v>
      </c>
      <c r="H12" s="38">
        <v>0.32521721776962281</v>
      </c>
      <c r="I12" s="100">
        <v>1.1357567186728119E-3</v>
      </c>
      <c r="J12" s="39">
        <v>2.0818135155741373E-2</v>
      </c>
      <c r="K12" s="38">
        <v>11.00365082263848</v>
      </c>
      <c r="L12" s="37">
        <v>4.5001163966476829</v>
      </c>
      <c r="M12" s="38">
        <v>0.7097404564324411</v>
      </c>
      <c r="N12" s="37">
        <v>0.29025954356755884</v>
      </c>
      <c r="O12" s="39">
        <v>4.6289518015393636</v>
      </c>
      <c r="P12" s="38">
        <v>0</v>
      </c>
      <c r="Q12" s="36">
        <v>0</v>
      </c>
      <c r="R12" s="37">
        <v>0</v>
      </c>
      <c r="S12" s="38">
        <v>0.18490428748959431</v>
      </c>
      <c r="T12" s="36">
        <v>11.00365082263848</v>
      </c>
      <c r="U12" s="37">
        <v>4.5001163966476829</v>
      </c>
    </row>
    <row r="13" spans="1:21" x14ac:dyDescent="0.35">
      <c r="A13" s="4">
        <v>42862</v>
      </c>
      <c r="B13" s="35">
        <v>0</v>
      </c>
      <c r="C13" s="36">
        <v>0.75081197634887697</v>
      </c>
      <c r="D13" s="37">
        <v>0.75081197634887697</v>
      </c>
      <c r="E13" s="38">
        <v>11.857824619337265</v>
      </c>
      <c r="F13" s="36">
        <v>4.5210129486946</v>
      </c>
      <c r="G13" s="37">
        <v>16.378837568031866</v>
      </c>
      <c r="H13" s="38">
        <v>0.32734911647224424</v>
      </c>
      <c r="I13" s="100">
        <v>8.7197867376022035E-3</v>
      </c>
      <c r="J13" s="39">
        <v>2.0812814037577308E-2</v>
      </c>
      <c r="K13" s="38">
        <v>11.499297473032607</v>
      </c>
      <c r="L13" s="37">
        <v>4.499644864340465</v>
      </c>
      <c r="M13" s="38">
        <v>0.71875360449112791</v>
      </c>
      <c r="N13" s="37">
        <v>0.28124639550887204</v>
      </c>
      <c r="O13" s="39">
        <v>4.6370929336200728</v>
      </c>
      <c r="P13" s="38">
        <v>0.12400103912353516</v>
      </c>
      <c r="Q13" s="36">
        <v>0</v>
      </c>
      <c r="R13" s="37">
        <v>0</v>
      </c>
      <c r="S13" s="38">
        <v>0.1829434458913024</v>
      </c>
      <c r="T13" s="36">
        <v>11.41017127920192</v>
      </c>
      <c r="U13" s="37">
        <v>4.4647700190476165</v>
      </c>
    </row>
    <row r="14" spans="1:21" x14ac:dyDescent="0.35">
      <c r="A14" s="4">
        <v>42863</v>
      </c>
      <c r="B14" s="35">
        <v>0</v>
      </c>
      <c r="C14" s="36">
        <v>0.74668156060791013</v>
      </c>
      <c r="D14" s="37">
        <v>0.74668156060791013</v>
      </c>
      <c r="E14" s="38">
        <v>11.856481887606968</v>
      </c>
      <c r="F14" s="36">
        <v>4.500523753706867</v>
      </c>
      <c r="G14" s="37">
        <v>16.357005641313833</v>
      </c>
      <c r="H14" s="38">
        <v>0.32497103524398802</v>
      </c>
      <c r="I14" s="100">
        <v>1.4447790368184447E-2</v>
      </c>
      <c r="J14" s="39">
        <v>2.0831015695699059E-2</v>
      </c>
      <c r="K14" s="38">
        <v>11.500186106702664</v>
      </c>
      <c r="L14" s="37">
        <v>4.3914219875781457</v>
      </c>
      <c r="M14" s="38">
        <v>0.72366408978091001</v>
      </c>
      <c r="N14" s="37">
        <v>0.27633591021909004</v>
      </c>
      <c r="O14" s="39">
        <v>4.6215857695902454</v>
      </c>
      <c r="P14" s="38">
        <v>0.28886603524780274</v>
      </c>
      <c r="Q14" s="36">
        <v>0.11140054345416073</v>
      </c>
      <c r="R14" s="37">
        <v>0</v>
      </c>
      <c r="S14" s="38">
        <v>0.18601125445541555</v>
      </c>
      <c r="T14" s="36">
        <v>11.291144130236443</v>
      </c>
      <c r="U14" s="37">
        <v>4.311597928796564</v>
      </c>
    </row>
    <row r="15" spans="1:21" x14ac:dyDescent="0.35">
      <c r="A15" s="4">
        <v>42864</v>
      </c>
      <c r="B15" s="35">
        <v>0</v>
      </c>
      <c r="C15" s="36">
        <v>0.65709953085327144</v>
      </c>
      <c r="D15" s="37">
        <v>0.65709953085327144</v>
      </c>
      <c r="E15" s="38">
        <v>11.722428831137528</v>
      </c>
      <c r="F15" s="36">
        <v>4.4963551000761672</v>
      </c>
      <c r="G15" s="37">
        <v>16.218783931213693</v>
      </c>
      <c r="H15" s="38">
        <v>0.3249791203212738</v>
      </c>
      <c r="I15" s="100">
        <v>7.1094203576259319E-4</v>
      </c>
      <c r="J15" s="39">
        <v>2.084165103149414E-2</v>
      </c>
      <c r="K15" s="38">
        <v>11.114716273738978</v>
      </c>
      <c r="L15" s="37">
        <v>4.4998441836460294</v>
      </c>
      <c r="M15" s="38">
        <v>0.71181742861562269</v>
      </c>
      <c r="N15" s="37">
        <v>0.28818257138437725</v>
      </c>
      <c r="O15" s="39">
        <v>4.6200730279574911</v>
      </c>
      <c r="P15" s="38">
        <v>0.24306972296142579</v>
      </c>
      <c r="Q15" s="36">
        <v>0.23802780725000386</v>
      </c>
      <c r="R15" s="37">
        <v>0</v>
      </c>
      <c r="S15" s="38">
        <v>0.18129558999798689</v>
      </c>
      <c r="T15" s="36">
        <v>10.941695008566263</v>
      </c>
      <c r="U15" s="37">
        <v>4.4297957258573177</v>
      </c>
    </row>
    <row r="16" spans="1:21" x14ac:dyDescent="0.35">
      <c r="A16" s="4">
        <v>42865</v>
      </c>
      <c r="B16" s="35">
        <v>0</v>
      </c>
      <c r="C16" s="36">
        <v>0.50809971450805669</v>
      </c>
      <c r="D16" s="37">
        <v>0.50809971450805669</v>
      </c>
      <c r="E16" s="38">
        <v>10.97662515293724</v>
      </c>
      <c r="F16" s="36">
        <v>4.4886423925126628</v>
      </c>
      <c r="G16" s="37">
        <v>15.465267545449903</v>
      </c>
      <c r="H16" s="38">
        <v>0.32443408923149109</v>
      </c>
      <c r="I16" s="100">
        <v>1.3392388415155932E-2</v>
      </c>
      <c r="J16" s="39">
        <v>2.085799035339354E-2</v>
      </c>
      <c r="K16" s="38">
        <v>10.514870086343816</v>
      </c>
      <c r="L16" s="37">
        <v>4.4995191476905569</v>
      </c>
      <c r="M16" s="38">
        <v>0.70031953497707922</v>
      </c>
      <c r="N16" s="37">
        <v>0.29968046502292084</v>
      </c>
      <c r="O16" s="39">
        <v>4.6081623825264426</v>
      </c>
      <c r="P16" s="38">
        <v>0.15948619182777404</v>
      </c>
      <c r="Q16" s="36">
        <v>0.18522760140163416</v>
      </c>
      <c r="R16" s="37">
        <v>0</v>
      </c>
      <c r="S16" s="38">
        <v>0.16621995711712145</v>
      </c>
      <c r="T16" s="36">
        <v>10.403178790647724</v>
      </c>
      <c r="U16" s="37">
        <v>4.4517242515588746</v>
      </c>
    </row>
    <row r="17" spans="1:21" x14ac:dyDescent="0.35">
      <c r="A17" s="4">
        <v>42866</v>
      </c>
      <c r="B17" s="35">
        <v>0</v>
      </c>
      <c r="C17" s="36">
        <v>0.51334604269409179</v>
      </c>
      <c r="D17" s="37">
        <v>0.51334604269409179</v>
      </c>
      <c r="E17" s="38">
        <v>10.859560076431265</v>
      </c>
      <c r="F17" s="36">
        <v>4.4890433176095694</v>
      </c>
      <c r="G17" s="37">
        <v>15.348603394040834</v>
      </c>
      <c r="H17" s="38">
        <v>0.32269405263519285</v>
      </c>
      <c r="I17" s="100">
        <v>2.5745211386911573E-2</v>
      </c>
      <c r="J17" s="39">
        <v>2.0890644414774579E-2</v>
      </c>
      <c r="K17" s="38">
        <v>10.498702533236205</v>
      </c>
      <c r="L17" s="37">
        <v>4.4998227913448012</v>
      </c>
      <c r="M17" s="38">
        <v>0.69998231866368454</v>
      </c>
      <c r="N17" s="37">
        <v>0.3000176813363154</v>
      </c>
      <c r="O17" s="39">
        <v>4.5948809463270308</v>
      </c>
      <c r="P17" s="38">
        <v>0.18361767932128906</v>
      </c>
      <c r="Q17" s="36">
        <v>0</v>
      </c>
      <c r="R17" s="37">
        <v>0</v>
      </c>
      <c r="S17" s="38">
        <v>0.16372859106352067</v>
      </c>
      <c r="T17" s="36">
        <v>10.370173404317244</v>
      </c>
      <c r="U17" s="37">
        <v>4.4447342409424726</v>
      </c>
    </row>
    <row r="18" spans="1:21" x14ac:dyDescent="0.35">
      <c r="A18" s="4">
        <v>42867</v>
      </c>
      <c r="B18" s="35">
        <v>0</v>
      </c>
      <c r="C18" s="36">
        <v>0.50293387182617189</v>
      </c>
      <c r="D18" s="37">
        <v>0.50293387182617189</v>
      </c>
      <c r="E18" s="38">
        <v>11.134814979342917</v>
      </c>
      <c r="F18" s="36">
        <v>4.4887025789109334</v>
      </c>
      <c r="G18" s="37">
        <v>15.62351755825385</v>
      </c>
      <c r="H18" s="38">
        <v>0.32160030899047853</v>
      </c>
      <c r="I18" s="100">
        <v>5.1183475039154292E-4</v>
      </c>
      <c r="J18" s="39">
        <v>2.0899313059488934E-2</v>
      </c>
      <c r="K18" s="38">
        <v>10.811310674298696</v>
      </c>
      <c r="L18" s="37">
        <v>4.4998022762196372</v>
      </c>
      <c r="M18" s="38">
        <v>0.70610874005293633</v>
      </c>
      <c r="N18" s="37">
        <v>0.29389125994706372</v>
      </c>
      <c r="O18" s="39">
        <v>4.6041758632987948</v>
      </c>
      <c r="P18" s="38">
        <v>0</v>
      </c>
      <c r="Q18" s="36">
        <v>0</v>
      </c>
      <c r="R18" s="37">
        <v>0</v>
      </c>
      <c r="S18" s="38">
        <v>0.16314893999904001</v>
      </c>
      <c r="T18" s="36">
        <v>10.811310674298696</v>
      </c>
      <c r="U18" s="37">
        <v>4.4998022762196372</v>
      </c>
    </row>
    <row r="19" spans="1:21" x14ac:dyDescent="0.35">
      <c r="A19" s="4">
        <v>42868</v>
      </c>
      <c r="B19" s="35">
        <v>0</v>
      </c>
      <c r="C19" s="36">
        <v>0.49853036441040038</v>
      </c>
      <c r="D19" s="37">
        <v>0.49853036441040038</v>
      </c>
      <c r="E19" s="38">
        <v>12.330451816811149</v>
      </c>
      <c r="F19" s="36">
        <v>4.5168342560502968</v>
      </c>
      <c r="G19" s="37">
        <v>16.847286072861444</v>
      </c>
      <c r="H19" s="38">
        <v>0.32275547701644897</v>
      </c>
      <c r="I19" s="100">
        <v>1.3206763965304942E-2</v>
      </c>
      <c r="J19" s="39">
        <v>2.0906376756795231E-2</v>
      </c>
      <c r="K19" s="38">
        <v>11.999021842806524</v>
      </c>
      <c r="L19" s="37">
        <v>4.5001181784840281</v>
      </c>
      <c r="M19" s="38">
        <v>0.72725134930202073</v>
      </c>
      <c r="N19" s="37">
        <v>0.27274865069797938</v>
      </c>
      <c r="O19" s="39">
        <v>4.6152296722785735</v>
      </c>
      <c r="P19" s="38">
        <v>0</v>
      </c>
      <c r="Q19" s="36">
        <v>0</v>
      </c>
      <c r="R19" s="37">
        <v>0</v>
      </c>
      <c r="S19" s="38">
        <v>0.16731116266433688</v>
      </c>
      <c r="T19" s="36">
        <v>11.999021842806524</v>
      </c>
      <c r="U19" s="37">
        <v>4.5001181784840281</v>
      </c>
    </row>
    <row r="20" spans="1:21" x14ac:dyDescent="0.35">
      <c r="A20" s="4">
        <v>42869</v>
      </c>
      <c r="B20" s="35">
        <v>0</v>
      </c>
      <c r="C20" s="36">
        <v>0.49626714944458006</v>
      </c>
      <c r="D20" s="37">
        <v>0.49626714944458006</v>
      </c>
      <c r="E20" s="38">
        <v>14.110197773735944</v>
      </c>
      <c r="F20" s="36">
        <v>4.4920114178640125</v>
      </c>
      <c r="G20" s="37">
        <v>18.602209191599957</v>
      </c>
      <c r="H20" s="38">
        <v>0.32402762340927127</v>
      </c>
      <c r="I20" s="100">
        <v>8.1966663230936977E-3</v>
      </c>
      <c r="J20" s="39">
        <v>2.089460303599041E-2</v>
      </c>
      <c r="K20" s="38">
        <v>13.331120831130288</v>
      </c>
      <c r="L20" s="37">
        <v>4.4993592834270935</v>
      </c>
      <c r="M20" s="38">
        <v>0.74765910651201872</v>
      </c>
      <c r="N20" s="37">
        <v>0.25234089348798133</v>
      </c>
      <c r="O20" s="39">
        <v>4.6157712650925582</v>
      </c>
      <c r="P20" s="38">
        <v>0.40379737219238282</v>
      </c>
      <c r="Q20" s="36">
        <v>0.44768560905155191</v>
      </c>
      <c r="R20" s="37">
        <v>0</v>
      </c>
      <c r="S20" s="38">
        <v>0.18639269544566162</v>
      </c>
      <c r="T20" s="36">
        <v>13.02921804862503</v>
      </c>
      <c r="U20" s="37">
        <v>4.3974646937399688</v>
      </c>
    </row>
    <row r="21" spans="1:21" x14ac:dyDescent="0.35">
      <c r="A21" s="4">
        <v>42870</v>
      </c>
      <c r="B21" s="35">
        <v>0</v>
      </c>
      <c r="C21" s="36">
        <v>0.50879427456665038</v>
      </c>
      <c r="D21" s="37">
        <v>0.50879427456665038</v>
      </c>
      <c r="E21" s="38">
        <v>14.965645610569506</v>
      </c>
      <c r="F21" s="36">
        <v>4.5620500184050385</v>
      </c>
      <c r="G21" s="37">
        <v>19.527695628974545</v>
      </c>
      <c r="H21" s="38">
        <v>0.32588207612609865</v>
      </c>
      <c r="I21" s="100">
        <v>1.7478464415296912E-3</v>
      </c>
      <c r="J21" s="39">
        <v>2.0877179945373543E-2</v>
      </c>
      <c r="K21" s="38">
        <v>14.533959261656978</v>
      </c>
      <c r="L21" s="37">
        <v>4.4994678535861015</v>
      </c>
      <c r="M21" s="38">
        <v>0.76360180295735258</v>
      </c>
      <c r="N21" s="37">
        <v>0.23639819704264742</v>
      </c>
      <c r="O21" s="39">
        <v>4.6148273325738121</v>
      </c>
      <c r="P21" s="38">
        <v>0.16451891638183594</v>
      </c>
      <c r="Q21" s="36">
        <v>1.0026182141304018E-3</v>
      </c>
      <c r="R21" s="37">
        <v>0</v>
      </c>
      <c r="S21" s="38">
        <v>0.29204398242500673</v>
      </c>
      <c r="T21" s="36">
        <v>14.408332320487219</v>
      </c>
      <c r="U21" s="37">
        <v>4.4605758783740255</v>
      </c>
    </row>
    <row r="22" spans="1:21" x14ac:dyDescent="0.35">
      <c r="A22" s="4">
        <v>42871</v>
      </c>
      <c r="B22" s="35">
        <v>0</v>
      </c>
      <c r="C22" s="36">
        <v>0.5073667390441895</v>
      </c>
      <c r="D22" s="37">
        <v>0.5073667390441895</v>
      </c>
      <c r="E22" s="38">
        <v>15.082036034035209</v>
      </c>
      <c r="F22" s="36">
        <v>4.4910196989516926</v>
      </c>
      <c r="G22" s="37">
        <v>19.573055732986901</v>
      </c>
      <c r="H22" s="38">
        <v>0.32628198288154603</v>
      </c>
      <c r="I22" s="100">
        <v>1.7213847086265742E-2</v>
      </c>
      <c r="J22" s="39">
        <v>2.0887651539611803E-2</v>
      </c>
      <c r="K22" s="38">
        <v>14.510504042961106</v>
      </c>
      <c r="L22" s="37">
        <v>4.4996526771348373</v>
      </c>
      <c r="M22" s="38">
        <v>0.76330270479158224</v>
      </c>
      <c r="N22" s="37">
        <v>0.23669729520841784</v>
      </c>
      <c r="O22" s="39">
        <v>4.6135712783566483</v>
      </c>
      <c r="P22" s="38">
        <v>0.15479676401901246</v>
      </c>
      <c r="Q22" s="36">
        <v>0.13936902660409925</v>
      </c>
      <c r="R22" s="37">
        <v>0</v>
      </c>
      <c r="S22" s="38">
        <v>0.30815415734926432</v>
      </c>
      <c r="T22" s="36">
        <v>14.39234725429241</v>
      </c>
      <c r="U22" s="37">
        <v>4.4630127017845211</v>
      </c>
    </row>
    <row r="23" spans="1:21" x14ac:dyDescent="0.35">
      <c r="A23" s="4">
        <v>42872</v>
      </c>
      <c r="B23" s="35">
        <v>0</v>
      </c>
      <c r="C23" s="36">
        <v>0.50722513293457028</v>
      </c>
      <c r="D23" s="37">
        <v>0.50722513293457028</v>
      </c>
      <c r="E23" s="38">
        <v>14.427641890476135</v>
      </c>
      <c r="F23" s="36">
        <v>4.4881508020462979</v>
      </c>
      <c r="G23" s="37">
        <v>18.915792692522434</v>
      </c>
      <c r="H23" s="38">
        <v>0.32529417253303528</v>
      </c>
      <c r="I23" s="100">
        <v>5.0203865263760087E-3</v>
      </c>
      <c r="J23" s="39">
        <v>2.0897231308492026E-2</v>
      </c>
      <c r="K23" s="38">
        <v>14.000719704369203</v>
      </c>
      <c r="L23" s="37">
        <v>4.4995871343000999</v>
      </c>
      <c r="M23" s="38">
        <v>0.75678310778634916</v>
      </c>
      <c r="N23" s="37">
        <v>0.24321689221365086</v>
      </c>
      <c r="O23" s="39">
        <v>4.612995638262924</v>
      </c>
      <c r="P23" s="38">
        <v>0.31592582678222658</v>
      </c>
      <c r="Q23" s="36">
        <v>0</v>
      </c>
      <c r="R23" s="37">
        <v>0</v>
      </c>
      <c r="S23" s="38">
        <v>0.29124775751067489</v>
      </c>
      <c r="T23" s="36">
        <v>13.761632375346977</v>
      </c>
      <c r="U23" s="37">
        <v>4.4227486365400983</v>
      </c>
    </row>
    <row r="24" spans="1:21" x14ac:dyDescent="0.35">
      <c r="A24" s="4">
        <v>42873</v>
      </c>
      <c r="B24" s="35">
        <v>0</v>
      </c>
      <c r="C24" s="36">
        <v>0.50786680200195311</v>
      </c>
      <c r="D24" s="37">
        <v>0.50786680200195311</v>
      </c>
      <c r="E24" s="38">
        <v>13.661995406980122</v>
      </c>
      <c r="F24" s="36">
        <v>4.4838249756157476</v>
      </c>
      <c r="G24" s="37">
        <v>18.145820382595868</v>
      </c>
      <c r="H24" s="38">
        <v>0.32132417753791809</v>
      </c>
      <c r="I24" s="100">
        <v>4.4603944535627962E-3</v>
      </c>
      <c r="J24" s="39">
        <v>2.0893534391276031E-2</v>
      </c>
      <c r="K24" s="38">
        <v>13.251395616419533</v>
      </c>
      <c r="L24" s="37">
        <v>4.1874183998403156</v>
      </c>
      <c r="M24" s="38">
        <v>0.75987940487604311</v>
      </c>
      <c r="N24" s="37">
        <v>0.24012059512395689</v>
      </c>
      <c r="O24" s="39">
        <v>4.6001233720857195</v>
      </c>
      <c r="P24" s="38">
        <v>0.17275272700500488</v>
      </c>
      <c r="Q24" s="36">
        <v>0.30585935265174857</v>
      </c>
      <c r="R24" s="37">
        <v>0</v>
      </c>
      <c r="S24" s="38">
        <v>0.29146191827717516</v>
      </c>
      <c r="T24" s="36">
        <v>13.120124377032257</v>
      </c>
      <c r="U24" s="37">
        <v>4.1459369122225871</v>
      </c>
    </row>
    <row r="25" spans="1:21" x14ac:dyDescent="0.35">
      <c r="A25" s="4">
        <v>42874</v>
      </c>
      <c r="B25" s="35">
        <v>0</v>
      </c>
      <c r="C25" s="36">
        <v>0.52632224999999999</v>
      </c>
      <c r="D25" s="37">
        <v>0.52632224999999999</v>
      </c>
      <c r="E25" s="38">
        <v>11.160381536678418</v>
      </c>
      <c r="F25" s="36">
        <v>4.4876614487266133</v>
      </c>
      <c r="G25" s="37">
        <v>15.648042985405031</v>
      </c>
      <c r="H25" s="38">
        <v>0.32442737653923037</v>
      </c>
      <c r="I25" s="100">
        <v>1.6570002865646034E-2</v>
      </c>
      <c r="J25" s="39">
        <v>2.0923271229044554E-2</v>
      </c>
      <c r="K25" s="38">
        <v>10.670805911140055</v>
      </c>
      <c r="L25" s="37">
        <v>4.5003823747122587</v>
      </c>
      <c r="M25" s="38">
        <v>0.70335992870716468</v>
      </c>
      <c r="N25" s="37">
        <v>0.29664007129283537</v>
      </c>
      <c r="O25" s="39">
        <v>4.6013253311291891</v>
      </c>
      <c r="P25" s="38">
        <v>0.45925751330566406</v>
      </c>
      <c r="Q25" s="36">
        <v>0.11256332221462728</v>
      </c>
      <c r="R25" s="37">
        <v>0</v>
      </c>
      <c r="S25" s="38">
        <v>0.22620266422591406</v>
      </c>
      <c r="T25" s="36">
        <v>10.347782579323153</v>
      </c>
      <c r="U25" s="37">
        <v>4.364148193223496</v>
      </c>
    </row>
    <row r="26" spans="1:21" x14ac:dyDescent="0.35">
      <c r="A26" s="4">
        <v>42875</v>
      </c>
      <c r="B26" s="35">
        <v>0</v>
      </c>
      <c r="C26" s="36">
        <v>0.51641237890625002</v>
      </c>
      <c r="D26" s="37">
        <v>0.51641237890625002</v>
      </c>
      <c r="E26" s="38">
        <v>10.364380091325131</v>
      </c>
      <c r="F26" s="36">
        <v>4.4883715149776355</v>
      </c>
      <c r="G26" s="37">
        <v>14.852751606302768</v>
      </c>
      <c r="H26" s="38">
        <v>0.32508409072875977</v>
      </c>
      <c r="I26" s="100">
        <v>2.25117747669667E-3</v>
      </c>
      <c r="J26" s="39">
        <v>2.0922102072652167E-2</v>
      </c>
      <c r="K26" s="38">
        <v>9.9998821525151094</v>
      </c>
      <c r="L26" s="37">
        <v>4.4995354027665746</v>
      </c>
      <c r="M26" s="38">
        <v>0.68967474827100661</v>
      </c>
      <c r="N26" s="37">
        <v>0.31032525172899339</v>
      </c>
      <c r="O26" s="39">
        <v>4.5992889746527812</v>
      </c>
      <c r="P26" s="38">
        <v>0</v>
      </c>
      <c r="Q26" s="36">
        <v>0</v>
      </c>
      <c r="R26" s="37">
        <v>0</v>
      </c>
      <c r="S26" s="38">
        <v>0.17176698517550015</v>
      </c>
      <c r="T26" s="36">
        <v>9.9998821525151094</v>
      </c>
      <c r="U26" s="37">
        <v>4.4995354027665746</v>
      </c>
    </row>
    <row r="27" spans="1:21" x14ac:dyDescent="0.35">
      <c r="A27" s="4">
        <v>42876</v>
      </c>
      <c r="B27" s="35">
        <v>0</v>
      </c>
      <c r="C27" s="36">
        <v>0.50528114303588867</v>
      </c>
      <c r="D27" s="37">
        <v>0.50528114303588867</v>
      </c>
      <c r="E27" s="38">
        <v>10.605186785757972</v>
      </c>
      <c r="F27" s="36">
        <v>4.4879449527625423</v>
      </c>
      <c r="G27" s="37">
        <v>15.093131738520515</v>
      </c>
      <c r="H27" s="38">
        <v>0.32295086009597779</v>
      </c>
      <c r="I27" s="100">
        <v>8.8205953268930323E-3</v>
      </c>
      <c r="J27" s="39">
        <v>2.0922299271647137E-2</v>
      </c>
      <c r="K27" s="38">
        <v>10.049619728065393</v>
      </c>
      <c r="L27" s="37">
        <v>4.5001629945984734</v>
      </c>
      <c r="M27" s="38">
        <v>0.69070582837029781</v>
      </c>
      <c r="N27" s="37">
        <v>0.30929417162970219</v>
      </c>
      <c r="O27" s="39">
        <v>4.6268723415776991</v>
      </c>
      <c r="P27" s="38">
        <v>0.30504472100830077</v>
      </c>
      <c r="Q27" s="36">
        <v>0.17957180616926197</v>
      </c>
      <c r="R27" s="37">
        <v>0</v>
      </c>
      <c r="S27" s="38">
        <v>0.17315507494970284</v>
      </c>
      <c r="T27" s="36">
        <v>9.8389235613513684</v>
      </c>
      <c r="U27" s="37">
        <v>4.405814440304197</v>
      </c>
    </row>
    <row r="28" spans="1:21" x14ac:dyDescent="0.35">
      <c r="A28" s="4">
        <v>42877</v>
      </c>
      <c r="B28" s="35">
        <v>0</v>
      </c>
      <c r="C28" s="36">
        <v>0.49826012640380857</v>
      </c>
      <c r="D28" s="37">
        <v>0.49826012640380857</v>
      </c>
      <c r="E28" s="38">
        <v>10.341055487093932</v>
      </c>
      <c r="F28" s="36">
        <v>4.4855185956572887</v>
      </c>
      <c r="G28" s="37">
        <v>14.826574082751222</v>
      </c>
      <c r="H28" s="38">
        <v>0.32473976398277282</v>
      </c>
      <c r="I28" s="100">
        <v>1.5520121344665181E-2</v>
      </c>
      <c r="J28" s="39">
        <v>2.092670895385744E-2</v>
      </c>
      <c r="K28" s="38">
        <v>10.002250903755572</v>
      </c>
      <c r="L28" s="37">
        <v>4.500411579145605</v>
      </c>
      <c r="M28" s="38">
        <v>0.68968376775977192</v>
      </c>
      <c r="N28" s="37">
        <v>0.31031623224022814</v>
      </c>
      <c r="O28" s="39">
        <v>4.6164493212051179</v>
      </c>
      <c r="P28" s="38">
        <v>0</v>
      </c>
      <c r="Q28" s="36">
        <v>0</v>
      </c>
      <c r="R28" s="37">
        <v>0</v>
      </c>
      <c r="S28" s="38">
        <v>0.171753445886484</v>
      </c>
      <c r="T28" s="36">
        <v>10.002250903755572</v>
      </c>
      <c r="U28" s="37">
        <v>4.500411579145605</v>
      </c>
    </row>
    <row r="29" spans="1:21" x14ac:dyDescent="0.35">
      <c r="A29" s="4">
        <v>42878</v>
      </c>
      <c r="B29" s="35">
        <v>0</v>
      </c>
      <c r="C29" s="36">
        <v>0.49263560131835937</v>
      </c>
      <c r="D29" s="37">
        <v>0.49263560131835937</v>
      </c>
      <c r="E29" s="38">
        <v>10.351167634146252</v>
      </c>
      <c r="F29" s="36">
        <v>4.4849679280942061</v>
      </c>
      <c r="G29" s="37">
        <v>14.836135562240457</v>
      </c>
      <c r="H29" s="38">
        <v>0.32190627394485472</v>
      </c>
      <c r="I29" s="100">
        <v>5.3019841202348473E-4</v>
      </c>
      <c r="J29" s="39">
        <v>2.0888990587870294E-2</v>
      </c>
      <c r="K29" s="38">
        <v>9.9989364321996099</v>
      </c>
      <c r="L29" s="37">
        <v>4.5001282234580655</v>
      </c>
      <c r="M29" s="38">
        <v>0.68962630829416482</v>
      </c>
      <c r="N29" s="37">
        <v>0.31037369170583506</v>
      </c>
      <c r="O29" s="39">
        <v>4.627931323238867</v>
      </c>
      <c r="P29" s="38">
        <v>0</v>
      </c>
      <c r="Q29" s="36">
        <v>0</v>
      </c>
      <c r="R29" s="37">
        <v>0</v>
      </c>
      <c r="S29" s="38">
        <v>0.17854757551741862</v>
      </c>
      <c r="T29" s="36">
        <v>9.9989364321996099</v>
      </c>
      <c r="U29" s="37">
        <v>4.5001282234580655</v>
      </c>
    </row>
    <row r="30" spans="1:21" x14ac:dyDescent="0.35">
      <c r="A30" s="4">
        <v>42879</v>
      </c>
      <c r="B30" s="35">
        <v>0</v>
      </c>
      <c r="C30" s="36">
        <v>0.50084185916137691</v>
      </c>
      <c r="D30" s="37">
        <v>0.50084185916137691</v>
      </c>
      <c r="E30" s="38">
        <v>10.877493280008093</v>
      </c>
      <c r="F30" s="36">
        <v>4.5614086970622232</v>
      </c>
      <c r="G30" s="37">
        <v>15.438901977070316</v>
      </c>
      <c r="H30" s="38">
        <v>0.32555351084136963</v>
      </c>
      <c r="I30" s="100">
        <v>8.806756787478923E-3</v>
      </c>
      <c r="J30" s="39">
        <v>2.0902472410074861E-2</v>
      </c>
      <c r="K30" s="38">
        <v>10.091290414936463</v>
      </c>
      <c r="L30" s="37">
        <v>4.499243357439715</v>
      </c>
      <c r="M30" s="38">
        <v>0.69163271010975635</v>
      </c>
      <c r="N30" s="37">
        <v>0.30836728989024365</v>
      </c>
      <c r="O30" s="39">
        <v>4.6263386228180057</v>
      </c>
      <c r="P30" s="38">
        <v>0.31946175728607179</v>
      </c>
      <c r="Q30" s="36">
        <v>0.44715353214098463</v>
      </c>
      <c r="R30" s="37">
        <v>0</v>
      </c>
      <c r="S30" s="38">
        <v>0.1616139555077023</v>
      </c>
      <c r="T30" s="36">
        <v>9.8703402139682712</v>
      </c>
      <c r="U30" s="37">
        <v>4.4007318011218342</v>
      </c>
    </row>
    <row r="31" spans="1:21" x14ac:dyDescent="0.35">
      <c r="A31" s="4">
        <v>42880</v>
      </c>
      <c r="B31" s="35">
        <v>0</v>
      </c>
      <c r="C31" s="36">
        <v>0.38708673104858399</v>
      </c>
      <c r="D31" s="37">
        <v>0.38708673104858399</v>
      </c>
      <c r="E31" s="38">
        <v>15.550389115088308</v>
      </c>
      <c r="F31" s="36">
        <v>3.6966005454592294</v>
      </c>
      <c r="G31" s="37">
        <v>19.246989660547538</v>
      </c>
      <c r="H31" s="38">
        <v>0.32590058753013607</v>
      </c>
      <c r="I31" s="100">
        <v>2.0861994025619699E-2</v>
      </c>
      <c r="J31" s="39">
        <v>2.0873422280375167E-2</v>
      </c>
      <c r="K31" s="38">
        <v>15.200885426085424</v>
      </c>
      <c r="L31" s="37">
        <v>2.9654736561502122</v>
      </c>
      <c r="M31" s="38">
        <v>0.83942611044863313</v>
      </c>
      <c r="N31" s="37">
        <v>0.16057388955136684</v>
      </c>
      <c r="O31" s="39">
        <v>3.051935645535738</v>
      </c>
      <c r="P31" s="38">
        <v>0.1828396915283203</v>
      </c>
      <c r="Q31" s="36">
        <v>0.61471983145239828</v>
      </c>
      <c r="R31" s="37">
        <v>5.7695035603494649E-2</v>
      </c>
      <c r="S31" s="38">
        <v>0.21702210205968697</v>
      </c>
      <c r="T31" s="36">
        <v>15.047405014990179</v>
      </c>
      <c r="U31" s="37">
        <v>2.8784193401136431</v>
      </c>
    </row>
    <row r="32" spans="1:21" x14ac:dyDescent="0.35">
      <c r="A32" s="4">
        <v>42881</v>
      </c>
      <c r="B32" s="35">
        <v>0</v>
      </c>
      <c r="C32" s="36">
        <v>0.49191227130126952</v>
      </c>
      <c r="D32" s="37">
        <v>0.49191227130126952</v>
      </c>
      <c r="E32" s="38">
        <v>12.820082300623332</v>
      </c>
      <c r="F32" s="36">
        <v>4.4888969202671181</v>
      </c>
      <c r="G32" s="37">
        <v>17.30897922089045</v>
      </c>
      <c r="H32" s="38">
        <v>0.32428999631118777</v>
      </c>
      <c r="I32" s="100">
        <v>1.6822015465423465E-3</v>
      </c>
      <c r="J32" s="39">
        <v>2.0867734303283675E-2</v>
      </c>
      <c r="K32" s="38">
        <v>12.498969292463336</v>
      </c>
      <c r="L32" s="37">
        <v>4.4996121091486936</v>
      </c>
      <c r="M32" s="38">
        <v>0.73529484591449612</v>
      </c>
      <c r="N32" s="37">
        <v>0.26470515408550394</v>
      </c>
      <c r="O32" s="39">
        <v>4.6025889653529708</v>
      </c>
      <c r="P32" s="38">
        <v>0.11836208056640625</v>
      </c>
      <c r="Q32" s="36">
        <v>0</v>
      </c>
      <c r="R32" s="37">
        <v>0</v>
      </c>
      <c r="S32" s="38">
        <v>0.184115831130093</v>
      </c>
      <c r="T32" s="36">
        <v>12.411938264671141</v>
      </c>
      <c r="U32" s="37">
        <v>4.4682810563744821</v>
      </c>
    </row>
    <row r="33" spans="1:21" x14ac:dyDescent="0.35">
      <c r="A33" s="4">
        <v>42882</v>
      </c>
      <c r="B33" s="35">
        <v>0</v>
      </c>
      <c r="C33" s="36">
        <v>0.49130259179687502</v>
      </c>
      <c r="D33" s="37">
        <v>0.49130259179687502</v>
      </c>
      <c r="E33" s="38">
        <v>12.36660353665896</v>
      </c>
      <c r="F33" s="36">
        <v>4.4853339254239515</v>
      </c>
      <c r="G33" s="37">
        <v>16.851937462082912</v>
      </c>
      <c r="H33" s="38">
        <v>0.32404998279571534</v>
      </c>
      <c r="I33" s="100">
        <v>7.1166596625894304E-3</v>
      </c>
      <c r="J33" s="39">
        <v>2.0854422220357258E-2</v>
      </c>
      <c r="K33" s="38">
        <v>12.052653876150693</v>
      </c>
      <c r="L33" s="37">
        <v>4.5001288791049543</v>
      </c>
      <c r="M33" s="38">
        <v>0.7281346015565795</v>
      </c>
      <c r="N33" s="37">
        <v>0.27186539844342034</v>
      </c>
      <c r="O33" s="39">
        <v>4.6190965485307549</v>
      </c>
      <c r="P33" s="38">
        <v>0</v>
      </c>
      <c r="Q33" s="36">
        <v>0</v>
      </c>
      <c r="R33" s="37">
        <v>0</v>
      </c>
      <c r="S33" s="38">
        <v>0.17698227250582121</v>
      </c>
      <c r="T33" s="36">
        <v>12.052653876150693</v>
      </c>
      <c r="U33" s="37">
        <v>4.5001288791049543</v>
      </c>
    </row>
    <row r="34" spans="1:21" x14ac:dyDescent="0.35">
      <c r="A34" s="4">
        <v>42883</v>
      </c>
      <c r="B34" s="35">
        <v>0</v>
      </c>
      <c r="C34" s="36">
        <v>0.50440491799926757</v>
      </c>
      <c r="D34" s="37">
        <v>0.50440491799926757</v>
      </c>
      <c r="E34" s="38">
        <v>11.823963127742264</v>
      </c>
      <c r="F34" s="36">
        <v>4.6046632973611894</v>
      </c>
      <c r="G34" s="37">
        <v>16.428626425103452</v>
      </c>
      <c r="H34" s="38">
        <v>0.3261186444244385</v>
      </c>
      <c r="I34" s="100">
        <v>1.4341100937575102E-2</v>
      </c>
      <c r="J34" s="39">
        <v>2.089917870025633E-2</v>
      </c>
      <c r="K34" s="38">
        <v>11.498395590328215</v>
      </c>
      <c r="L34" s="37">
        <v>4.1341855845932027</v>
      </c>
      <c r="M34" s="38">
        <v>0.73554043709522043</v>
      </c>
      <c r="N34" s="37">
        <v>0.26445956290477951</v>
      </c>
      <c r="O34" s="39">
        <v>4.6226514368629621</v>
      </c>
      <c r="P34" s="38">
        <v>0.31255180969238283</v>
      </c>
      <c r="Q34" s="36">
        <v>0.36227961482248316</v>
      </c>
      <c r="R34" s="37">
        <v>0</v>
      </c>
      <c r="S34" s="38">
        <v>0.16541285163087949</v>
      </c>
      <c r="T34" s="36">
        <v>11.268501095612178</v>
      </c>
      <c r="U34" s="37">
        <v>4.0515282696168571</v>
      </c>
    </row>
    <row r="35" spans="1:21" x14ac:dyDescent="0.35">
      <c r="A35" s="4">
        <v>42884</v>
      </c>
      <c r="B35" s="35">
        <v>0</v>
      </c>
      <c r="C35" s="36">
        <v>0.50793397674560548</v>
      </c>
      <c r="D35" s="37">
        <v>0.50793397674560548</v>
      </c>
      <c r="E35" s="38">
        <v>12.763139976300026</v>
      </c>
      <c r="F35" s="36">
        <v>4.6313852273791101</v>
      </c>
      <c r="G35" s="37">
        <v>17.394525203679137</v>
      </c>
      <c r="H35" s="38">
        <v>0.32755794822311401</v>
      </c>
      <c r="I35" s="100">
        <v>3.3512500692903994E-4</v>
      </c>
      <c r="J35" s="39">
        <v>2.0889129061889646E-2</v>
      </c>
      <c r="K35" s="38">
        <v>11.959199450033678</v>
      </c>
      <c r="L35" s="37">
        <v>4.4983988474812406</v>
      </c>
      <c r="M35" s="38">
        <v>0.72666735655101655</v>
      </c>
      <c r="N35" s="37">
        <v>0.27333264344898334</v>
      </c>
      <c r="O35" s="39">
        <v>4.595897866584151</v>
      </c>
      <c r="P35" s="38">
        <v>0.55448440975952151</v>
      </c>
      <c r="Q35" s="36">
        <v>0.460807933160162</v>
      </c>
      <c r="R35" s="37">
        <v>0</v>
      </c>
      <c r="S35" s="38">
        <v>0.21213790305951896</v>
      </c>
      <c r="T35" s="36">
        <v>11.556273729744976</v>
      </c>
      <c r="U35" s="37">
        <v>4.346840158010421</v>
      </c>
    </row>
    <row r="36" spans="1:21" x14ac:dyDescent="0.35">
      <c r="A36" s="108">
        <v>42885</v>
      </c>
      <c r="B36" s="38">
        <v>0</v>
      </c>
      <c r="C36" s="35">
        <v>0.49290239782714845</v>
      </c>
      <c r="D36" s="109">
        <v>0.49290239782714845</v>
      </c>
      <c r="E36" s="38">
        <v>13.904040234283858</v>
      </c>
      <c r="F36" s="35">
        <v>4.4845075639702463</v>
      </c>
      <c r="G36" s="109">
        <v>18.388547798254105</v>
      </c>
      <c r="H36" s="38">
        <v>0.32167553228759765</v>
      </c>
      <c r="I36" s="110">
        <v>1.0135298463396728E-2</v>
      </c>
      <c r="J36" s="113">
        <v>2.0829741680908204E-2</v>
      </c>
      <c r="K36" s="38">
        <v>13.283959191239706</v>
      </c>
      <c r="L36" s="109">
        <v>4.4995267035243334</v>
      </c>
      <c r="M36" s="38">
        <v>0.74698286206929077</v>
      </c>
      <c r="N36" s="109">
        <v>0.25301713793070912</v>
      </c>
      <c r="O36" s="113">
        <v>4.5913149023946795</v>
      </c>
      <c r="P36" s="38">
        <v>0.16321228833007811</v>
      </c>
      <c r="Q36" s="35">
        <v>0.19204019683851253</v>
      </c>
      <c r="R36" s="109">
        <v>0</v>
      </c>
      <c r="S36" s="38">
        <v>0.29087296215578107</v>
      </c>
      <c r="T36" s="35">
        <v>13.162042408978026</v>
      </c>
      <c r="U36" s="111">
        <v>4.4582311974559357</v>
      </c>
    </row>
    <row r="37" spans="1:21" ht="15" thickBot="1" x14ac:dyDescent="0.4">
      <c r="A37" s="103">
        <v>42886</v>
      </c>
      <c r="B37" s="112">
        <v>0</v>
      </c>
      <c r="C37" s="104">
        <v>0.50484862506103512</v>
      </c>
      <c r="D37" s="105">
        <v>0.50484862506103512</v>
      </c>
      <c r="E37" s="112">
        <v>13.929208021547714</v>
      </c>
      <c r="F37" s="104">
        <v>4.5820721484250875</v>
      </c>
      <c r="G37" s="105">
        <v>18.5112801699728</v>
      </c>
      <c r="H37" s="112">
        <v>0.32730651641082764</v>
      </c>
      <c r="I37" s="106">
        <v>7.2258295248448846E-4</v>
      </c>
      <c r="J37" s="114">
        <v>2.0851346817525252E-2</v>
      </c>
      <c r="K37" s="112">
        <v>13.500985931691645</v>
      </c>
      <c r="L37" s="105">
        <v>4.4994060866814376</v>
      </c>
      <c r="M37" s="112">
        <v>0.75003843904683443</v>
      </c>
      <c r="N37" s="105">
        <v>0.24996156095316552</v>
      </c>
      <c r="O37" s="114">
        <v>4.6237105572696251</v>
      </c>
      <c r="P37" s="112">
        <v>0</v>
      </c>
      <c r="Q37" s="104">
        <v>0</v>
      </c>
      <c r="R37" s="105">
        <v>0</v>
      </c>
      <c r="S37" s="112">
        <v>0.29108293194046198</v>
      </c>
      <c r="T37" s="104">
        <v>13.500985931691645</v>
      </c>
      <c r="U37" s="107">
        <v>4.4994060866814376</v>
      </c>
    </row>
    <row r="38" spans="1:21" ht="15" thickTop="1" x14ac:dyDescent="0.35">
      <c r="A38" s="26" t="s">
        <v>30</v>
      </c>
      <c r="B38" s="45" t="str">
        <f t="shared" ref="B38:U38" si="0">IF(SUM(B7:B35)&gt;0, AVERAGE(B7:B35), "")</f>
        <v/>
      </c>
      <c r="C38" s="45">
        <f t="shared" si="0"/>
        <v>0.57360676988904213</v>
      </c>
      <c r="D38" s="45">
        <f t="shared" si="0"/>
        <v>0.57360676988904213</v>
      </c>
      <c r="E38" s="45">
        <f t="shared" si="0"/>
        <v>11.708587892613048</v>
      </c>
      <c r="F38" s="45">
        <f t="shared" si="0"/>
        <v>4.4905817743142213</v>
      </c>
      <c r="G38" s="45">
        <f t="shared" si="0"/>
        <v>16.199169666927272</v>
      </c>
      <c r="H38" s="45">
        <f t="shared" si="0"/>
        <v>0.3245775596391744</v>
      </c>
      <c r="I38" s="45">
        <f t="shared" si="0"/>
        <v>8.7177056697370758E-3</v>
      </c>
      <c r="J38" s="45">
        <f t="shared" si="0"/>
        <v>2.0875168541340444E-2</v>
      </c>
      <c r="K38" s="45">
        <f t="shared" si="0"/>
        <v>11.259139128084504</v>
      </c>
      <c r="L38" s="45">
        <f t="shared" si="0"/>
        <v>4.4197619187820756</v>
      </c>
      <c r="M38" s="45">
        <f t="shared" si="0"/>
        <v>0.71420742636684542</v>
      </c>
      <c r="N38" s="45">
        <f t="shared" si="0"/>
        <v>0.2857925736331548</v>
      </c>
      <c r="O38" s="45">
        <f t="shared" si="0"/>
        <v>4.5616195647394875</v>
      </c>
      <c r="P38" s="45">
        <f t="shared" si="0"/>
        <v>0.20785455970428729</v>
      </c>
      <c r="Q38" s="45">
        <f t="shared" si="0"/>
        <v>0.13879700701263037</v>
      </c>
      <c r="R38" s="45">
        <f t="shared" si="0"/>
        <v>1.9894839863274015E-3</v>
      </c>
      <c r="S38" s="45">
        <f t="shared" si="0"/>
        <v>0.19411412556429269</v>
      </c>
      <c r="T38" s="45">
        <f t="shared" si="0"/>
        <v>11.111206780040929</v>
      </c>
      <c r="U38" s="46">
        <f t="shared" si="0"/>
        <v>4.3578502231350349</v>
      </c>
    </row>
    <row r="39" spans="1:21" ht="15" thickBot="1" x14ac:dyDescent="0.4">
      <c r="A39" s="27" t="s">
        <v>29</v>
      </c>
      <c r="B39" s="28">
        <f>SUM(B7:B35)</f>
        <v>0</v>
      </c>
      <c r="C39" s="28">
        <f t="shared" ref="C39:U39" si="1">SUM(C7:C35)</f>
        <v>16.634596326782223</v>
      </c>
      <c r="D39" s="28">
        <f t="shared" si="1"/>
        <v>16.634596326782223</v>
      </c>
      <c r="E39" s="28">
        <f t="shared" si="1"/>
        <v>339.5490488857784</v>
      </c>
      <c r="F39" s="28">
        <f t="shared" si="1"/>
        <v>130.22687145511242</v>
      </c>
      <c r="G39" s="28">
        <f t="shared" si="1"/>
        <v>469.77592034089093</v>
      </c>
      <c r="H39" s="28">
        <f t="shared" si="1"/>
        <v>9.4127492295360575</v>
      </c>
      <c r="I39" s="28">
        <f t="shared" si="1"/>
        <v>0.25281346442237518</v>
      </c>
      <c r="J39" s="28">
        <f t="shared" si="1"/>
        <v>0.60537988769887285</v>
      </c>
      <c r="K39" s="28">
        <f t="shared" si="1"/>
        <v>326.51503471445062</v>
      </c>
      <c r="L39" s="28">
        <f t="shared" si="1"/>
        <v>128.17309564468019</v>
      </c>
      <c r="M39" s="28">
        <f t="shared" si="1"/>
        <v>20.712015364638518</v>
      </c>
      <c r="N39" s="28">
        <f t="shared" si="1"/>
        <v>8.2879846353614894</v>
      </c>
      <c r="O39" s="28">
        <f t="shared" si="1"/>
        <v>132.28696737744514</v>
      </c>
      <c r="P39" s="28">
        <f t="shared" si="1"/>
        <v>6.0277822314243314</v>
      </c>
      <c r="Q39" s="28">
        <f t="shared" si="1"/>
        <v>4.0251132033662804</v>
      </c>
      <c r="R39" s="28">
        <f t="shared" si="1"/>
        <v>5.7695035603494649E-2</v>
      </c>
      <c r="S39" s="28">
        <f t="shared" si="1"/>
        <v>5.6293096413644879</v>
      </c>
      <c r="T39" s="28">
        <f t="shared" si="1"/>
        <v>322.22499662118696</v>
      </c>
      <c r="U39" s="29">
        <f t="shared" si="1"/>
        <v>126.37765647091601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U40"/>
  <sheetViews>
    <sheetView zoomScale="90" zoomScaleNormal="90" workbookViewId="0">
      <selection activeCell="A37" sqref="A37"/>
    </sheetView>
  </sheetViews>
  <sheetFormatPr defaultRowHeight="14.5" x14ac:dyDescent="0.35"/>
  <cols>
    <col min="1" max="1" width="27.7265625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8">
        <f>May!$A$4+31</f>
        <v>42891</v>
      </c>
      <c r="B4" s="129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33" t="s">
        <v>2</v>
      </c>
      <c r="C5" s="134"/>
      <c r="D5" s="135"/>
      <c r="E5" s="136" t="s">
        <v>3</v>
      </c>
      <c r="F5" s="137"/>
      <c r="G5" s="138"/>
      <c r="H5" s="139" t="s">
        <v>4</v>
      </c>
      <c r="I5" s="140"/>
      <c r="J5" s="47" t="s">
        <v>5</v>
      </c>
      <c r="K5" s="141" t="s">
        <v>7</v>
      </c>
      <c r="L5" s="142"/>
      <c r="M5" s="143" t="s">
        <v>6</v>
      </c>
      <c r="N5" s="144"/>
      <c r="O5" s="48" t="s">
        <v>8</v>
      </c>
      <c r="P5" s="145" t="s">
        <v>25</v>
      </c>
      <c r="Q5" s="146"/>
      <c r="R5" s="147"/>
      <c r="S5" s="148" t="s">
        <v>9</v>
      </c>
      <c r="T5" s="149"/>
      <c r="U5" s="150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42887</v>
      </c>
      <c r="B7" s="30">
        <v>0</v>
      </c>
      <c r="C7" s="31">
        <v>0.50527128515624997</v>
      </c>
      <c r="D7" s="32">
        <v>0.50527128515624997</v>
      </c>
      <c r="E7" s="33">
        <v>14.880237699069969</v>
      </c>
      <c r="F7" s="31">
        <v>4.5826911860517825</v>
      </c>
      <c r="G7" s="32">
        <v>19.462928885121752</v>
      </c>
      <c r="H7" s="33">
        <v>0.32276256783676149</v>
      </c>
      <c r="I7" s="32">
        <v>8.0326412936374547E-3</v>
      </c>
      <c r="J7" s="34">
        <v>2.0847372109985361E-2</v>
      </c>
      <c r="K7" s="33">
        <v>14.451656495183158</v>
      </c>
      <c r="L7" s="32">
        <v>4.4992270864692347</v>
      </c>
      <c r="M7" s="33">
        <v>0.76258483848081715</v>
      </c>
      <c r="N7" s="32">
        <v>0.23741516151918296</v>
      </c>
      <c r="O7" s="34">
        <v>4.6006580024594896</v>
      </c>
      <c r="P7" s="33">
        <v>0.12314289794921875</v>
      </c>
      <c r="Q7" s="31">
        <v>0</v>
      </c>
      <c r="R7" s="32">
        <v>0</v>
      </c>
      <c r="S7" s="33">
        <v>0.29923033063753834</v>
      </c>
      <c r="T7" s="31">
        <v>14.357749588240493</v>
      </c>
      <c r="U7" s="32">
        <v>4.4699910954626807</v>
      </c>
    </row>
    <row r="8" spans="1:21" x14ac:dyDescent="0.35">
      <c r="A8" s="4">
        <v>42888</v>
      </c>
      <c r="B8" s="35">
        <v>0</v>
      </c>
      <c r="C8" s="36">
        <v>0.49526299102783206</v>
      </c>
      <c r="D8" s="37">
        <v>0.49526299102783206</v>
      </c>
      <c r="E8" s="38">
        <v>14.920868558772113</v>
      </c>
      <c r="F8" s="36">
        <v>4.4862684331841418</v>
      </c>
      <c r="G8" s="37">
        <v>19.407136991956257</v>
      </c>
      <c r="H8" s="38">
        <v>0.32848876476669309</v>
      </c>
      <c r="I8" s="37">
        <v>1.3315827137411106E-2</v>
      </c>
      <c r="J8" s="39">
        <v>2.0835592406717951E-2</v>
      </c>
      <c r="K8" s="38">
        <v>14.500378841581714</v>
      </c>
      <c r="L8" s="37">
        <v>4.4998956883522183</v>
      </c>
      <c r="M8" s="38">
        <v>0.76316680681308735</v>
      </c>
      <c r="N8" s="37">
        <v>0.23683319318691262</v>
      </c>
      <c r="O8" s="39">
        <v>4.6013555074431496</v>
      </c>
      <c r="P8" s="38">
        <v>0</v>
      </c>
      <c r="Q8" s="36">
        <v>0</v>
      </c>
      <c r="R8" s="37">
        <v>0</v>
      </c>
      <c r="S8" s="38">
        <v>0.30519264650342848</v>
      </c>
      <c r="T8" s="36">
        <v>14.500378841581714</v>
      </c>
      <c r="U8" s="37">
        <v>4.4998956883522183</v>
      </c>
    </row>
    <row r="9" spans="1:21" x14ac:dyDescent="0.35">
      <c r="A9" s="4">
        <v>42889</v>
      </c>
      <c r="B9" s="35">
        <v>0</v>
      </c>
      <c r="C9" s="36">
        <v>0.49557888458251953</v>
      </c>
      <c r="D9" s="37">
        <v>0.49557888458251953</v>
      </c>
      <c r="E9" s="38">
        <v>14.917580304151375</v>
      </c>
      <c r="F9" s="36">
        <v>4.4862130604923944</v>
      </c>
      <c r="G9" s="37">
        <v>19.403793364643768</v>
      </c>
      <c r="H9" s="38">
        <v>0.32571885819625856</v>
      </c>
      <c r="I9" s="37">
        <v>2.4785951161384581E-4</v>
      </c>
      <c r="J9" s="39">
        <v>2.0848527342224123E-2</v>
      </c>
      <c r="K9" s="38">
        <v>14.256386914523601</v>
      </c>
      <c r="L9" s="37">
        <v>4.5001277731147429</v>
      </c>
      <c r="M9" s="38">
        <v>0.76007654683945125</v>
      </c>
      <c r="N9" s="37">
        <v>0.23992345316054875</v>
      </c>
      <c r="O9" s="39">
        <v>4.6295452878117889</v>
      </c>
      <c r="P9" s="38">
        <v>0.40101288908958432</v>
      </c>
      <c r="Q9" s="36">
        <v>0.24036197518625738</v>
      </c>
      <c r="R9" s="37">
        <v>0</v>
      </c>
      <c r="S9" s="38">
        <v>0.32555514266909924</v>
      </c>
      <c r="T9" s="36">
        <v>13.951586422546278</v>
      </c>
      <c r="U9" s="37">
        <v>4.4039153760024821</v>
      </c>
    </row>
    <row r="10" spans="1:21" x14ac:dyDescent="0.35">
      <c r="A10" s="4">
        <v>42890</v>
      </c>
      <c r="B10" s="35">
        <v>0</v>
      </c>
      <c r="C10" s="36">
        <v>0.49613042196655271</v>
      </c>
      <c r="D10" s="37">
        <v>0.49613042196655271</v>
      </c>
      <c r="E10" s="38">
        <v>15.074383711219717</v>
      </c>
      <c r="F10" s="36">
        <v>4.4855267763424198</v>
      </c>
      <c r="G10" s="37">
        <v>19.559910487562135</v>
      </c>
      <c r="H10" s="38">
        <v>0.32441103591918946</v>
      </c>
      <c r="I10" s="37">
        <v>1.0004006228163838E-2</v>
      </c>
      <c r="J10" s="39">
        <v>2.0878348092651353E-2</v>
      </c>
      <c r="K10" s="38">
        <v>14.311500933700671</v>
      </c>
      <c r="L10" s="37">
        <v>4.4997512178831451</v>
      </c>
      <c r="M10" s="38">
        <v>0.76079469980926884</v>
      </c>
      <c r="N10" s="37">
        <v>0.23920530019073122</v>
      </c>
      <c r="O10" s="39">
        <v>4.6145293466887125</v>
      </c>
      <c r="P10" s="38">
        <v>0.48471949046516416</v>
      </c>
      <c r="Q10" s="36">
        <v>0.39977792114072802</v>
      </c>
      <c r="R10" s="37">
        <v>0</v>
      </c>
      <c r="S10" s="38">
        <v>0.2413376650559691</v>
      </c>
      <c r="T10" s="36">
        <v>13.942728914460524</v>
      </c>
      <c r="U10" s="37">
        <v>4.3838037466581277</v>
      </c>
    </row>
    <row r="11" spans="1:21" x14ac:dyDescent="0.35">
      <c r="A11" s="4">
        <v>42891</v>
      </c>
      <c r="B11" s="35">
        <v>0</v>
      </c>
      <c r="C11" s="36">
        <v>0.50049516693115237</v>
      </c>
      <c r="D11" s="37">
        <v>0.50049516693115237</v>
      </c>
      <c r="E11" s="38">
        <v>15.367043396774086</v>
      </c>
      <c r="F11" s="36">
        <v>4.5326000118519341</v>
      </c>
      <c r="G11" s="37">
        <v>19.899643408626019</v>
      </c>
      <c r="H11" s="38">
        <v>0.32346399415969851</v>
      </c>
      <c r="I11" s="37">
        <v>9.659631100874394E-3</v>
      </c>
      <c r="J11" s="39">
        <v>2.0873912333170562E-2</v>
      </c>
      <c r="K11" s="38">
        <v>15.040627169818141</v>
      </c>
      <c r="L11" s="37">
        <v>4.5006162373375052</v>
      </c>
      <c r="M11" s="38">
        <v>0.76968629152383095</v>
      </c>
      <c r="N11" s="37">
        <v>0.230313708476169</v>
      </c>
      <c r="O11" s="39">
        <v>4.5896340618383187</v>
      </c>
      <c r="P11" s="38">
        <v>0</v>
      </c>
      <c r="Q11" s="36">
        <v>0</v>
      </c>
      <c r="R11" s="37">
        <v>0</v>
      </c>
      <c r="S11" s="38">
        <v>0.21891832514714338</v>
      </c>
      <c r="T11" s="36">
        <v>15.040627169818141</v>
      </c>
      <c r="U11" s="37">
        <v>4.5006162373375052</v>
      </c>
    </row>
    <row r="12" spans="1:21" x14ac:dyDescent="0.35">
      <c r="A12" s="4">
        <v>42892</v>
      </c>
      <c r="B12" s="35">
        <v>0</v>
      </c>
      <c r="C12" s="36">
        <v>0.50012327593994144</v>
      </c>
      <c r="D12" s="37">
        <v>0.50012327593994144</v>
      </c>
      <c r="E12" s="38">
        <v>17.287355982771512</v>
      </c>
      <c r="F12" s="36">
        <v>4.5388349962807748</v>
      </c>
      <c r="G12" s="37">
        <v>21.826190979052285</v>
      </c>
      <c r="H12" s="38">
        <v>0.32714476531410219</v>
      </c>
      <c r="I12" s="37">
        <v>4.6726168792694806E-4</v>
      </c>
      <c r="J12" s="39">
        <v>2.0829870085652676E-2</v>
      </c>
      <c r="K12" s="38">
        <v>16.607745092178909</v>
      </c>
      <c r="L12" s="37">
        <v>4.15236485609271</v>
      </c>
      <c r="M12" s="38">
        <v>0.80061849910210547</v>
      </c>
      <c r="N12" s="37">
        <v>0.19938150089789458</v>
      </c>
      <c r="O12" s="39">
        <v>4.2362682351222007</v>
      </c>
      <c r="P12" s="38">
        <v>0</v>
      </c>
      <c r="Q12" s="36">
        <v>0.67035426509667628</v>
      </c>
      <c r="R12" s="37">
        <v>1.6465989501600265E-2</v>
      </c>
      <c r="S12" s="38">
        <v>0.25732991258028903</v>
      </c>
      <c r="T12" s="36">
        <v>16.607745092178909</v>
      </c>
      <c r="U12" s="37">
        <v>4.1358988665911101</v>
      </c>
    </row>
    <row r="13" spans="1:21" x14ac:dyDescent="0.35">
      <c r="A13" s="4">
        <v>42893</v>
      </c>
      <c r="B13" s="35">
        <v>0</v>
      </c>
      <c r="C13" s="36">
        <v>0.49339330395507813</v>
      </c>
      <c r="D13" s="37">
        <v>0.49339330395507813</v>
      </c>
      <c r="E13" s="38">
        <v>19.4438258634382</v>
      </c>
      <c r="F13" s="36">
        <v>4.4808490599178468</v>
      </c>
      <c r="G13" s="37">
        <v>23.924674923356047</v>
      </c>
      <c r="H13" s="38">
        <v>0.32904193302536011</v>
      </c>
      <c r="I13" s="37">
        <v>1.3642019631751347E-2</v>
      </c>
      <c r="J13" s="39">
        <v>2.0795627683003737E-2</v>
      </c>
      <c r="K13" s="38">
        <v>19.110481361091153</v>
      </c>
      <c r="L13" s="37">
        <v>4.0931599774448779</v>
      </c>
      <c r="M13" s="38">
        <v>0.82359837761123045</v>
      </c>
      <c r="N13" s="37">
        <v>0.17640162238876964</v>
      </c>
      <c r="O13" s="39">
        <v>4.63426869388441</v>
      </c>
      <c r="P13" s="38">
        <v>0.13721738208007814</v>
      </c>
      <c r="Q13" s="36">
        <v>0.4055215541825295</v>
      </c>
      <c r="R13" s="37">
        <v>0</v>
      </c>
      <c r="S13" s="38">
        <v>0.24432959566298251</v>
      </c>
      <c r="T13" s="36">
        <v>18.997469347829941</v>
      </c>
      <c r="U13" s="37">
        <v>4.0689546086260124</v>
      </c>
    </row>
    <row r="14" spans="1:21" x14ac:dyDescent="0.35">
      <c r="A14" s="4">
        <v>42894</v>
      </c>
      <c r="B14" s="35">
        <v>0</v>
      </c>
      <c r="C14" s="36">
        <v>0.43221734341430662</v>
      </c>
      <c r="D14" s="37">
        <v>0.43221734341430662</v>
      </c>
      <c r="E14" s="38">
        <v>17.850714790400176</v>
      </c>
      <c r="F14" s="36">
        <v>4.4913418652930126</v>
      </c>
      <c r="G14" s="37">
        <v>22.342056655693188</v>
      </c>
      <c r="H14" s="38">
        <v>0.32401687934684753</v>
      </c>
      <c r="I14" s="37">
        <v>6.5905809989869595E-3</v>
      </c>
      <c r="J14" s="39">
        <v>2.0805168866475422E-2</v>
      </c>
      <c r="K14" s="38">
        <v>17.232180900185654</v>
      </c>
      <c r="L14" s="37">
        <v>4.500036128910831</v>
      </c>
      <c r="M14" s="38">
        <v>0.79293248715094755</v>
      </c>
      <c r="N14" s="37">
        <v>0.20706751284905237</v>
      </c>
      <c r="O14" s="39">
        <v>4.6232930777508594</v>
      </c>
      <c r="P14" s="38">
        <v>0.62127093433284764</v>
      </c>
      <c r="Q14" s="36">
        <v>0.26719714974474912</v>
      </c>
      <c r="R14" s="37">
        <v>0</v>
      </c>
      <c r="S14" s="38">
        <v>0.26578859510785335</v>
      </c>
      <c r="T14" s="36">
        <v>16.739554993030517</v>
      </c>
      <c r="U14" s="37">
        <v>4.3713911017331215</v>
      </c>
    </row>
    <row r="15" spans="1:21" x14ac:dyDescent="0.35">
      <c r="A15" s="4">
        <v>42895</v>
      </c>
      <c r="B15" s="35">
        <v>0</v>
      </c>
      <c r="C15" s="36">
        <v>0.39655388015747073</v>
      </c>
      <c r="D15" s="37">
        <v>0.39655388015747073</v>
      </c>
      <c r="E15" s="38">
        <v>19.147674347219677</v>
      </c>
      <c r="F15" s="36">
        <v>4.4960073194649581</v>
      </c>
      <c r="G15" s="37">
        <v>23.643681666684635</v>
      </c>
      <c r="H15" s="38">
        <v>0.328845676235199</v>
      </c>
      <c r="I15" s="37">
        <v>1.7873218068480492E-3</v>
      </c>
      <c r="J15" s="39">
        <v>2.0816640610249806E-2</v>
      </c>
      <c r="K15" s="38">
        <v>18.336044235870386</v>
      </c>
      <c r="L15" s="37">
        <v>4.499184957844796</v>
      </c>
      <c r="M15" s="38">
        <v>0.80297176263581871</v>
      </c>
      <c r="N15" s="37">
        <v>0.19702823736418124</v>
      </c>
      <c r="O15" s="39">
        <v>4.629124221440911</v>
      </c>
      <c r="P15" s="38">
        <v>0.27878827453613281</v>
      </c>
      <c r="Q15" s="36">
        <v>0.48591151355260859</v>
      </c>
      <c r="R15" s="37">
        <v>0</v>
      </c>
      <c r="S15" s="38">
        <v>0.50256779239744631</v>
      </c>
      <c r="T15" s="36">
        <v>18.11218512366391</v>
      </c>
      <c r="U15" s="37">
        <v>4.4442557955151401</v>
      </c>
    </row>
    <row r="16" spans="1:21" x14ac:dyDescent="0.35">
      <c r="A16" s="4">
        <v>42896</v>
      </c>
      <c r="B16" s="35">
        <v>0</v>
      </c>
      <c r="C16" s="36">
        <v>0.39673709323120115</v>
      </c>
      <c r="D16" s="37">
        <v>0.39673709323120115</v>
      </c>
      <c r="E16" s="38">
        <v>21.577173117032661</v>
      </c>
      <c r="F16" s="36">
        <v>4.5115211439400831</v>
      </c>
      <c r="G16" s="37">
        <v>26.088694260972744</v>
      </c>
      <c r="H16" s="38">
        <v>0.32532434006118771</v>
      </c>
      <c r="I16" s="37">
        <v>1.9240877244367263E-2</v>
      </c>
      <c r="J16" s="39">
        <v>2.0749220555623376E-2</v>
      </c>
      <c r="K16" s="38">
        <v>21.239097594499505</v>
      </c>
      <c r="L16" s="37">
        <v>4.500097907074065</v>
      </c>
      <c r="M16" s="38">
        <v>0.82516555706649997</v>
      </c>
      <c r="N16" s="37">
        <v>0.17483444293350003</v>
      </c>
      <c r="O16" s="39">
        <v>4.6226471258190527</v>
      </c>
      <c r="P16" s="38">
        <v>0.18299110766601562</v>
      </c>
      <c r="Q16" s="36">
        <v>0</v>
      </c>
      <c r="R16" s="37">
        <v>0</v>
      </c>
      <c r="S16" s="38">
        <v>2.4993747147545946</v>
      </c>
      <c r="T16" s="36">
        <v>21.08809963520406</v>
      </c>
      <c r="U16" s="37">
        <v>4.4681047587034932</v>
      </c>
    </row>
    <row r="17" spans="1:21" x14ac:dyDescent="0.35">
      <c r="A17" s="4">
        <v>42897</v>
      </c>
      <c r="B17" s="35">
        <v>0</v>
      </c>
      <c r="C17" s="36">
        <v>0.39724107617187498</v>
      </c>
      <c r="D17" s="37">
        <v>0.39724107617187498</v>
      </c>
      <c r="E17" s="38">
        <v>20.491337406025096</v>
      </c>
      <c r="F17" s="36">
        <v>4.5147515724913667</v>
      </c>
      <c r="G17" s="37">
        <v>25.006088978516463</v>
      </c>
      <c r="H17" s="38">
        <v>0.3266221793022156</v>
      </c>
      <c r="I17" s="37">
        <v>4.734718500301242E-3</v>
      </c>
      <c r="J17" s="39">
        <v>2.0798393655395521E-2</v>
      </c>
      <c r="K17" s="38">
        <v>20.187099477750959</v>
      </c>
      <c r="L17" s="37">
        <v>4.5005127957942106</v>
      </c>
      <c r="M17" s="38">
        <v>0.81770157656692932</v>
      </c>
      <c r="N17" s="37">
        <v>0.18229842343307071</v>
      </c>
      <c r="O17" s="39">
        <v>4.6374518691691593</v>
      </c>
      <c r="P17" s="38">
        <v>0</v>
      </c>
      <c r="Q17" s="36">
        <v>0</v>
      </c>
      <c r="R17" s="37">
        <v>0</v>
      </c>
      <c r="S17" s="38">
        <v>1.8659501371273102</v>
      </c>
      <c r="T17" s="36">
        <v>20.187099477750959</v>
      </c>
      <c r="U17" s="37">
        <v>4.5005127957942106</v>
      </c>
    </row>
    <row r="18" spans="1:21" x14ac:dyDescent="0.35">
      <c r="A18" s="4">
        <v>42898</v>
      </c>
      <c r="B18" s="35">
        <v>0</v>
      </c>
      <c r="C18" s="36">
        <v>0.40544292541503907</v>
      </c>
      <c r="D18" s="37">
        <v>0.40544292541503907</v>
      </c>
      <c r="E18" s="38">
        <v>18.810341687852343</v>
      </c>
      <c r="F18" s="36">
        <v>4.6164714684936863</v>
      </c>
      <c r="G18" s="37">
        <v>23.426813156346029</v>
      </c>
      <c r="H18" s="38">
        <v>0.32378330996704097</v>
      </c>
      <c r="I18" s="37">
        <v>5.5952803231403229E-3</v>
      </c>
      <c r="J18" s="39">
        <v>2.0811027804565396E-2</v>
      </c>
      <c r="K18" s="38">
        <v>18.498843603344241</v>
      </c>
      <c r="L18" s="37">
        <v>4.4998595698243342</v>
      </c>
      <c r="M18" s="38">
        <v>0.80434289986080199</v>
      </c>
      <c r="N18" s="37">
        <v>0.19565710013919799</v>
      </c>
      <c r="O18" s="39">
        <v>4.6367295380164135</v>
      </c>
      <c r="P18" s="38">
        <v>0.13416707379150392</v>
      </c>
      <c r="Q18" s="36">
        <v>0</v>
      </c>
      <c r="R18" s="37">
        <v>0</v>
      </c>
      <c r="S18" s="38">
        <v>0.20311318098557507</v>
      </c>
      <c r="T18" s="36">
        <v>18.390927270144946</v>
      </c>
      <c r="U18" s="37">
        <v>4.473608829232127</v>
      </c>
    </row>
    <row r="19" spans="1:21" x14ac:dyDescent="0.35">
      <c r="A19" s="4">
        <v>42899</v>
      </c>
      <c r="B19" s="35">
        <v>0</v>
      </c>
      <c r="C19" s="36">
        <v>0.44534558810424807</v>
      </c>
      <c r="D19" s="37">
        <v>0.44534558810424807</v>
      </c>
      <c r="E19" s="38">
        <v>20.567668584607766</v>
      </c>
      <c r="F19" s="36">
        <v>4.6076800767486157</v>
      </c>
      <c r="G19" s="37">
        <v>25.175348661356381</v>
      </c>
      <c r="H19" s="38">
        <v>0.3257136485595703</v>
      </c>
      <c r="I19" s="37">
        <v>2.271342545888573E-2</v>
      </c>
      <c r="J19" s="39">
        <v>2.080418812103272E-2</v>
      </c>
      <c r="K19" s="38">
        <v>19.985260806593931</v>
      </c>
      <c r="L19" s="37">
        <v>4.2563254144358869</v>
      </c>
      <c r="M19" s="38">
        <v>0.82442050715544823</v>
      </c>
      <c r="N19" s="37">
        <v>0.17557949284455163</v>
      </c>
      <c r="O19" s="39">
        <v>4.6249755428545232</v>
      </c>
      <c r="P19" s="38">
        <v>0.12299682470703124</v>
      </c>
      <c r="Q19" s="36">
        <v>0.51470898753210059</v>
      </c>
      <c r="R19" s="37">
        <v>0</v>
      </c>
      <c r="S19" s="38">
        <v>1.0077294968449522</v>
      </c>
      <c r="T19" s="36">
        <v>19.883859701990453</v>
      </c>
      <c r="U19" s="37">
        <v>4.2347296943323363</v>
      </c>
    </row>
    <row r="20" spans="1:21" x14ac:dyDescent="0.35">
      <c r="A20" s="4">
        <v>42900</v>
      </c>
      <c r="B20" s="35">
        <v>0</v>
      </c>
      <c r="C20" s="36">
        <v>0.49455902517700195</v>
      </c>
      <c r="D20" s="37">
        <v>0.49455902517700195</v>
      </c>
      <c r="E20" s="38">
        <v>24.436945166030167</v>
      </c>
      <c r="F20" s="36">
        <v>4.5621217216715175</v>
      </c>
      <c r="G20" s="37">
        <v>28.999066887701684</v>
      </c>
      <c r="H20" s="38">
        <v>0.32838911452484132</v>
      </c>
      <c r="I20" s="37">
        <v>3.2040361419022082E-3</v>
      </c>
      <c r="J20" s="39">
        <v>2.0798039084370903E-2</v>
      </c>
      <c r="K20" s="38">
        <v>23.496187931292351</v>
      </c>
      <c r="L20" s="37">
        <v>1.5214552955854204</v>
      </c>
      <c r="M20" s="38">
        <v>0.93918470729685521</v>
      </c>
      <c r="N20" s="37">
        <v>6.0815292703144834E-2</v>
      </c>
      <c r="O20" s="39">
        <v>4.5775618640186151</v>
      </c>
      <c r="P20" s="38">
        <v>0.6123766286621094</v>
      </c>
      <c r="Q20" s="36">
        <v>3.5556999173986639</v>
      </c>
      <c r="R20" s="37">
        <v>0</v>
      </c>
      <c r="S20" s="38">
        <v>0.31968495049313006</v>
      </c>
      <c r="T20" s="36">
        <v>22.921053166546894</v>
      </c>
      <c r="U20" s="37">
        <v>1.4842134316687692</v>
      </c>
    </row>
    <row r="21" spans="1:21" x14ac:dyDescent="0.35">
      <c r="A21" s="4">
        <v>42901</v>
      </c>
      <c r="B21" s="35">
        <v>0</v>
      </c>
      <c r="C21" s="36">
        <v>0.49510235522460938</v>
      </c>
      <c r="D21" s="37">
        <v>0.49510235522460938</v>
      </c>
      <c r="E21" s="38">
        <v>24.696601563365263</v>
      </c>
      <c r="F21" s="36">
        <v>4.6981807410789829</v>
      </c>
      <c r="G21" s="37">
        <v>29.394782304444245</v>
      </c>
      <c r="H21" s="38">
        <v>0.32450292432403566</v>
      </c>
      <c r="I21" s="37">
        <v>1.2461365055568517E-2</v>
      </c>
      <c r="J21" s="39">
        <v>2.0755885121154789E-2</v>
      </c>
      <c r="K21" s="38">
        <v>24.046603057067887</v>
      </c>
      <c r="L21" s="37">
        <v>4.2655765302213462</v>
      </c>
      <c r="M21" s="38">
        <v>0.84933775525582011</v>
      </c>
      <c r="N21" s="37">
        <v>0.15066224474417994</v>
      </c>
      <c r="O21" s="39">
        <v>4.6456267389185673</v>
      </c>
      <c r="P21" s="38">
        <v>0.31491518811035157</v>
      </c>
      <c r="Q21" s="36">
        <v>0.40169956407980922</v>
      </c>
      <c r="R21" s="37">
        <v>0</v>
      </c>
      <c r="S21" s="38">
        <v>-7.436457413572839E-2</v>
      </c>
      <c r="T21" s="36">
        <v>23.779133698102278</v>
      </c>
      <c r="U21" s="37">
        <v>4.2181307010766051</v>
      </c>
    </row>
    <row r="22" spans="1:21" x14ac:dyDescent="0.35">
      <c r="A22" s="4">
        <v>42902</v>
      </c>
      <c r="B22" s="35">
        <v>0</v>
      </c>
      <c r="C22" s="36">
        <v>0.50834570343017582</v>
      </c>
      <c r="D22" s="37">
        <v>0.50834570343017582</v>
      </c>
      <c r="E22" s="38">
        <v>27.997711868710333</v>
      </c>
      <c r="F22" s="36">
        <v>4.6006741058757603</v>
      </c>
      <c r="G22" s="37">
        <v>32.598385974586094</v>
      </c>
      <c r="H22" s="38">
        <v>0.32704019459724426</v>
      </c>
      <c r="I22" s="37">
        <v>1.8893110023051499E-2</v>
      </c>
      <c r="J22" s="39">
        <v>2.0731968674214674E-2</v>
      </c>
      <c r="K22" s="38">
        <v>27.499295483367963</v>
      </c>
      <c r="L22" s="37">
        <v>0</v>
      </c>
      <c r="M22" s="38">
        <v>1</v>
      </c>
      <c r="N22" s="37">
        <v>0</v>
      </c>
      <c r="O22" s="39">
        <v>4.6340136532021567</v>
      </c>
      <c r="P22" s="38">
        <v>0.34664107965087892</v>
      </c>
      <c r="Q22" s="36">
        <v>4.4973675042341545</v>
      </c>
      <c r="R22" s="37">
        <v>0</v>
      </c>
      <c r="S22" s="38">
        <v>0.41791628373584544</v>
      </c>
      <c r="T22" s="36">
        <v>27.152654403717083</v>
      </c>
      <c r="U22" s="37">
        <v>0</v>
      </c>
    </row>
    <row r="23" spans="1:21" x14ac:dyDescent="0.35">
      <c r="A23" s="4">
        <v>42903</v>
      </c>
      <c r="B23" s="35">
        <v>0</v>
      </c>
      <c r="C23" s="36">
        <v>0.51490210070800779</v>
      </c>
      <c r="D23" s="37">
        <v>0.51490210070800779</v>
      </c>
      <c r="E23" s="38">
        <v>26.345388129065192</v>
      </c>
      <c r="F23" s="36">
        <v>4.6587209875979143</v>
      </c>
      <c r="G23" s="37">
        <v>31.004109116663106</v>
      </c>
      <c r="H23" s="38">
        <v>0.32374630188751219</v>
      </c>
      <c r="I23" s="37">
        <v>3.6095402726531026E-4</v>
      </c>
      <c r="J23" s="39">
        <v>2.0717858065287271E-2</v>
      </c>
      <c r="K23" s="38">
        <v>25.850371990780733</v>
      </c>
      <c r="L23" s="37">
        <v>1.9750491143215381</v>
      </c>
      <c r="M23" s="38">
        <v>0.92901997397051506</v>
      </c>
      <c r="N23" s="37">
        <v>7.0980026029484916E-2</v>
      </c>
      <c r="O23" s="39">
        <v>4.6371703661808024</v>
      </c>
      <c r="P23" s="38">
        <v>0</v>
      </c>
      <c r="Q23" s="36">
        <v>2.5258917680667978</v>
      </c>
      <c r="R23" s="37">
        <v>0</v>
      </c>
      <c r="S23" s="38">
        <v>0.43373061192473017</v>
      </c>
      <c r="T23" s="36">
        <v>25.850371990780733</v>
      </c>
      <c r="U23" s="37">
        <v>1.9750491143215381</v>
      </c>
    </row>
    <row r="24" spans="1:21" x14ac:dyDescent="0.35">
      <c r="A24" s="4">
        <v>42904</v>
      </c>
      <c r="B24" s="35">
        <v>0</v>
      </c>
      <c r="C24" s="36">
        <v>0.52403313467407231</v>
      </c>
      <c r="D24" s="37">
        <v>0.52403313467407231</v>
      </c>
      <c r="E24" s="38">
        <v>23.440595026959841</v>
      </c>
      <c r="F24" s="36">
        <v>4.7098774442918092</v>
      </c>
      <c r="G24" s="37">
        <v>28.15047247125165</v>
      </c>
      <c r="H24" s="38">
        <v>0.473815137878418</v>
      </c>
      <c r="I24" s="37">
        <v>1.558693275153637E-4</v>
      </c>
      <c r="J24" s="39">
        <v>2.0769493895467016E-2</v>
      </c>
      <c r="K24" s="38">
        <v>22.990123008667716</v>
      </c>
      <c r="L24" s="37">
        <v>4.5011965394778963</v>
      </c>
      <c r="M24" s="38">
        <v>0.83626844351378116</v>
      </c>
      <c r="N24" s="37">
        <v>0.16373155648621887</v>
      </c>
      <c r="O24" s="39">
        <v>4.6490162532353114</v>
      </c>
      <c r="P24" s="38">
        <v>0</v>
      </c>
      <c r="Q24" s="36">
        <v>0</v>
      </c>
      <c r="R24" s="37">
        <v>0</v>
      </c>
      <c r="S24" s="38">
        <v>0.2100134183418092</v>
      </c>
      <c r="T24" s="36">
        <v>22.990123008667716</v>
      </c>
      <c r="U24" s="37">
        <v>4.5011965394778963</v>
      </c>
    </row>
    <row r="25" spans="1:21" x14ac:dyDescent="0.35">
      <c r="A25" s="4">
        <v>42905</v>
      </c>
      <c r="B25" s="35">
        <v>0</v>
      </c>
      <c r="C25" s="36">
        <v>0.52048323913574224</v>
      </c>
      <c r="D25" s="37">
        <v>0.52048323913574224</v>
      </c>
      <c r="E25" s="38">
        <v>23.478856698986313</v>
      </c>
      <c r="F25" s="36">
        <v>4.7040097065643494</v>
      </c>
      <c r="G25" s="37">
        <v>28.182866405550662</v>
      </c>
      <c r="H25" s="38">
        <v>0.31504344002532958</v>
      </c>
      <c r="I25" s="37">
        <v>2.1376185054332018E-3</v>
      </c>
      <c r="J25" s="39">
        <v>2.0680653489176734E-2</v>
      </c>
      <c r="K25" s="38">
        <v>22.97844030848303</v>
      </c>
      <c r="L25" s="37">
        <v>4.5075745469858379</v>
      </c>
      <c r="M25" s="38">
        <v>0.83600479841518505</v>
      </c>
      <c r="N25" s="37">
        <v>0.16399520158481506</v>
      </c>
      <c r="O25" s="39">
        <v>4.6140661103014864</v>
      </c>
      <c r="P25" s="38">
        <v>0</v>
      </c>
      <c r="Q25" s="36">
        <v>0</v>
      </c>
      <c r="R25" s="37">
        <v>0</v>
      </c>
      <c r="S25" s="38">
        <v>0.2982637108394286</v>
      </c>
      <c r="T25" s="36">
        <v>22.97844030848303</v>
      </c>
      <c r="U25" s="37">
        <v>4.5075745469858379</v>
      </c>
    </row>
    <row r="26" spans="1:21" x14ac:dyDescent="0.35">
      <c r="A26" s="4">
        <v>42906</v>
      </c>
      <c r="B26" s="35">
        <v>0</v>
      </c>
      <c r="C26" s="36">
        <v>0.50861962933349614</v>
      </c>
      <c r="D26" s="37">
        <v>0.50861962933349614</v>
      </c>
      <c r="E26" s="38">
        <v>25.450274547741145</v>
      </c>
      <c r="F26" s="36">
        <v>4.5961910887640682</v>
      </c>
      <c r="G26" s="37">
        <v>30.046465636505214</v>
      </c>
      <c r="H26" s="38">
        <v>0.31876840410995483</v>
      </c>
      <c r="I26" s="37">
        <v>2.4704442682117224E-4</v>
      </c>
      <c r="J26" s="39">
        <v>2.0721911858622231E-2</v>
      </c>
      <c r="K26" s="38">
        <v>24.805257374038419</v>
      </c>
      <c r="L26" s="37">
        <v>4.5003331174179353</v>
      </c>
      <c r="M26" s="38">
        <v>0.84643431366005251</v>
      </c>
      <c r="N26" s="37">
        <v>0.15356568633994752</v>
      </c>
      <c r="O26" s="39">
        <v>4.6115933324026113</v>
      </c>
      <c r="P26" s="38">
        <v>0.29700727709960939</v>
      </c>
      <c r="Q26" s="36">
        <v>0.1882445504128504</v>
      </c>
      <c r="R26" s="37">
        <v>0</v>
      </c>
      <c r="S26" s="38">
        <v>0.37901025566035784</v>
      </c>
      <c r="T26" s="36">
        <v>24.553860223294571</v>
      </c>
      <c r="U26" s="37">
        <v>4.4547229910621748</v>
      </c>
    </row>
    <row r="27" spans="1:21" x14ac:dyDescent="0.35">
      <c r="A27" s="4">
        <v>42907</v>
      </c>
      <c r="B27" s="35">
        <v>0</v>
      </c>
      <c r="C27" s="36">
        <v>0.50215572994995117</v>
      </c>
      <c r="D27" s="37">
        <v>0.50215572994995117</v>
      </c>
      <c r="E27" s="38">
        <v>27.161268367112747</v>
      </c>
      <c r="F27" s="36">
        <v>4.5270513304477396</v>
      </c>
      <c r="G27" s="37">
        <v>31.688319697560487</v>
      </c>
      <c r="H27" s="38">
        <v>0.33028226901054381</v>
      </c>
      <c r="I27" s="37">
        <v>1.174643595699966E-2</v>
      </c>
      <c r="J27" s="39">
        <v>2.0702986598205578E-2</v>
      </c>
      <c r="K27" s="38">
        <v>26.659845801345543</v>
      </c>
      <c r="L27" s="37">
        <v>2.9682580097062692</v>
      </c>
      <c r="M27" s="38">
        <v>0.89981613306623232</v>
      </c>
      <c r="N27" s="37">
        <v>0.10018386693376766</v>
      </c>
      <c r="O27" s="39">
        <v>4.5899473726417872</v>
      </c>
      <c r="P27" s="38">
        <v>0.13540564904785157</v>
      </c>
      <c r="Q27" s="36">
        <v>1.6448667044034868</v>
      </c>
      <c r="R27" s="37">
        <v>0</v>
      </c>
      <c r="S27" s="38">
        <v>0.32416183696390632</v>
      </c>
      <c r="T27" s="36">
        <v>26.538005613823984</v>
      </c>
      <c r="U27" s="37">
        <v>2.9546925481799788</v>
      </c>
    </row>
    <row r="28" spans="1:21" x14ac:dyDescent="0.35">
      <c r="A28" s="4">
        <v>42908</v>
      </c>
      <c r="B28" s="35">
        <v>0</v>
      </c>
      <c r="C28" s="36">
        <v>0.49951776336669923</v>
      </c>
      <c r="D28" s="37">
        <v>0.49951776336669923</v>
      </c>
      <c r="E28" s="38">
        <v>25.353264203131594</v>
      </c>
      <c r="F28" s="36">
        <v>4.5003940700621161</v>
      </c>
      <c r="G28" s="37">
        <v>29.853658273193709</v>
      </c>
      <c r="H28" s="38">
        <v>0.3229828630485535</v>
      </c>
      <c r="I28" s="37">
        <v>7.4572272727787495E-3</v>
      </c>
      <c r="J28" s="39">
        <v>2.0697832895406082E-2</v>
      </c>
      <c r="K28" s="38">
        <v>25.000328671844272</v>
      </c>
      <c r="L28" s="37">
        <v>4.5002446007821737</v>
      </c>
      <c r="M28" s="38">
        <v>0.8474523000216424</v>
      </c>
      <c r="N28" s="37">
        <v>0.15254769997835757</v>
      </c>
      <c r="O28" s="39">
        <v>4.6224692368952214</v>
      </c>
      <c r="P28" s="38">
        <v>0.34628579040527346</v>
      </c>
      <c r="Q28" s="36">
        <v>0</v>
      </c>
      <c r="R28" s="37">
        <v>0</v>
      </c>
      <c r="S28" s="38">
        <v>0.30681623658942669</v>
      </c>
      <c r="T28" s="36">
        <v>24.706867982300512</v>
      </c>
      <c r="U28" s="37">
        <v>4.4474194999206613</v>
      </c>
    </row>
    <row r="29" spans="1:21" x14ac:dyDescent="0.35">
      <c r="A29" s="4">
        <v>42909</v>
      </c>
      <c r="B29" s="35">
        <v>0</v>
      </c>
      <c r="C29" s="36">
        <v>0.49965056658935547</v>
      </c>
      <c r="D29" s="37">
        <v>0.49965056658935547</v>
      </c>
      <c r="E29" s="38">
        <v>23.715520823276002</v>
      </c>
      <c r="F29" s="36">
        <v>4.5069426447721952</v>
      </c>
      <c r="G29" s="37">
        <v>28.222463468048197</v>
      </c>
      <c r="H29" s="38">
        <v>0.32712127927780155</v>
      </c>
      <c r="I29" s="37">
        <v>7.8598061061650509E-4</v>
      </c>
      <c r="J29" s="39">
        <v>2.0771781334940585E-2</v>
      </c>
      <c r="K29" s="38">
        <v>23.363335195411388</v>
      </c>
      <c r="L29" s="37">
        <v>4.4992629761829805</v>
      </c>
      <c r="M29" s="38">
        <v>0.83851961872062841</v>
      </c>
      <c r="N29" s="37">
        <v>0.16148038127937162</v>
      </c>
      <c r="O29" s="39">
        <v>4.6278280333553123</v>
      </c>
      <c r="P29" s="38">
        <v>0.13667706860351561</v>
      </c>
      <c r="Q29" s="36">
        <v>0</v>
      </c>
      <c r="R29" s="37">
        <v>0</v>
      </c>
      <c r="S29" s="38">
        <v>0.3044702669347501</v>
      </c>
      <c r="T29" s="36">
        <v>23.248728791958115</v>
      </c>
      <c r="U29" s="37">
        <v>4.4771923110327378</v>
      </c>
    </row>
    <row r="30" spans="1:21" x14ac:dyDescent="0.35">
      <c r="A30" s="4">
        <v>42910</v>
      </c>
      <c r="B30" s="35">
        <v>0</v>
      </c>
      <c r="C30" s="36">
        <v>0.50815203250122065</v>
      </c>
      <c r="D30" s="37">
        <v>0.50815203250122065</v>
      </c>
      <c r="E30" s="38">
        <v>21.346552149128406</v>
      </c>
      <c r="F30" s="36">
        <v>4.5885155434653315</v>
      </c>
      <c r="G30" s="37">
        <v>25.935067692593737</v>
      </c>
      <c r="H30" s="38">
        <v>0.32471142863464353</v>
      </c>
      <c r="I30" s="37">
        <v>1.6832961309321225E-2</v>
      </c>
      <c r="J30" s="39">
        <v>2.0816155951944998E-2</v>
      </c>
      <c r="K30" s="38">
        <v>20.785937368963641</v>
      </c>
      <c r="L30" s="37">
        <v>4.4998192147578573</v>
      </c>
      <c r="M30" s="38">
        <v>0.82204134569361642</v>
      </c>
      <c r="N30" s="37">
        <v>0.17795865430638361</v>
      </c>
      <c r="O30" s="39">
        <v>4.622185788489932</v>
      </c>
      <c r="P30" s="38">
        <v>0</v>
      </c>
      <c r="Q30" s="36">
        <v>0.2104251731228185</v>
      </c>
      <c r="R30" s="37">
        <v>0</v>
      </c>
      <c r="S30" s="38">
        <v>0.28032331495381513</v>
      </c>
      <c r="T30" s="36">
        <v>20.785937368963641</v>
      </c>
      <c r="U30" s="37">
        <v>4.4998192147578573</v>
      </c>
    </row>
    <row r="31" spans="1:21" x14ac:dyDescent="0.35">
      <c r="A31" s="4">
        <v>42911</v>
      </c>
      <c r="B31" s="35">
        <v>0</v>
      </c>
      <c r="C31" s="36">
        <v>0.5004463070068359</v>
      </c>
      <c r="D31" s="37">
        <v>0.5004463070068359</v>
      </c>
      <c r="E31" s="38">
        <v>21.555945968614768</v>
      </c>
      <c r="F31" s="36">
        <v>4.5129037737708035</v>
      </c>
      <c r="G31" s="37">
        <v>26.068849742385574</v>
      </c>
      <c r="H31" s="38">
        <v>0.3268127805480957</v>
      </c>
      <c r="I31" s="37">
        <v>4.1943025308214124E-3</v>
      </c>
      <c r="J31" s="39">
        <v>2.0817313492584238E-2</v>
      </c>
      <c r="K31" s="38">
        <v>21.203310764666725</v>
      </c>
      <c r="L31" s="37">
        <v>4.5005283991969298</v>
      </c>
      <c r="M31" s="38">
        <v>0.82490831931736863</v>
      </c>
      <c r="N31" s="37">
        <v>0.17509168068263137</v>
      </c>
      <c r="O31" s="39">
        <v>4.6138200801282112</v>
      </c>
      <c r="P31" s="38">
        <v>0.12678294897460937</v>
      </c>
      <c r="Q31" s="36">
        <v>0</v>
      </c>
      <c r="R31" s="37">
        <v>0</v>
      </c>
      <c r="S31" s="38">
        <v>0.27719703083549874</v>
      </c>
      <c r="T31" s="36">
        <v>21.098726455309979</v>
      </c>
      <c r="U31" s="37">
        <v>4.478329759579065</v>
      </c>
    </row>
    <row r="32" spans="1:21" x14ac:dyDescent="0.35">
      <c r="A32" s="4">
        <v>42912</v>
      </c>
      <c r="B32" s="35">
        <v>0</v>
      </c>
      <c r="C32" s="36">
        <v>0.49999403762817385</v>
      </c>
      <c r="D32" s="37">
        <v>0.49999403762817385</v>
      </c>
      <c r="E32" s="38">
        <v>24.351408132821621</v>
      </c>
      <c r="F32" s="36">
        <v>4.6052797349174792</v>
      </c>
      <c r="G32" s="37">
        <v>28.956687867739099</v>
      </c>
      <c r="H32" s="38">
        <v>0.30557823043441773</v>
      </c>
      <c r="I32" s="37">
        <v>5.2126174420081082E-3</v>
      </c>
      <c r="J32" s="39">
        <v>2.0758116100056984E-2</v>
      </c>
      <c r="K32" s="38">
        <v>24.001356655472705</v>
      </c>
      <c r="L32" s="37">
        <v>4.6101000684496869</v>
      </c>
      <c r="M32" s="38">
        <v>0.83887223524011889</v>
      </c>
      <c r="N32" s="37">
        <v>0.16112776475988116</v>
      </c>
      <c r="O32" s="39">
        <v>4.7364955546105456</v>
      </c>
      <c r="P32" s="38">
        <v>0.19949318823242188</v>
      </c>
      <c r="Q32" s="36">
        <v>0</v>
      </c>
      <c r="R32" s="37">
        <v>0</v>
      </c>
      <c r="S32" s="38">
        <v>0.30711438125005586</v>
      </c>
      <c r="T32" s="36">
        <v>23.834007358744994</v>
      </c>
      <c r="U32" s="37">
        <v>4.5779561769449746</v>
      </c>
    </row>
    <row r="33" spans="1:21" x14ac:dyDescent="0.35">
      <c r="A33" s="4">
        <v>42913</v>
      </c>
      <c r="B33" s="35">
        <v>0</v>
      </c>
      <c r="C33" s="36">
        <v>0.54105922174072263</v>
      </c>
      <c r="D33" s="37">
        <v>0.54105922174072263</v>
      </c>
      <c r="E33" s="38">
        <v>24.294368333010638</v>
      </c>
      <c r="F33" s="36">
        <v>4.8081558222509777</v>
      </c>
      <c r="G33" s="37">
        <v>29.102524155261616</v>
      </c>
      <c r="H33" s="38">
        <v>0.26471959574508669</v>
      </c>
      <c r="I33" s="37">
        <v>1.8975223617371171E-2</v>
      </c>
      <c r="J33" s="39">
        <v>2.0761013849894219E-2</v>
      </c>
      <c r="K33" s="38">
        <v>23.999913540229009</v>
      </c>
      <c r="L33" s="37">
        <v>4.809026119993975</v>
      </c>
      <c r="M33" s="38">
        <v>0.83307174173321341</v>
      </c>
      <c r="N33" s="37">
        <v>0.16692825826678664</v>
      </c>
      <c r="O33" s="39">
        <v>4.942784366823286</v>
      </c>
      <c r="P33" s="38">
        <v>0</v>
      </c>
      <c r="Q33" s="36">
        <v>0</v>
      </c>
      <c r="R33" s="37">
        <v>0</v>
      </c>
      <c r="S33" s="38">
        <v>0.30691315270298603</v>
      </c>
      <c r="T33" s="36">
        <v>23.999913540229009</v>
      </c>
      <c r="U33" s="37">
        <v>4.809026119993975</v>
      </c>
    </row>
    <row r="34" spans="1:21" x14ac:dyDescent="0.35">
      <c r="A34" s="4">
        <v>42914</v>
      </c>
      <c r="B34" s="35">
        <v>0</v>
      </c>
      <c r="C34" s="36">
        <v>0.59872585101318354</v>
      </c>
      <c r="D34" s="37">
        <v>0.59872585101318354</v>
      </c>
      <c r="E34" s="38">
        <v>24.262467579618917</v>
      </c>
      <c r="F34" s="36">
        <v>5.0152473770658199</v>
      </c>
      <c r="G34" s="37">
        <v>29.277714956684736</v>
      </c>
      <c r="H34" s="38">
        <v>0.22556204349899295</v>
      </c>
      <c r="I34" s="37">
        <v>1.0104516277126968E-3</v>
      </c>
      <c r="J34" s="39">
        <v>2.0721727553812644E-2</v>
      </c>
      <c r="K34" s="38">
        <v>23.996898904939407</v>
      </c>
      <c r="L34" s="37">
        <v>5.01270757351055</v>
      </c>
      <c r="M34" s="38">
        <v>0.82720525432724212</v>
      </c>
      <c r="N34" s="37">
        <v>0.1727947456727579</v>
      </c>
      <c r="O34" s="39">
        <v>5.142437347658098</v>
      </c>
      <c r="P34" s="38">
        <v>0</v>
      </c>
      <c r="Q34" s="36">
        <v>0</v>
      </c>
      <c r="R34" s="37">
        <v>0</v>
      </c>
      <c r="S34" s="38">
        <v>0.31738933142295878</v>
      </c>
      <c r="T34" s="36">
        <v>23.996898904939407</v>
      </c>
      <c r="U34" s="37">
        <v>5.01270757351055</v>
      </c>
    </row>
    <row r="35" spans="1:21" x14ac:dyDescent="0.35">
      <c r="A35" s="4">
        <v>42915</v>
      </c>
      <c r="B35" s="35">
        <v>0</v>
      </c>
      <c r="C35" s="36">
        <v>0.59843385354614254</v>
      </c>
      <c r="D35" s="37">
        <v>0.59843385354614254</v>
      </c>
      <c r="E35" s="38">
        <v>24.625866050902964</v>
      </c>
      <c r="F35" s="36">
        <v>5.2076878572620187</v>
      </c>
      <c r="G35" s="37">
        <v>29.833553908164983</v>
      </c>
      <c r="H35" s="38">
        <v>0.22344445105552674</v>
      </c>
      <c r="I35" s="37">
        <v>9.9420393169187011E-3</v>
      </c>
      <c r="J35" s="39">
        <v>2.0738635158793151E-2</v>
      </c>
      <c r="K35" s="38">
        <v>24.024247747300578</v>
      </c>
      <c r="L35" s="37">
        <v>5.217013654871467</v>
      </c>
      <c r="M35" s="38">
        <v>0.8348158474862043</v>
      </c>
      <c r="N35" s="37">
        <v>0.16518415251379567</v>
      </c>
      <c r="O35" s="39">
        <v>4.8812800209306904</v>
      </c>
      <c r="P35" s="38">
        <v>0.47085443005371092</v>
      </c>
      <c r="Q35" s="36">
        <v>0.3630409266667271</v>
      </c>
      <c r="R35" s="37">
        <v>0.46336047989997625</v>
      </c>
      <c r="S35" s="38">
        <v>0.32343815367813278</v>
      </c>
      <c r="T35" s="36">
        <v>23.631171007232656</v>
      </c>
      <c r="U35" s="37">
        <v>4.6758754849857018</v>
      </c>
    </row>
    <row r="36" spans="1:21" x14ac:dyDescent="0.35">
      <c r="A36" s="4">
        <v>42916</v>
      </c>
      <c r="B36" s="35">
        <v>0</v>
      </c>
      <c r="C36" s="36">
        <v>0.58857049493408198</v>
      </c>
      <c r="D36" s="37">
        <v>0.58857049493408198</v>
      </c>
      <c r="E36" s="38">
        <v>22.560735135582156</v>
      </c>
      <c r="F36" s="36">
        <v>5.5589000345899215</v>
      </c>
      <c r="G36" s="37">
        <v>28.119635170172078</v>
      </c>
      <c r="H36" s="38">
        <v>0.22545573055267332</v>
      </c>
      <c r="I36" s="37">
        <v>1.566284446491301E-2</v>
      </c>
      <c r="J36" s="39">
        <v>2.0763990018208823E-2</v>
      </c>
      <c r="K36" s="38">
        <v>22.099108525116833</v>
      </c>
      <c r="L36" s="37">
        <v>5.5007466999846262</v>
      </c>
      <c r="M36" s="38">
        <v>0.80069653789408946</v>
      </c>
      <c r="N36" s="37">
        <v>0.19930346210591057</v>
      </c>
      <c r="O36" s="39">
        <v>5.6007334290133857</v>
      </c>
      <c r="P36" s="38">
        <v>0.61098289611816403</v>
      </c>
      <c r="Q36" s="36">
        <v>0.21540932595110904</v>
      </c>
      <c r="R36" s="37">
        <v>0</v>
      </c>
      <c r="S36" s="38">
        <v>0.27358618088575426</v>
      </c>
      <c r="T36" s="36">
        <v>21.609896635482514</v>
      </c>
      <c r="U36" s="37">
        <v>5.37897569350078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0.49541814273376455</v>
      </c>
      <c r="D38" s="45">
        <f t="shared" si="0"/>
        <v>0.49541814273376455</v>
      </c>
      <c r="E38" s="45">
        <f t="shared" si="0"/>
        <v>21.513665839779755</v>
      </c>
      <c r="F38" s="45">
        <f t="shared" si="0"/>
        <v>4.6397203651667267</v>
      </c>
      <c r="G38" s="45">
        <f t="shared" si="0"/>
        <v>26.153386204946482</v>
      </c>
      <c r="H38" s="45">
        <f t="shared" si="0"/>
        <v>0.3174438047281265</v>
      </c>
      <c r="I38" s="45">
        <f t="shared" si="0"/>
        <v>8.1770510860309006E-3</v>
      </c>
      <c r="J38" s="45">
        <f t="shared" si="0"/>
        <v>2.0780641760296297E-2</v>
      </c>
      <c r="K38" s="45">
        <f t="shared" si="0"/>
        <v>21.018595525177012</v>
      </c>
      <c r="L38" s="45">
        <f t="shared" si="0"/>
        <v>4.1630017357341682</v>
      </c>
      <c r="M38" s="45">
        <f t="shared" si="0"/>
        <v>0.83039033920762684</v>
      </c>
      <c r="N38" s="45">
        <f t="shared" si="0"/>
        <v>0.16960966079237325</v>
      </c>
      <c r="O38" s="45">
        <f t="shared" si="0"/>
        <v>4.6809836686368325</v>
      </c>
      <c r="P38" s="45">
        <f t="shared" si="0"/>
        <v>0.2027909673192024</v>
      </c>
      <c r="Q38" s="45">
        <f t="shared" si="0"/>
        <v>0.5528826266924024</v>
      </c>
      <c r="R38" s="45">
        <f t="shared" si="0"/>
        <v>1.5994215646719219E-2</v>
      </c>
      <c r="S38" s="45">
        <f t="shared" si="0"/>
        <v>0.44140273595170132</v>
      </c>
      <c r="T38" s="45">
        <f t="shared" si="0"/>
        <v>20.849193401233933</v>
      </c>
      <c r="U38" s="46">
        <f t="shared" si="0"/>
        <v>4.1136186767113223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14.862544282012937</v>
      </c>
      <c r="D39" s="28">
        <f t="shared" si="1"/>
        <v>14.862544282012937</v>
      </c>
      <c r="E39" s="28">
        <f t="shared" si="1"/>
        <v>645.4099751933926</v>
      </c>
      <c r="F39" s="28">
        <f t="shared" si="1"/>
        <v>139.19161095500181</v>
      </c>
      <c r="G39" s="28">
        <f t="shared" si="1"/>
        <v>784.60158614839452</v>
      </c>
      <c r="H39" s="28">
        <f t="shared" si="1"/>
        <v>9.5233141418437945</v>
      </c>
      <c r="I39" s="28">
        <f t="shared" si="1"/>
        <v>0.245311532580927</v>
      </c>
      <c r="J39" s="28">
        <f t="shared" si="1"/>
        <v>0.62341925280888888</v>
      </c>
      <c r="K39" s="28">
        <f t="shared" si="1"/>
        <v>630.55786575531033</v>
      </c>
      <c r="L39" s="28">
        <f t="shared" si="1"/>
        <v>124.89005207202504</v>
      </c>
      <c r="M39" s="28">
        <f t="shared" si="1"/>
        <v>24.911710176228805</v>
      </c>
      <c r="N39" s="28">
        <f t="shared" si="1"/>
        <v>5.0882898237711975</v>
      </c>
      <c r="O39" s="28">
        <f t="shared" si="1"/>
        <v>140.42951005910498</v>
      </c>
      <c r="P39" s="28">
        <f t="shared" si="1"/>
        <v>6.0837290195760723</v>
      </c>
      <c r="Q39" s="28">
        <f t="shared" si="1"/>
        <v>16.58647880077207</v>
      </c>
      <c r="R39" s="28">
        <f t="shared" si="1"/>
        <v>0.47982646940157653</v>
      </c>
      <c r="S39" s="28">
        <f t="shared" si="1"/>
        <v>13.242082078551039</v>
      </c>
      <c r="T39" s="28">
        <f t="shared" si="1"/>
        <v>625.47580203701796</v>
      </c>
      <c r="U39" s="29">
        <f t="shared" si="1"/>
        <v>123.40856030133968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U43"/>
  <sheetViews>
    <sheetView zoomScale="90" zoomScaleNormal="90" workbookViewId="0">
      <selection activeCell="A2" sqref="A2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8">
        <f>June!$A$4+31</f>
        <v>42922</v>
      </c>
      <c r="B4" s="129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33" t="s">
        <v>2</v>
      </c>
      <c r="C5" s="134"/>
      <c r="D5" s="135"/>
      <c r="E5" s="136" t="s">
        <v>3</v>
      </c>
      <c r="F5" s="137"/>
      <c r="G5" s="138"/>
      <c r="H5" s="139" t="s">
        <v>4</v>
      </c>
      <c r="I5" s="140"/>
      <c r="J5" s="47" t="s">
        <v>5</v>
      </c>
      <c r="K5" s="141" t="s">
        <v>7</v>
      </c>
      <c r="L5" s="142"/>
      <c r="M5" s="143" t="s">
        <v>6</v>
      </c>
      <c r="N5" s="144"/>
      <c r="O5" s="48" t="s">
        <v>8</v>
      </c>
      <c r="P5" s="145" t="s">
        <v>25</v>
      </c>
      <c r="Q5" s="146"/>
      <c r="R5" s="147"/>
      <c r="S5" s="148" t="s">
        <v>9</v>
      </c>
      <c r="T5" s="149"/>
      <c r="U5" s="150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42917</v>
      </c>
      <c r="B7" s="30">
        <v>0</v>
      </c>
      <c r="C7" s="31">
        <v>0.58933163900756835</v>
      </c>
      <c r="D7" s="32">
        <v>0.58933163900756835</v>
      </c>
      <c r="E7" s="33">
        <v>19.387162433423285</v>
      </c>
      <c r="F7" s="31">
        <v>6.064572172735688</v>
      </c>
      <c r="G7" s="32">
        <v>25.451734606158972</v>
      </c>
      <c r="H7" s="33">
        <v>0.3260506687850952</v>
      </c>
      <c r="I7" s="32">
        <v>2.9837173045426605E-4</v>
      </c>
      <c r="J7" s="34">
        <v>2.0799906995137535E-2</v>
      </c>
      <c r="K7" s="33">
        <v>19.069765334843964</v>
      </c>
      <c r="L7" s="32">
        <v>5.8789229566039545</v>
      </c>
      <c r="M7" s="33">
        <v>0.7643594369400506</v>
      </c>
      <c r="N7" s="32">
        <v>0.2356405630599494</v>
      </c>
      <c r="O7" s="34">
        <v>5.9612415582748639</v>
      </c>
      <c r="P7" s="33">
        <v>0</v>
      </c>
      <c r="Q7" s="31">
        <v>0</v>
      </c>
      <c r="R7" s="32">
        <v>0</v>
      </c>
      <c r="S7" s="33">
        <v>0.2354080594868222</v>
      </c>
      <c r="T7" s="31">
        <v>19.069765334843964</v>
      </c>
      <c r="U7" s="32">
        <v>5.8789229566039545</v>
      </c>
    </row>
    <row r="8" spans="1:21" x14ac:dyDescent="0.35">
      <c r="A8" s="4">
        <v>42918</v>
      </c>
      <c r="B8" s="35">
        <v>0</v>
      </c>
      <c r="C8" s="36">
        <v>0.59128704556274414</v>
      </c>
      <c r="D8" s="37">
        <v>0.59128704556274414</v>
      </c>
      <c r="E8" s="38">
        <v>18.320486195628213</v>
      </c>
      <c r="F8" s="36">
        <v>6.1715977174010419</v>
      </c>
      <c r="G8" s="37">
        <v>24.492083913029255</v>
      </c>
      <c r="H8" s="38">
        <v>0.32646009778785706</v>
      </c>
      <c r="I8" s="37">
        <v>1.2996126616358758E-2</v>
      </c>
      <c r="J8" s="39">
        <v>2.0838624684143062E-2</v>
      </c>
      <c r="K8" s="38">
        <v>18.000214870197766</v>
      </c>
      <c r="L8" s="37">
        <v>5.9998665149744159</v>
      </c>
      <c r="M8" s="38">
        <v>0.75000640961654097</v>
      </c>
      <c r="N8" s="37">
        <v>0.24999359038345911</v>
      </c>
      <c r="O8" s="39">
        <v>6.0999180989053929</v>
      </c>
      <c r="P8" s="38">
        <v>0.13023166891479493</v>
      </c>
      <c r="Q8" s="36">
        <v>0</v>
      </c>
      <c r="R8" s="37">
        <v>0</v>
      </c>
      <c r="S8" s="38">
        <v>0.22248999678624415</v>
      </c>
      <c r="T8" s="36">
        <v>17.902540283776609</v>
      </c>
      <c r="U8" s="37">
        <v>5.9673094324807767</v>
      </c>
    </row>
    <row r="9" spans="1:21" x14ac:dyDescent="0.35">
      <c r="A9" s="4">
        <v>42919</v>
      </c>
      <c r="B9" s="35">
        <v>0</v>
      </c>
      <c r="C9" s="36">
        <v>0.65090991729736325</v>
      </c>
      <c r="D9" s="37">
        <v>0.65090991729736325</v>
      </c>
      <c r="E9" s="38">
        <v>18.321634475734413</v>
      </c>
      <c r="F9" s="36">
        <v>6.1159731012825871</v>
      </c>
      <c r="G9" s="37">
        <v>24.437607577017001</v>
      </c>
      <c r="H9" s="38">
        <v>0.32438763075256349</v>
      </c>
      <c r="I9" s="37">
        <v>1.2944150662787259E-2</v>
      </c>
      <c r="J9" s="39">
        <v>2.0799080352783203E-2</v>
      </c>
      <c r="K9" s="38">
        <v>18.000477022993184</v>
      </c>
      <c r="L9" s="37">
        <v>6.0003663599689876</v>
      </c>
      <c r="M9" s="38">
        <v>0.74999352046817835</v>
      </c>
      <c r="N9" s="37">
        <v>0.25000647953182153</v>
      </c>
      <c r="O9" s="39">
        <v>6.1003602627019777</v>
      </c>
      <c r="P9" s="38">
        <v>0.14290620874023438</v>
      </c>
      <c r="Q9" s="36">
        <v>0</v>
      </c>
      <c r="R9" s="37">
        <v>0</v>
      </c>
      <c r="S9" s="38">
        <v>0.2376372537536362</v>
      </c>
      <c r="T9" s="36">
        <v>17.893298292403337</v>
      </c>
      <c r="U9" s="37">
        <v>5.964638881818602</v>
      </c>
    </row>
    <row r="10" spans="1:21" x14ac:dyDescent="0.35">
      <c r="A10" s="4">
        <v>42920</v>
      </c>
      <c r="B10" s="35">
        <v>0</v>
      </c>
      <c r="C10" s="36">
        <v>0.69845362747192385</v>
      </c>
      <c r="D10" s="37">
        <v>0.69845362747192385</v>
      </c>
      <c r="E10" s="38">
        <v>18.324871853480538</v>
      </c>
      <c r="F10" s="36">
        <v>6.1183812641864748</v>
      </c>
      <c r="G10" s="37">
        <v>24.443253117667012</v>
      </c>
      <c r="H10" s="38">
        <v>0.32987317100143432</v>
      </c>
      <c r="I10" s="37">
        <v>9.8827232270687826E-4</v>
      </c>
      <c r="J10" s="39">
        <v>2.0789806340535462E-2</v>
      </c>
      <c r="K10" s="38">
        <v>18.000783598846049</v>
      </c>
      <c r="L10" s="37">
        <v>5.9996669764576129</v>
      </c>
      <c r="M10" s="38">
        <v>0.75001856912506315</v>
      </c>
      <c r="N10" s="37">
        <v>0.24998143087493696</v>
      </c>
      <c r="O10" s="39">
        <v>6.1009602736544259</v>
      </c>
      <c r="P10" s="38">
        <v>0.14358263348388672</v>
      </c>
      <c r="Q10" s="36">
        <v>0</v>
      </c>
      <c r="R10" s="37">
        <v>0</v>
      </c>
      <c r="S10" s="38">
        <v>0.23749419258388471</v>
      </c>
      <c r="T10" s="36">
        <v>17.893093957529256</v>
      </c>
      <c r="U10" s="37">
        <v>5.9637739842905191</v>
      </c>
    </row>
    <row r="11" spans="1:21" x14ac:dyDescent="0.35">
      <c r="A11" s="4">
        <v>42921</v>
      </c>
      <c r="B11" s="35">
        <v>0</v>
      </c>
      <c r="C11" s="36">
        <v>0.68896904498291012</v>
      </c>
      <c r="D11" s="37">
        <v>0.68896904498291012</v>
      </c>
      <c r="E11" s="38">
        <v>18.331020634581321</v>
      </c>
      <c r="F11" s="36">
        <v>6.2348562723933707</v>
      </c>
      <c r="G11" s="37">
        <v>24.565876906974694</v>
      </c>
      <c r="H11" s="38">
        <v>0.32241830335998534</v>
      </c>
      <c r="I11" s="37">
        <v>1.9718589980956169E-2</v>
      </c>
      <c r="J11" s="39">
        <v>2.0824106511433932E-2</v>
      </c>
      <c r="K11" s="38">
        <v>17.799388107903848</v>
      </c>
      <c r="L11" s="37">
        <v>5.8750018825262842</v>
      </c>
      <c r="M11" s="38">
        <v>0.75184146730280577</v>
      </c>
      <c r="N11" s="37">
        <v>0.24815853269719423</v>
      </c>
      <c r="O11" s="39">
        <v>6.2618555446909276</v>
      </c>
      <c r="P11" s="38">
        <v>0.51306045607757567</v>
      </c>
      <c r="Q11" s="36">
        <v>0.49294339174964918</v>
      </c>
      <c r="R11" s="37">
        <v>0</v>
      </c>
      <c r="S11" s="38">
        <v>0.26069617268035472</v>
      </c>
      <c r="T11" s="36">
        <v>17.413647981791438</v>
      </c>
      <c r="U11" s="37">
        <v>5.7476815525611196</v>
      </c>
    </row>
    <row r="12" spans="1:21" x14ac:dyDescent="0.35">
      <c r="A12" s="4">
        <v>42922</v>
      </c>
      <c r="B12" s="35">
        <v>0</v>
      </c>
      <c r="C12" s="36">
        <v>0.68355649591064449</v>
      </c>
      <c r="D12" s="37">
        <v>0.68355649591064449</v>
      </c>
      <c r="E12" s="38">
        <v>18.452651629450848</v>
      </c>
      <c r="F12" s="36">
        <v>6.6331475887019371</v>
      </c>
      <c r="G12" s="37">
        <v>25.085799218152786</v>
      </c>
      <c r="H12" s="38">
        <v>0.31967669143295285</v>
      </c>
      <c r="I12" s="37">
        <v>8.7429074887745081E-3</v>
      </c>
      <c r="J12" s="39">
        <v>2.0803779519144718E-2</v>
      </c>
      <c r="K12" s="38">
        <v>17.999065835104243</v>
      </c>
      <c r="L12" s="37">
        <v>6.4735874000163545</v>
      </c>
      <c r="M12" s="38">
        <v>0.73547668338935412</v>
      </c>
      <c r="N12" s="37">
        <v>0.26452331661064593</v>
      </c>
      <c r="O12" s="39">
        <v>6.5743479038096755</v>
      </c>
      <c r="P12" s="38">
        <v>0</v>
      </c>
      <c r="Q12" s="36">
        <v>0</v>
      </c>
      <c r="R12" s="37">
        <v>0</v>
      </c>
      <c r="S12" s="38">
        <v>0.353984899199979</v>
      </c>
      <c r="T12" s="36">
        <v>17.999065835104243</v>
      </c>
      <c r="U12" s="37">
        <v>6.4735874000163545</v>
      </c>
    </row>
    <row r="13" spans="1:21" x14ac:dyDescent="0.35">
      <c r="A13" s="4">
        <v>42923</v>
      </c>
      <c r="B13" s="35">
        <v>0</v>
      </c>
      <c r="C13" s="36">
        <v>0.71519024978637691</v>
      </c>
      <c r="D13" s="37">
        <v>0.71519024978637691</v>
      </c>
      <c r="E13" s="38">
        <v>18.444229780164651</v>
      </c>
      <c r="F13" s="36">
        <v>6.991878852124203</v>
      </c>
      <c r="G13" s="37">
        <v>25.436108632288853</v>
      </c>
      <c r="H13" s="38">
        <v>0.32879541154098513</v>
      </c>
      <c r="I13" s="37">
        <v>2.5450258343368767E-3</v>
      </c>
      <c r="J13" s="39">
        <v>2.0805287708028156E-2</v>
      </c>
      <c r="K13" s="38">
        <v>18.002369166292237</v>
      </c>
      <c r="L13" s="37">
        <v>6.807352148182245</v>
      </c>
      <c r="M13" s="38">
        <v>0.72561754878678542</v>
      </c>
      <c r="N13" s="37">
        <v>0.27438245121321464</v>
      </c>
      <c r="O13" s="39">
        <v>6.9073129435616103</v>
      </c>
      <c r="P13" s="38">
        <v>0.14247825778198242</v>
      </c>
      <c r="Q13" s="36">
        <v>0</v>
      </c>
      <c r="R13" s="37">
        <v>0</v>
      </c>
      <c r="S13" s="38">
        <v>0.36222292993022975</v>
      </c>
      <c r="T13" s="36">
        <v>17.898984442125062</v>
      </c>
      <c r="U13" s="37">
        <v>6.7682586145674364</v>
      </c>
    </row>
    <row r="14" spans="1:21" x14ac:dyDescent="0.35">
      <c r="A14" s="4">
        <v>42924</v>
      </c>
      <c r="B14" s="35">
        <v>0</v>
      </c>
      <c r="C14" s="36">
        <v>0.71130653277587885</v>
      </c>
      <c r="D14" s="35">
        <v>0.71130653277587885</v>
      </c>
      <c r="E14" s="38">
        <v>18.445333779601381</v>
      </c>
      <c r="F14" s="36">
        <v>6.9834810250118071</v>
      </c>
      <c r="G14" s="37">
        <v>25.428814804613189</v>
      </c>
      <c r="H14" s="38">
        <v>0.32759509520912167</v>
      </c>
      <c r="I14" s="37">
        <v>2.050655007168278E-2</v>
      </c>
      <c r="J14" s="39">
        <v>2.0789788298543315E-2</v>
      </c>
      <c r="K14" s="38">
        <v>18.002316343669577</v>
      </c>
      <c r="L14" s="37">
        <v>7.000445553015636</v>
      </c>
      <c r="M14" s="38">
        <v>0.72001310967394627</v>
      </c>
      <c r="N14" s="37">
        <v>0.27998689032605362</v>
      </c>
      <c r="O14" s="39">
        <v>7.1000554311094373</v>
      </c>
      <c r="P14" s="38">
        <v>0</v>
      </c>
      <c r="Q14" s="36">
        <v>0</v>
      </c>
      <c r="R14" s="37">
        <v>0</v>
      </c>
      <c r="S14" s="38">
        <v>0.35437474624767518</v>
      </c>
      <c r="T14" s="36">
        <v>18.002316343669577</v>
      </c>
      <c r="U14" s="37">
        <v>7.000445553015636</v>
      </c>
    </row>
    <row r="15" spans="1:21" x14ac:dyDescent="0.35">
      <c r="A15" s="4">
        <v>42925</v>
      </c>
      <c r="B15" s="35">
        <v>0</v>
      </c>
      <c r="C15" s="36">
        <v>0.73286457836914065</v>
      </c>
      <c r="D15" s="35">
        <v>0.73286457836914065</v>
      </c>
      <c r="E15" s="38">
        <v>18.440767326786229</v>
      </c>
      <c r="F15" s="36">
        <v>6.9903004799059856</v>
      </c>
      <c r="G15" s="37">
        <v>25.431067806692216</v>
      </c>
      <c r="H15" s="38">
        <v>0.32519882285308838</v>
      </c>
      <c r="I15" s="37">
        <v>5.2803334802053866E-3</v>
      </c>
      <c r="J15" s="39">
        <v>2.0809467433675115E-2</v>
      </c>
      <c r="K15" s="38">
        <v>18.000061251467667</v>
      </c>
      <c r="L15" s="37">
        <v>7.0004201390823058</v>
      </c>
      <c r="M15" s="38">
        <v>0.71998858623064677</v>
      </c>
      <c r="N15" s="37">
        <v>0.28001141376935335</v>
      </c>
      <c r="O15" s="39">
        <v>7.0998689061901192</v>
      </c>
      <c r="P15" s="38">
        <v>0.12851763720703124</v>
      </c>
      <c r="Q15" s="36">
        <v>0</v>
      </c>
      <c r="R15" s="37">
        <v>0</v>
      </c>
      <c r="S15" s="38">
        <v>0.34889627624851727</v>
      </c>
      <c r="T15" s="36">
        <v>17.907530019549274</v>
      </c>
      <c r="U15" s="37">
        <v>6.9644337337936681</v>
      </c>
    </row>
    <row r="16" spans="1:21" x14ac:dyDescent="0.35">
      <c r="A16" s="4">
        <v>42926</v>
      </c>
      <c r="B16" s="35">
        <v>0</v>
      </c>
      <c r="C16" s="36">
        <v>0.74003172271728512</v>
      </c>
      <c r="D16" s="35">
        <v>0.74003172271728512</v>
      </c>
      <c r="E16" s="38">
        <v>18.447881610195235</v>
      </c>
      <c r="F16" s="36">
        <v>7.2118929705049872</v>
      </c>
      <c r="G16" s="37">
        <v>25.659774580700223</v>
      </c>
      <c r="H16" s="38">
        <v>0.32556567225646971</v>
      </c>
      <c r="I16" s="100">
        <v>6.8982555782608687E-3</v>
      </c>
      <c r="J16" s="39">
        <v>2.0780268712361664E-2</v>
      </c>
      <c r="K16" s="38">
        <v>17.998789795508891</v>
      </c>
      <c r="L16" s="37">
        <v>7.1753450637680638</v>
      </c>
      <c r="M16" s="38">
        <v>0.71497153312802453</v>
      </c>
      <c r="N16" s="37">
        <v>0.28502846687197547</v>
      </c>
      <c r="O16" s="39">
        <v>7.2759660955720715</v>
      </c>
      <c r="P16" s="38">
        <v>0.13665823474121094</v>
      </c>
      <c r="Q16" s="36">
        <v>0</v>
      </c>
      <c r="R16" s="37">
        <v>0</v>
      </c>
      <c r="S16" s="38">
        <v>0.36120430480715626</v>
      </c>
      <c r="T16" s="36">
        <v>17.901083047901398</v>
      </c>
      <c r="U16" s="37">
        <v>7.1363935766343456</v>
      </c>
    </row>
    <row r="17" spans="1:21" x14ac:dyDescent="0.35">
      <c r="A17" s="4">
        <v>42927</v>
      </c>
      <c r="B17" s="35">
        <v>0</v>
      </c>
      <c r="C17" s="36">
        <v>0.75791064947509768</v>
      </c>
      <c r="D17" s="35">
        <v>0.75791064947509768</v>
      </c>
      <c r="E17" s="38">
        <v>18.447242774350194</v>
      </c>
      <c r="F17" s="36">
        <v>7.5923615276186842</v>
      </c>
      <c r="G17" s="37">
        <v>26.039604301968879</v>
      </c>
      <c r="H17" s="38">
        <v>0.32716427798271175</v>
      </c>
      <c r="I17" s="37">
        <v>2.0540185974180697E-2</v>
      </c>
      <c r="J17" s="39">
        <v>2.0750341475931827E-2</v>
      </c>
      <c r="K17" s="38">
        <v>17.892953725111774</v>
      </c>
      <c r="L17" s="37">
        <v>7.4658317106673611</v>
      </c>
      <c r="M17" s="38">
        <v>0.70559190503920222</v>
      </c>
      <c r="N17" s="37">
        <v>0.29440809496079789</v>
      </c>
      <c r="O17" s="39">
        <v>7.6905874877674112</v>
      </c>
      <c r="P17" s="38">
        <v>0.3019701162109375</v>
      </c>
      <c r="Q17" s="36">
        <v>0.10398876241830823</v>
      </c>
      <c r="R17" s="37">
        <v>0</v>
      </c>
      <c r="S17" s="38">
        <v>0.36441693043352075</v>
      </c>
      <c r="T17" s="36">
        <v>17.679886055549588</v>
      </c>
      <c r="U17" s="37">
        <v>7.3769292640186084</v>
      </c>
    </row>
    <row r="18" spans="1:21" x14ac:dyDescent="0.35">
      <c r="A18" s="4">
        <v>42928</v>
      </c>
      <c r="B18" s="35">
        <v>0</v>
      </c>
      <c r="C18" s="36">
        <v>0.75338098828125</v>
      </c>
      <c r="D18" s="35">
        <v>0.75338098828125</v>
      </c>
      <c r="E18" s="38">
        <v>18.468850132403297</v>
      </c>
      <c r="F18" s="36">
        <v>7.6742904150923534</v>
      </c>
      <c r="G18" s="37">
        <v>26.143140547495651</v>
      </c>
      <c r="H18" s="38">
        <v>0.32248456063461306</v>
      </c>
      <c r="I18" s="37">
        <v>2.4740641687624157E-3</v>
      </c>
      <c r="J18" s="39">
        <v>2.0713823306274387E-2</v>
      </c>
      <c r="K18" s="38">
        <v>18.000481735372468</v>
      </c>
      <c r="L18" s="37">
        <v>7.5997139870147965</v>
      </c>
      <c r="M18" s="38">
        <v>0.70313844200929776</v>
      </c>
      <c r="N18" s="37">
        <v>0.29686155799070235</v>
      </c>
      <c r="O18" s="39">
        <v>7.7499919348997519</v>
      </c>
      <c r="P18" s="38">
        <v>0</v>
      </c>
      <c r="Q18" s="36">
        <v>0</v>
      </c>
      <c r="R18" s="37">
        <v>0</v>
      </c>
      <c r="S18" s="38">
        <v>0.38115990631509433</v>
      </c>
      <c r="T18" s="36">
        <v>18.000481735372468</v>
      </c>
      <c r="U18" s="37">
        <v>7.5997139870147965</v>
      </c>
    </row>
    <row r="19" spans="1:21" x14ac:dyDescent="0.35">
      <c r="A19" s="4">
        <v>42929</v>
      </c>
      <c r="B19" s="35">
        <v>0</v>
      </c>
      <c r="C19" s="36">
        <v>0.74900328414916995</v>
      </c>
      <c r="D19" s="35">
        <v>0.74900328414916995</v>
      </c>
      <c r="E19" s="38">
        <v>18.467868274022948</v>
      </c>
      <c r="F19" s="36">
        <v>7.9354567178906867</v>
      </c>
      <c r="G19" s="37">
        <v>26.403324991913635</v>
      </c>
      <c r="H19" s="38">
        <v>0.32905872548675535</v>
      </c>
      <c r="I19" s="37">
        <v>1.1337536683101206E-2</v>
      </c>
      <c r="J19" s="39">
        <v>2.0653435995992023E-2</v>
      </c>
      <c r="K19" s="38">
        <v>17.808309230314798</v>
      </c>
      <c r="L19" s="37">
        <v>7.7082538869327761</v>
      </c>
      <c r="M19" s="38">
        <v>0.69791175043779752</v>
      </c>
      <c r="N19" s="37">
        <v>0.30208824956220248</v>
      </c>
      <c r="O19" s="39">
        <v>7.8064330231312162</v>
      </c>
      <c r="P19" s="38">
        <v>0.30152815325164795</v>
      </c>
      <c r="Q19" s="36">
        <v>0.18875254860836505</v>
      </c>
      <c r="R19" s="37">
        <v>0</v>
      </c>
      <c r="S19" s="38">
        <v>0.3982648747059514</v>
      </c>
      <c r="T19" s="36">
        <v>17.597869189072664</v>
      </c>
      <c r="U19" s="37">
        <v>7.6171657749232624</v>
      </c>
    </row>
    <row r="20" spans="1:21" x14ac:dyDescent="0.35">
      <c r="A20" s="4">
        <v>42930</v>
      </c>
      <c r="B20" s="35">
        <v>0</v>
      </c>
      <c r="C20" s="36">
        <v>0.73972045385742191</v>
      </c>
      <c r="D20" s="37">
        <v>0.73972045385742191</v>
      </c>
      <c r="E20" s="38">
        <v>18.490025812539798</v>
      </c>
      <c r="F20" s="36">
        <v>8.0669929508974629</v>
      </c>
      <c r="G20" s="37">
        <v>26.557018763437263</v>
      </c>
      <c r="H20" s="38">
        <v>0.32421441701316833</v>
      </c>
      <c r="I20" s="37">
        <v>1.2788237657669932E-2</v>
      </c>
      <c r="J20" s="39">
        <v>2.0691263596089679E-2</v>
      </c>
      <c r="K20" s="38">
        <v>18.000488673639836</v>
      </c>
      <c r="L20" s="37">
        <v>7.9113841963833025</v>
      </c>
      <c r="M20" s="38">
        <v>0.69468111255146658</v>
      </c>
      <c r="N20" s="37">
        <v>0.30531888744853347</v>
      </c>
      <c r="O20" s="39">
        <v>8.008921980112266</v>
      </c>
      <c r="P20" s="38">
        <v>0</v>
      </c>
      <c r="Q20" s="36">
        <v>0</v>
      </c>
      <c r="R20" s="37">
        <v>0</v>
      </c>
      <c r="S20" s="38">
        <v>0.39341857867594854</v>
      </c>
      <c r="T20" s="36">
        <v>18.000488673639836</v>
      </c>
      <c r="U20" s="37">
        <v>7.9113841963833025</v>
      </c>
    </row>
    <row r="21" spans="1:21" x14ac:dyDescent="0.35">
      <c r="A21" s="4">
        <v>42931</v>
      </c>
      <c r="B21" s="35">
        <v>0</v>
      </c>
      <c r="C21" s="36">
        <v>0.74228946005249019</v>
      </c>
      <c r="D21" s="37">
        <v>0.74228946005249019</v>
      </c>
      <c r="E21" s="38">
        <v>18.43512988138859</v>
      </c>
      <c r="F21" s="36">
        <v>8.1110048329646247</v>
      </c>
      <c r="G21" s="37">
        <v>26.546134714353215</v>
      </c>
      <c r="H21" s="38">
        <v>0.32713382423400877</v>
      </c>
      <c r="I21" s="37">
        <v>1.2664345776826144E-2</v>
      </c>
      <c r="J21" s="39">
        <v>2.0707711898803688E-2</v>
      </c>
      <c r="K21" s="38">
        <v>17.763317107129616</v>
      </c>
      <c r="L21" s="37">
        <v>7.9974488011651728</v>
      </c>
      <c r="M21" s="38">
        <v>0.68954926147634255</v>
      </c>
      <c r="N21" s="37">
        <v>0.3104507385236574</v>
      </c>
      <c r="O21" s="39">
        <v>8.1003502255251405</v>
      </c>
      <c r="P21" s="38">
        <v>0.32890685382080076</v>
      </c>
      <c r="Q21" s="36">
        <v>0.21076814578096398</v>
      </c>
      <c r="R21" s="37">
        <v>0</v>
      </c>
      <c r="S21" s="38">
        <v>0.40009899572403995</v>
      </c>
      <c r="T21" s="36">
        <v>17.536519628982976</v>
      </c>
      <c r="U21" s="37">
        <v>7.895339425491013</v>
      </c>
    </row>
    <row r="22" spans="1:21" ht="14.25" customHeight="1" x14ac:dyDescent="0.35">
      <c r="A22" s="4">
        <v>42932</v>
      </c>
      <c r="B22" s="35">
        <v>0</v>
      </c>
      <c r="C22" s="36">
        <v>0.74066266659545898</v>
      </c>
      <c r="D22" s="37">
        <v>0.74066266659545898</v>
      </c>
      <c r="E22" s="38">
        <v>18.405760270059254</v>
      </c>
      <c r="F22" s="36">
        <v>8.0936825343439374</v>
      </c>
      <c r="G22" s="37">
        <v>26.499442804403191</v>
      </c>
      <c r="H22" s="38">
        <v>0.32382574979782103</v>
      </c>
      <c r="I22" s="37">
        <v>1.652646635814756E-2</v>
      </c>
      <c r="J22" s="39">
        <v>2.0707357837422686E-2</v>
      </c>
      <c r="K22" s="38">
        <v>17.999301913021267</v>
      </c>
      <c r="L22" s="37">
        <v>8.0011781687262218</v>
      </c>
      <c r="M22" s="38">
        <v>0.69226806029850563</v>
      </c>
      <c r="N22" s="37">
        <v>0.30773193970149426</v>
      </c>
      <c r="O22" s="39">
        <v>8.0992746018569548</v>
      </c>
      <c r="P22" s="38">
        <v>0.32660895239257814</v>
      </c>
      <c r="Q22" s="36">
        <v>0</v>
      </c>
      <c r="R22" s="37">
        <v>0</v>
      </c>
      <c r="S22" s="38">
        <v>0.30727438370279003</v>
      </c>
      <c r="T22" s="36">
        <v>17.773200967072331</v>
      </c>
      <c r="U22" s="37">
        <v>7.900670162282581</v>
      </c>
    </row>
    <row r="23" spans="1:21" x14ac:dyDescent="0.35">
      <c r="A23" s="4">
        <v>42933</v>
      </c>
      <c r="B23" s="35">
        <v>0</v>
      </c>
      <c r="C23" s="36">
        <v>0.74519196542358401</v>
      </c>
      <c r="D23" s="37">
        <v>0.74519196542358401</v>
      </c>
      <c r="E23" s="38">
        <v>18.381846199863183</v>
      </c>
      <c r="F23" s="36">
        <v>8.1292909712657622</v>
      </c>
      <c r="G23" s="37">
        <v>26.511137171128944</v>
      </c>
      <c r="H23" s="38">
        <v>0.32711107433128361</v>
      </c>
      <c r="I23" s="37">
        <v>7.8350829081609845E-4</v>
      </c>
      <c r="J23" s="39">
        <v>2.0676200509643545E-2</v>
      </c>
      <c r="K23" s="38">
        <v>17.999655056360481</v>
      </c>
      <c r="L23" s="37">
        <v>7.8869882283674873</v>
      </c>
      <c r="M23" s="38">
        <v>0.69532595857955526</v>
      </c>
      <c r="N23" s="37">
        <v>0.3046740414204448</v>
      </c>
      <c r="O23" s="39">
        <v>8.0996819893805387</v>
      </c>
      <c r="P23" s="38">
        <v>0.2001353797454834</v>
      </c>
      <c r="Q23" s="36">
        <v>0.11271099831687928</v>
      </c>
      <c r="R23" s="37">
        <v>0</v>
      </c>
      <c r="S23" s="38">
        <v>0.29757566141826075</v>
      </c>
      <c r="T23" s="36">
        <v>17.860495731593272</v>
      </c>
      <c r="U23" s="37">
        <v>7.8260121733892154</v>
      </c>
    </row>
    <row r="24" spans="1:21" x14ac:dyDescent="0.35">
      <c r="A24" s="4">
        <v>42934</v>
      </c>
      <c r="B24" s="35">
        <v>0</v>
      </c>
      <c r="C24" s="36">
        <v>0.75446599356079103</v>
      </c>
      <c r="D24" s="37">
        <v>0.75446599356079103</v>
      </c>
      <c r="E24" s="38">
        <v>19.062071816873026</v>
      </c>
      <c r="F24" s="36">
        <v>8.1661809577972448</v>
      </c>
      <c r="G24" s="37">
        <v>27.22825277467027</v>
      </c>
      <c r="H24" s="38">
        <v>0.3247857559776306</v>
      </c>
      <c r="I24" s="37">
        <v>1.6868924191638827E-2</v>
      </c>
      <c r="J24" s="39">
        <v>2.0653317324829092E-2</v>
      </c>
      <c r="K24" s="38">
        <v>18.687389692304656</v>
      </c>
      <c r="L24" s="37">
        <v>7.9991578908309728</v>
      </c>
      <c r="M24" s="38">
        <v>0.70025504925612847</v>
      </c>
      <c r="N24" s="37">
        <v>0.29974495074387153</v>
      </c>
      <c r="O24" s="39">
        <v>8.100682558863685</v>
      </c>
      <c r="P24" s="38">
        <v>0</v>
      </c>
      <c r="Q24" s="36">
        <v>0</v>
      </c>
      <c r="R24" s="37">
        <v>0</v>
      </c>
      <c r="S24" s="38">
        <v>0.31395768278903802</v>
      </c>
      <c r="T24" s="36">
        <v>18.687389692304656</v>
      </c>
      <c r="U24" s="37">
        <v>7.9991578908309728</v>
      </c>
    </row>
    <row r="25" spans="1:21" x14ac:dyDescent="0.35">
      <c r="A25" s="4">
        <v>42935</v>
      </c>
      <c r="B25" s="35">
        <v>0</v>
      </c>
      <c r="C25" s="36">
        <v>0.71286388565063474</v>
      </c>
      <c r="D25" s="37">
        <v>0.71286388565063474</v>
      </c>
      <c r="E25" s="38">
        <v>20.036810652087961</v>
      </c>
      <c r="F25" s="36">
        <v>8.1110605950708958</v>
      </c>
      <c r="G25" s="37">
        <v>28.147871247158857</v>
      </c>
      <c r="H25" s="38">
        <v>0.3277850520954132</v>
      </c>
      <c r="I25" s="37">
        <v>1.3083768619358539E-2</v>
      </c>
      <c r="J25" s="39">
        <v>2.0667177733357748E-2</v>
      </c>
      <c r="K25" s="38">
        <v>19.662459399394677</v>
      </c>
      <c r="L25" s="37">
        <v>8.0003091501569426</v>
      </c>
      <c r="M25" s="38">
        <v>0.71079145112224784</v>
      </c>
      <c r="N25" s="37">
        <v>0.28920854887775205</v>
      </c>
      <c r="O25" s="39">
        <v>8.0996704013183418</v>
      </c>
      <c r="P25" s="38">
        <v>0</v>
      </c>
      <c r="Q25" s="36">
        <v>0</v>
      </c>
      <c r="R25" s="37">
        <v>0</v>
      </c>
      <c r="S25" s="38">
        <v>0.31349534442353999</v>
      </c>
      <c r="T25" s="36">
        <v>19.662459399394677</v>
      </c>
      <c r="U25" s="37">
        <v>8.0003091501569426</v>
      </c>
    </row>
    <row r="26" spans="1:21" x14ac:dyDescent="0.35">
      <c r="A26" s="4">
        <v>42936</v>
      </c>
      <c r="B26" s="35">
        <v>0</v>
      </c>
      <c r="C26" s="36">
        <v>0.70204711590576174</v>
      </c>
      <c r="D26" s="37">
        <v>0.70204711590576174</v>
      </c>
      <c r="E26" s="38">
        <v>20.61213350675947</v>
      </c>
      <c r="F26" s="36">
        <v>8.0939292615559957</v>
      </c>
      <c r="G26" s="37">
        <v>28.706062768315466</v>
      </c>
      <c r="H26" s="38">
        <v>0.31919997339630124</v>
      </c>
      <c r="I26" s="37">
        <v>1.6382496393583714E-3</v>
      </c>
      <c r="J26" s="39">
        <v>2.0658661883544909E-2</v>
      </c>
      <c r="K26" s="38">
        <v>20.243412165485012</v>
      </c>
      <c r="L26" s="37">
        <v>7.999910071467653</v>
      </c>
      <c r="M26" s="38">
        <v>0.71675038777836042</v>
      </c>
      <c r="N26" s="37">
        <v>0.28324961222163958</v>
      </c>
      <c r="O26" s="39">
        <v>8.1675579679393451</v>
      </c>
      <c r="P26" s="38">
        <v>0.28049438488769529</v>
      </c>
      <c r="Q26" s="36">
        <v>0</v>
      </c>
      <c r="R26" s="37">
        <v>0</v>
      </c>
      <c r="S26" s="38">
        <v>0.32972862982625628</v>
      </c>
      <c r="T26" s="36">
        <v>20.042367706347104</v>
      </c>
      <c r="U26" s="37">
        <v>7.9204601457178656</v>
      </c>
    </row>
    <row r="27" spans="1:21" x14ac:dyDescent="0.35">
      <c r="A27" s="4">
        <v>42937</v>
      </c>
      <c r="B27" s="35">
        <v>0</v>
      </c>
      <c r="C27" s="36">
        <v>0.68600981802368166</v>
      </c>
      <c r="D27" s="36">
        <v>0.68600981802368166</v>
      </c>
      <c r="E27" s="38">
        <v>20.05770063044692</v>
      </c>
      <c r="F27" s="36">
        <v>8.0935692243214419</v>
      </c>
      <c r="G27" s="37">
        <v>28.151269854768362</v>
      </c>
      <c r="H27" s="38">
        <v>0.32611080919647217</v>
      </c>
      <c r="I27" s="37">
        <v>1.9561365486234425E-2</v>
      </c>
      <c r="J27" s="39">
        <v>2.066102789967857E-2</v>
      </c>
      <c r="K27" s="38">
        <v>19.683664631324937</v>
      </c>
      <c r="L27" s="37">
        <v>8.0008185854774592</v>
      </c>
      <c r="M27" s="38">
        <v>0.71099989395425789</v>
      </c>
      <c r="N27" s="37">
        <v>0.28900010604574206</v>
      </c>
      <c r="O27" s="39">
        <v>8.1013432120214581</v>
      </c>
      <c r="P27" s="38">
        <v>0</v>
      </c>
      <c r="Q27" s="36">
        <v>0</v>
      </c>
      <c r="R27" s="37">
        <v>0</v>
      </c>
      <c r="S27" s="38">
        <v>0.31951979537794983</v>
      </c>
      <c r="T27" s="36">
        <v>19.683664631324937</v>
      </c>
      <c r="U27" s="37">
        <v>8.0008185854774592</v>
      </c>
    </row>
    <row r="28" spans="1:21" x14ac:dyDescent="0.35">
      <c r="A28" s="4">
        <v>42938</v>
      </c>
      <c r="B28" s="35">
        <v>0</v>
      </c>
      <c r="C28" s="36">
        <v>0.62804809936523442</v>
      </c>
      <c r="D28" s="36">
        <v>0.62804809936523442</v>
      </c>
      <c r="E28" s="38">
        <v>19.871891473559536</v>
      </c>
      <c r="F28" s="36">
        <v>8.1308741889794511</v>
      </c>
      <c r="G28" s="37">
        <v>28.002765662538987</v>
      </c>
      <c r="H28" s="38">
        <v>0.32709427314758299</v>
      </c>
      <c r="I28" s="37">
        <v>9.6164800951145588E-3</v>
      </c>
      <c r="J28" s="39">
        <v>2.0661271707153331E-2</v>
      </c>
      <c r="K28" s="38">
        <v>19.499368785622202</v>
      </c>
      <c r="L28" s="37">
        <v>8.0003711283256038</v>
      </c>
      <c r="M28" s="38">
        <v>0.70907466203824587</v>
      </c>
      <c r="N28" s="37">
        <v>0.29092533796175407</v>
      </c>
      <c r="O28" s="39">
        <v>8.0989216047137269</v>
      </c>
      <c r="P28" s="38">
        <v>0.13916234899902344</v>
      </c>
      <c r="Q28" s="36">
        <v>0</v>
      </c>
      <c r="R28" s="37">
        <v>0</v>
      </c>
      <c r="S28" s="38">
        <v>0.31638509414529281</v>
      </c>
      <c r="T28" s="36">
        <v>19.40069229003727</v>
      </c>
      <c r="U28" s="37">
        <v>7.9598852749115112</v>
      </c>
    </row>
    <row r="29" spans="1:21" x14ac:dyDescent="0.35">
      <c r="A29" s="4">
        <v>42939</v>
      </c>
      <c r="B29" s="35">
        <v>0</v>
      </c>
      <c r="C29" s="36">
        <v>0.60429877655029296</v>
      </c>
      <c r="D29" s="36">
        <v>0.60429877655029296</v>
      </c>
      <c r="E29" s="38">
        <v>19.878791147844886</v>
      </c>
      <c r="F29" s="36">
        <v>8.2082145306555248</v>
      </c>
      <c r="G29" s="37">
        <v>28.087005678500411</v>
      </c>
      <c r="H29" s="38">
        <v>0.32483961590385435</v>
      </c>
      <c r="I29" s="37">
        <v>4.1761343369334939E-3</v>
      </c>
      <c r="J29" s="39">
        <v>2.0699710052490231E-2</v>
      </c>
      <c r="K29" s="38">
        <v>19.403836615152901</v>
      </c>
      <c r="L29" s="37">
        <v>7.9997921580092424</v>
      </c>
      <c r="M29" s="38">
        <v>0.70807544416001311</v>
      </c>
      <c r="N29" s="37">
        <v>0.29192455583998683</v>
      </c>
      <c r="O29" s="39">
        <v>8.1004032883861221</v>
      </c>
      <c r="P29" s="38">
        <v>0</v>
      </c>
      <c r="Q29" s="36">
        <v>9.8195462799568201E-2</v>
      </c>
      <c r="R29" s="37">
        <v>0</v>
      </c>
      <c r="S29" s="38">
        <v>0.31683020459007594</v>
      </c>
      <c r="T29" s="36">
        <v>19.403836615152901</v>
      </c>
      <c r="U29" s="37">
        <v>7.9997921580092424</v>
      </c>
    </row>
    <row r="30" spans="1:21" x14ac:dyDescent="0.35">
      <c r="A30" s="4">
        <v>42940</v>
      </c>
      <c r="B30" s="35">
        <v>0</v>
      </c>
      <c r="C30" s="36">
        <v>0.60694744705200199</v>
      </c>
      <c r="D30" s="36">
        <v>0.60694744705200199</v>
      </c>
      <c r="E30" s="38">
        <v>19.871304414613508</v>
      </c>
      <c r="F30" s="36">
        <v>8.1785260120135241</v>
      </c>
      <c r="G30" s="37">
        <v>28.049830426627032</v>
      </c>
      <c r="H30" s="38">
        <v>0.32150801788711547</v>
      </c>
      <c r="I30" s="37">
        <v>2.080868397434801E-2</v>
      </c>
      <c r="J30" s="39">
        <v>2.0741725340271015E-2</v>
      </c>
      <c r="K30" s="38">
        <v>19.499157650764847</v>
      </c>
      <c r="L30" s="37">
        <v>8.0009668517447121</v>
      </c>
      <c r="M30" s="38">
        <v>0.70905706805019841</v>
      </c>
      <c r="N30" s="37">
        <v>0.2909429319498017</v>
      </c>
      <c r="O30" s="39">
        <v>8.1001180672507047</v>
      </c>
      <c r="P30" s="38">
        <v>0.29642084692382814</v>
      </c>
      <c r="Q30" s="36">
        <v>0</v>
      </c>
      <c r="R30" s="37">
        <v>0</v>
      </c>
      <c r="S30" s="38">
        <v>0.30693486089331756</v>
      </c>
      <c r="T30" s="36">
        <v>19.288978354136081</v>
      </c>
      <c r="U30" s="37">
        <v>7.9147253014496499</v>
      </c>
    </row>
    <row r="31" spans="1:21" x14ac:dyDescent="0.35">
      <c r="A31" s="4">
        <v>42941</v>
      </c>
      <c r="B31" s="35">
        <v>0</v>
      </c>
      <c r="C31" s="36">
        <v>0.59855940457153323</v>
      </c>
      <c r="D31" s="36">
        <v>0.59855940457153323</v>
      </c>
      <c r="E31" s="38">
        <v>20.193284054854303</v>
      </c>
      <c r="F31" s="36">
        <v>8.0733033078974614</v>
      </c>
      <c r="G31" s="37">
        <v>28.266587362751764</v>
      </c>
      <c r="H31" s="38">
        <v>0.32889860965728757</v>
      </c>
      <c r="I31" s="37">
        <v>6.3624310396239161E-3</v>
      </c>
      <c r="J31" s="39">
        <v>2.0731894067382812E-2</v>
      </c>
      <c r="K31" s="38">
        <v>19.829872294137445</v>
      </c>
      <c r="L31" s="37">
        <v>7.9996517012250168</v>
      </c>
      <c r="M31" s="38">
        <v>0.71254802264824635</v>
      </c>
      <c r="N31" s="37">
        <v>0.28745197735175371</v>
      </c>
      <c r="O31" s="39">
        <v>8.1014383478762344</v>
      </c>
      <c r="P31" s="38">
        <v>0.34029926037597658</v>
      </c>
      <c r="Q31" s="36">
        <v>0</v>
      </c>
      <c r="R31" s="37">
        <v>0</v>
      </c>
      <c r="S31" s="38">
        <v>0.32513759624489325</v>
      </c>
      <c r="T31" s="36">
        <v>19.587392729047881</v>
      </c>
      <c r="U31" s="37">
        <v>7.9018320059386031</v>
      </c>
    </row>
    <row r="32" spans="1:21" x14ac:dyDescent="0.35">
      <c r="A32" s="4">
        <v>42942</v>
      </c>
      <c r="B32" s="35">
        <v>0</v>
      </c>
      <c r="C32" s="36">
        <v>0.59967187704467773</v>
      </c>
      <c r="D32" s="36">
        <v>0.59967187704467773</v>
      </c>
      <c r="E32" s="38">
        <v>20.450542695858736</v>
      </c>
      <c r="F32" s="36">
        <v>8.0855670390502645</v>
      </c>
      <c r="G32" s="37">
        <v>28.536109734909001</v>
      </c>
      <c r="H32" s="38">
        <v>0.32309867543983462</v>
      </c>
      <c r="I32" s="37">
        <v>9.100929180271923E-3</v>
      </c>
      <c r="J32" s="39">
        <v>2.0737819818623871E-2</v>
      </c>
      <c r="K32" s="38">
        <v>19.520852651920112</v>
      </c>
      <c r="L32" s="37">
        <v>7.9987648315100035</v>
      </c>
      <c r="M32" s="38">
        <v>0.70934316814809817</v>
      </c>
      <c r="N32" s="37">
        <v>0.29065683185190178</v>
      </c>
      <c r="O32" s="39">
        <v>8.0997982052764286</v>
      </c>
      <c r="P32" s="38">
        <v>0.21599046337890626</v>
      </c>
      <c r="Q32" s="36">
        <v>0.45229454861340551</v>
      </c>
      <c r="R32" s="37">
        <v>0</v>
      </c>
      <c r="S32" s="38">
        <v>0.42397470812324656</v>
      </c>
      <c r="T32" s="36">
        <v>19.367641292337144</v>
      </c>
      <c r="U32" s="37">
        <v>7.9359857277140664</v>
      </c>
    </row>
    <row r="33" spans="1:21" x14ac:dyDescent="0.35">
      <c r="A33" s="4">
        <v>42943</v>
      </c>
      <c r="B33" s="35">
        <v>0</v>
      </c>
      <c r="C33" s="36">
        <v>0.59558735556030273</v>
      </c>
      <c r="D33" s="36">
        <v>0.59558735556030273</v>
      </c>
      <c r="E33" s="38">
        <v>18.646779283818624</v>
      </c>
      <c r="F33" s="36">
        <v>8.1019544338735781</v>
      </c>
      <c r="G33" s="37">
        <v>26.748733717692204</v>
      </c>
      <c r="H33" s="38">
        <v>0.32387351561355593</v>
      </c>
      <c r="I33" s="37">
        <v>2.0841319365605713E-2</v>
      </c>
      <c r="J33" s="39">
        <v>2.0795394923400892E-2</v>
      </c>
      <c r="K33" s="38">
        <v>16.677712302375795</v>
      </c>
      <c r="L33" s="37">
        <v>7.686815448686434</v>
      </c>
      <c r="M33" s="38">
        <v>0.68450792368215263</v>
      </c>
      <c r="N33" s="37">
        <v>0.31549207631784731</v>
      </c>
      <c r="O33" s="39">
        <v>8.1003013299955775</v>
      </c>
      <c r="P33" s="38">
        <v>0.75856193402862548</v>
      </c>
      <c r="Q33" s="36">
        <v>1.7657856376864958</v>
      </c>
      <c r="R33" s="37">
        <v>0</v>
      </c>
      <c r="S33" s="38">
        <v>0.43959460981089649</v>
      </c>
      <c r="T33" s="36">
        <v>16.158470647929544</v>
      </c>
      <c r="U33" s="37">
        <v>7.4474951691040614</v>
      </c>
    </row>
    <row r="34" spans="1:21" x14ac:dyDescent="0.35">
      <c r="A34" s="4">
        <v>42944</v>
      </c>
      <c r="B34" s="35">
        <v>0</v>
      </c>
      <c r="C34" s="36">
        <v>0.59586329702758789</v>
      </c>
      <c r="D34" s="36">
        <v>0.59586329702758789</v>
      </c>
      <c r="E34" s="38">
        <v>16.981844958924633</v>
      </c>
      <c r="F34" s="36">
        <v>8.0309389863462286</v>
      </c>
      <c r="G34" s="37">
        <v>25.012783945270861</v>
      </c>
      <c r="H34" s="38">
        <v>0.32629122235107422</v>
      </c>
      <c r="I34" s="37">
        <v>3.7082909037023781E-3</v>
      </c>
      <c r="J34" s="39">
        <v>2.0772322194925953E-2</v>
      </c>
      <c r="K34" s="38">
        <v>16.501055117198</v>
      </c>
      <c r="L34" s="37">
        <v>7.9991402453199614</v>
      </c>
      <c r="M34" s="38">
        <v>0.67350708323095332</v>
      </c>
      <c r="N34" s="37">
        <v>0.32649291676904674</v>
      </c>
      <c r="O34" s="39">
        <v>8.0994826919298664</v>
      </c>
      <c r="P34" s="38">
        <v>0</v>
      </c>
      <c r="Q34" s="36">
        <v>0</v>
      </c>
      <c r="R34" s="37">
        <v>0</v>
      </c>
      <c r="S34" s="38">
        <v>0.3892958260082402</v>
      </c>
      <c r="T34" s="36">
        <v>16.501055117198</v>
      </c>
      <c r="U34" s="37">
        <v>7.9991402453199614</v>
      </c>
    </row>
    <row r="35" spans="1:21" x14ac:dyDescent="0.35">
      <c r="A35" s="4">
        <v>42945</v>
      </c>
      <c r="B35" s="35">
        <v>0</v>
      </c>
      <c r="C35" s="36">
        <v>0.59582536996459956</v>
      </c>
      <c r="D35" s="36">
        <v>0.59582536996459956</v>
      </c>
      <c r="E35" s="38">
        <v>16.98303399179019</v>
      </c>
      <c r="F35" s="36">
        <v>8.0331546920509105</v>
      </c>
      <c r="G35" s="37">
        <v>25.016188683841101</v>
      </c>
      <c r="H35" s="38">
        <v>0.32540031984710693</v>
      </c>
      <c r="I35" s="37">
        <v>1.5469032051131129E-2</v>
      </c>
      <c r="J35" s="39">
        <v>2.0796005553690614E-2</v>
      </c>
      <c r="K35" s="38">
        <v>16.499758030081448</v>
      </c>
      <c r="L35" s="37">
        <v>7.9992680166612686</v>
      </c>
      <c r="M35" s="38">
        <v>0.67348628466294413</v>
      </c>
      <c r="N35" s="37">
        <v>0.32651371533705587</v>
      </c>
      <c r="O35" s="39">
        <v>8.1003842670100319</v>
      </c>
      <c r="P35" s="38">
        <v>0</v>
      </c>
      <c r="Q35" s="36">
        <v>0</v>
      </c>
      <c r="R35" s="37">
        <v>0</v>
      </c>
      <c r="S35" s="38">
        <v>0.39125151116011381</v>
      </c>
      <c r="T35" s="36">
        <v>16.499758030081448</v>
      </c>
      <c r="U35" s="37">
        <v>7.9992680166612686</v>
      </c>
    </row>
    <row r="36" spans="1:21" x14ac:dyDescent="0.35">
      <c r="A36" s="4">
        <v>42946</v>
      </c>
      <c r="B36" s="35">
        <v>0</v>
      </c>
      <c r="C36" s="36">
        <v>0.59526301498413081</v>
      </c>
      <c r="D36" s="36">
        <v>0.59526301498413081</v>
      </c>
      <c r="E36" s="38">
        <v>16.984370425336628</v>
      </c>
      <c r="F36" s="36">
        <v>8.0213427963142223</v>
      </c>
      <c r="G36" s="37">
        <v>25.005713221650851</v>
      </c>
      <c r="H36" s="38">
        <v>0.32507174166870118</v>
      </c>
      <c r="I36" s="37">
        <v>1.9550472484830769E-2</v>
      </c>
      <c r="J36" s="39">
        <v>2.0788731147257485E-2</v>
      </c>
      <c r="K36" s="38">
        <v>16.498969673299406</v>
      </c>
      <c r="L36" s="37">
        <v>7.9995839325021878</v>
      </c>
      <c r="M36" s="38">
        <v>0.67346709274265992</v>
      </c>
      <c r="N36" s="37">
        <v>0.32653290725734013</v>
      </c>
      <c r="O36" s="39">
        <v>8.0999276602726091</v>
      </c>
      <c r="P36" s="38">
        <v>0</v>
      </c>
      <c r="Q36" s="36">
        <v>0</v>
      </c>
      <c r="R36" s="37">
        <v>0</v>
      </c>
      <c r="S36" s="38">
        <v>0.39084517830599808</v>
      </c>
      <c r="T36" s="36">
        <v>16.498969673299406</v>
      </c>
      <c r="U36" s="37">
        <v>7.9995839325021878</v>
      </c>
    </row>
    <row r="37" spans="1:21" ht="15" thickBot="1" x14ac:dyDescent="0.4">
      <c r="A37" s="5">
        <v>42947</v>
      </c>
      <c r="B37" s="40">
        <v>0</v>
      </c>
      <c r="C37" s="36">
        <v>0.59182895758056642</v>
      </c>
      <c r="D37" s="36">
        <v>0.59182895758056642</v>
      </c>
      <c r="E37" s="43">
        <v>16.985641187568053</v>
      </c>
      <c r="F37" s="41">
        <v>7.9926336952579922</v>
      </c>
      <c r="G37" s="42">
        <v>24.978274882826046</v>
      </c>
      <c r="H37" s="43">
        <v>0.32548721013832094</v>
      </c>
      <c r="I37" s="42">
        <v>2.6868449970260263E-3</v>
      </c>
      <c r="J37" s="44">
        <v>2.0739785468037931E-2</v>
      </c>
      <c r="K37" s="43">
        <v>16.500260540048838</v>
      </c>
      <c r="L37" s="42">
        <v>7.9978908969135603</v>
      </c>
      <c r="M37" s="43">
        <v>0.67353084099045624</v>
      </c>
      <c r="N37" s="42">
        <v>0.32646915900954376</v>
      </c>
      <c r="O37" s="44">
        <v>8.0993854800254859</v>
      </c>
      <c r="P37" s="43">
        <v>0.13630616674804688</v>
      </c>
      <c r="Q37" s="41">
        <v>0</v>
      </c>
      <c r="R37" s="42">
        <v>0</v>
      </c>
      <c r="S37" s="43">
        <v>0.39092702526067313</v>
      </c>
      <c r="T37" s="41">
        <v>16.408454132926842</v>
      </c>
      <c r="U37" s="42">
        <v>7.953391137287511</v>
      </c>
    </row>
    <row r="38" spans="1:21" ht="15" thickTop="1" x14ac:dyDescent="0.35">
      <c r="A38" s="26" t="s">
        <v>30</v>
      </c>
      <c r="B38" s="45" t="str">
        <f t="shared" ref="B38:U38" si="0">IF(SUM(B7:B37)&gt;0, AVERAGE(B7:B37), "")</f>
        <v/>
      </c>
      <c r="C38" s="45">
        <f t="shared" si="0"/>
        <v>0.67410776563090646</v>
      </c>
      <c r="D38" s="45">
        <f t="shared" si="0"/>
        <v>0.67410776563090646</v>
      </c>
      <c r="E38" s="45">
        <f t="shared" si="0"/>
        <v>18.729966558193862</v>
      </c>
      <c r="F38" s="45">
        <f t="shared" si="0"/>
        <v>7.5625939069518147</v>
      </c>
      <c r="G38" s="45">
        <f t="shared" si="0"/>
        <v>26.292560465145684</v>
      </c>
      <c r="H38" s="45">
        <f t="shared" si="0"/>
        <v>0.32536964473484414</v>
      </c>
      <c r="I38" s="45">
        <f t="shared" si="0"/>
        <v>1.0693737259393743E-2</v>
      </c>
      <c r="J38" s="45">
        <f t="shared" si="0"/>
        <v>2.0743390202922204E-2</v>
      </c>
      <c r="K38" s="45">
        <f t="shared" si="0"/>
        <v>18.227274461835094</v>
      </c>
      <c r="L38" s="45">
        <f t="shared" si="0"/>
        <v>7.4343295123446467</v>
      </c>
      <c r="M38" s="45">
        <f t="shared" si="0"/>
        <v>0.71052089443608124</v>
      </c>
      <c r="N38" s="45">
        <f t="shared" si="0"/>
        <v>0.28947910556391848</v>
      </c>
      <c r="O38" s="45">
        <f t="shared" si="0"/>
        <v>7.5647272046459193</v>
      </c>
      <c r="P38" s="45">
        <f t="shared" si="0"/>
        <v>0.16012322444226665</v>
      </c>
      <c r="Q38" s="45">
        <f t="shared" si="0"/>
        <v>0.11049804825721404</v>
      </c>
      <c r="R38" s="45" t="str">
        <f t="shared" si="0"/>
        <v/>
      </c>
      <c r="S38" s="45">
        <f t="shared" si="0"/>
        <v>0.33820955579547218</v>
      </c>
      <c r="T38" s="45">
        <f t="shared" si="0"/>
        <v>18.11359347843533</v>
      </c>
      <c r="U38" s="46">
        <f t="shared" si="0"/>
        <v>7.3878872713021444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20.897340734558099</v>
      </c>
      <c r="D39" s="28">
        <f t="shared" si="1"/>
        <v>20.897340734558099</v>
      </c>
      <c r="E39" s="28">
        <f t="shared" si="1"/>
        <v>580.62896330400974</v>
      </c>
      <c r="F39" s="28">
        <f t="shared" si="1"/>
        <v>234.44041111550627</v>
      </c>
      <c r="G39" s="28">
        <f t="shared" si="1"/>
        <v>815.06937441951618</v>
      </c>
      <c r="H39" s="28">
        <f t="shared" si="1"/>
        <v>10.086458986780169</v>
      </c>
      <c r="I39" s="28">
        <f t="shared" si="1"/>
        <v>0.331505855041206</v>
      </c>
      <c r="J39" s="28">
        <f t="shared" si="1"/>
        <v>0.64304509629058837</v>
      </c>
      <c r="K39" s="28">
        <f t="shared" si="1"/>
        <v>565.04550831688789</v>
      </c>
      <c r="L39" s="28">
        <f t="shared" si="1"/>
        <v>230.46421488268405</v>
      </c>
      <c r="M39" s="28">
        <f t="shared" si="1"/>
        <v>22.02614772751852</v>
      </c>
      <c r="N39" s="28">
        <f t="shared" si="1"/>
        <v>8.9738522724814729</v>
      </c>
      <c r="O39" s="28">
        <f t="shared" si="1"/>
        <v>234.5065433440235</v>
      </c>
      <c r="P39" s="28">
        <f t="shared" si="1"/>
        <v>4.9638199577102657</v>
      </c>
      <c r="Q39" s="28">
        <f t="shared" si="1"/>
        <v>3.4254394959736354</v>
      </c>
      <c r="R39" s="28">
        <f t="shared" si="1"/>
        <v>0</v>
      </c>
      <c r="S39" s="28">
        <f t="shared" si="1"/>
        <v>10.484496229659637</v>
      </c>
      <c r="T39" s="28">
        <f t="shared" si="1"/>
        <v>561.52139783149528</v>
      </c>
      <c r="U39" s="29">
        <f t="shared" si="1"/>
        <v>229.02450541036649</v>
      </c>
    </row>
    <row r="40" spans="1:21" ht="15" thickTop="1" x14ac:dyDescent="0.35"/>
    <row r="41" spans="1:21" x14ac:dyDescent="0.35">
      <c r="D41" s="90"/>
    </row>
    <row r="43" spans="1:21" x14ac:dyDescent="0.35">
      <c r="D43" s="90"/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3:U42"/>
  <sheetViews>
    <sheetView zoomScale="90" zoomScaleNormal="90" workbookViewId="0">
      <selection activeCell="A4" sqref="A4:B4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8">
        <f>July!$A$4+31</f>
        <v>42953</v>
      </c>
      <c r="B4" s="129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33" t="s">
        <v>2</v>
      </c>
      <c r="C5" s="134"/>
      <c r="D5" s="135"/>
      <c r="E5" s="136" t="s">
        <v>3</v>
      </c>
      <c r="F5" s="137"/>
      <c r="G5" s="138"/>
      <c r="H5" s="139" t="s">
        <v>4</v>
      </c>
      <c r="I5" s="140"/>
      <c r="J5" s="47" t="s">
        <v>5</v>
      </c>
      <c r="K5" s="141" t="s">
        <v>7</v>
      </c>
      <c r="L5" s="142"/>
      <c r="M5" s="143" t="s">
        <v>6</v>
      </c>
      <c r="N5" s="144"/>
      <c r="O5" s="48" t="s">
        <v>8</v>
      </c>
      <c r="P5" s="145" t="s">
        <v>25</v>
      </c>
      <c r="Q5" s="146"/>
      <c r="R5" s="147"/>
      <c r="S5" s="148" t="s">
        <v>9</v>
      </c>
      <c r="T5" s="149"/>
      <c r="U5" s="150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42948</v>
      </c>
      <c r="B7" s="30">
        <v>0</v>
      </c>
      <c r="C7" s="31">
        <v>0.59331867117309567</v>
      </c>
      <c r="D7" s="32">
        <v>0.59331867117309567</v>
      </c>
      <c r="E7" s="33">
        <v>16.984927776193324</v>
      </c>
      <c r="F7" s="31">
        <v>8.0282803808978525</v>
      </c>
      <c r="G7" s="32">
        <v>25.013208157091178</v>
      </c>
      <c r="H7" s="33">
        <v>0.32682320611762999</v>
      </c>
      <c r="I7" s="32">
        <v>1.8261040739126502E-2</v>
      </c>
      <c r="J7" s="34">
        <v>2.0814373313395199E-2</v>
      </c>
      <c r="K7" s="33">
        <v>16.499303433001089</v>
      </c>
      <c r="L7" s="32">
        <v>8.0005267494277934</v>
      </c>
      <c r="M7" s="33">
        <v>0.67344562432250177</v>
      </c>
      <c r="N7" s="32">
        <v>0.32655437567749834</v>
      </c>
      <c r="O7" s="34">
        <v>8.1001235803139267</v>
      </c>
      <c r="P7" s="33">
        <v>0.14514181544876098</v>
      </c>
      <c r="Q7" s="31">
        <v>0</v>
      </c>
      <c r="R7" s="32">
        <v>0</v>
      </c>
      <c r="S7" s="33">
        <v>0.39318156832048956</v>
      </c>
      <c r="T7" s="31">
        <v>16.401558312480898</v>
      </c>
      <c r="U7" s="32">
        <v>7.9531300544992245</v>
      </c>
    </row>
    <row r="8" spans="1:21" x14ac:dyDescent="0.35">
      <c r="A8" s="4">
        <v>42949</v>
      </c>
      <c r="B8" s="35">
        <v>0</v>
      </c>
      <c r="C8" s="36">
        <v>0.58993180648803711</v>
      </c>
      <c r="D8" s="37">
        <v>0.58993180648803711</v>
      </c>
      <c r="E8" s="38">
        <v>16.987265695141737</v>
      </c>
      <c r="F8" s="36">
        <v>7.9855563860291818</v>
      </c>
      <c r="G8" s="37">
        <v>24.972822081170918</v>
      </c>
      <c r="H8" s="38">
        <v>0.3250227529907227</v>
      </c>
      <c r="I8" s="37">
        <v>1.636409632126987E-2</v>
      </c>
      <c r="J8" s="39">
        <v>2.0785800895690904E-2</v>
      </c>
      <c r="K8" s="38">
        <v>16.500429751254199</v>
      </c>
      <c r="L8" s="37">
        <v>8.0025388085574161</v>
      </c>
      <c r="M8" s="38">
        <v>0.6734053349893806</v>
      </c>
      <c r="N8" s="37">
        <v>0.32659466501061951</v>
      </c>
      <c r="O8" s="39">
        <v>8.0999316820702774</v>
      </c>
      <c r="P8" s="38">
        <v>0</v>
      </c>
      <c r="Q8" s="36">
        <v>0</v>
      </c>
      <c r="R8" s="37">
        <v>0</v>
      </c>
      <c r="S8" s="38">
        <v>0.3827516547672154</v>
      </c>
      <c r="T8" s="36">
        <v>16.500429751254199</v>
      </c>
      <c r="U8" s="37">
        <v>8.0025388085574161</v>
      </c>
    </row>
    <row r="9" spans="1:21" x14ac:dyDescent="0.35">
      <c r="A9" s="4">
        <v>42950</v>
      </c>
      <c r="B9" s="35">
        <v>0</v>
      </c>
      <c r="C9" s="36">
        <v>0.5896140089111328</v>
      </c>
      <c r="D9" s="37">
        <v>0.5896140089111328</v>
      </c>
      <c r="E9" s="38">
        <v>17.160415895933767</v>
      </c>
      <c r="F9" s="36">
        <v>7.9770611579344282</v>
      </c>
      <c r="G9" s="37">
        <v>25.137477053868196</v>
      </c>
      <c r="H9" s="38">
        <v>0.32867117422294612</v>
      </c>
      <c r="I9" s="37">
        <v>3.7094528205543756E-3</v>
      </c>
      <c r="J9" s="39">
        <v>2.0798658581542985E-2</v>
      </c>
      <c r="K9" s="38">
        <v>16.68634037347239</v>
      </c>
      <c r="L9" s="37">
        <v>8.0010816654503127</v>
      </c>
      <c r="M9" s="38">
        <v>0.67590452932527167</v>
      </c>
      <c r="N9" s="37">
        <v>0.32409547067472821</v>
      </c>
      <c r="O9" s="39">
        <v>8.0995152462883695</v>
      </c>
      <c r="P9" s="38">
        <v>0.14481275451660156</v>
      </c>
      <c r="Q9" s="36">
        <v>0</v>
      </c>
      <c r="R9" s="37">
        <v>0</v>
      </c>
      <c r="S9" s="38">
        <v>0.39691468270109453</v>
      </c>
      <c r="T9" s="36">
        <v>16.588460776790551</v>
      </c>
      <c r="U9" s="37">
        <v>7.9541485076155505</v>
      </c>
    </row>
    <row r="10" spans="1:21" x14ac:dyDescent="0.35">
      <c r="A10" s="4">
        <v>42951</v>
      </c>
      <c r="B10" s="35">
        <v>0</v>
      </c>
      <c r="C10" s="36">
        <v>0.59003809707641597</v>
      </c>
      <c r="D10" s="37">
        <v>0.59003809707641597</v>
      </c>
      <c r="E10" s="38">
        <v>17.476063109702714</v>
      </c>
      <c r="F10" s="36">
        <v>7.9769337243506273</v>
      </c>
      <c r="G10" s="37">
        <v>25.452996834053341</v>
      </c>
      <c r="H10" s="38">
        <v>0.32461863006591796</v>
      </c>
      <c r="I10" s="37">
        <v>2.0764969504620881E-2</v>
      </c>
      <c r="J10" s="39">
        <v>2.0871139321899393E-2</v>
      </c>
      <c r="K10" s="38">
        <v>13.499380615366158</v>
      </c>
      <c r="L10" s="37">
        <v>7.9994240722123173</v>
      </c>
      <c r="M10" s="38">
        <v>0.62791307756592607</v>
      </c>
      <c r="N10" s="37">
        <v>0.37208692243407387</v>
      </c>
      <c r="O10" s="39">
        <v>8.1002540664638545</v>
      </c>
      <c r="P10" s="38">
        <v>0.14326951135253907</v>
      </c>
      <c r="Q10" s="36">
        <v>3.4833896285522981</v>
      </c>
      <c r="R10" s="37">
        <v>0</v>
      </c>
      <c r="S10" s="38">
        <v>0.36740697208868056</v>
      </c>
      <c r="T10" s="36">
        <v>13.40941981557142</v>
      </c>
      <c r="U10" s="37">
        <v>7.9461153606545176</v>
      </c>
    </row>
    <row r="11" spans="1:21" x14ac:dyDescent="0.35">
      <c r="A11" s="4">
        <v>42952</v>
      </c>
      <c r="B11" s="35">
        <v>0</v>
      </c>
      <c r="C11" s="36">
        <v>0.58803536700439452</v>
      </c>
      <c r="D11" s="37">
        <v>0.58803536700439452</v>
      </c>
      <c r="E11" s="38">
        <v>17.463555105377765</v>
      </c>
      <c r="F11" s="36">
        <v>7.9534143304067273</v>
      </c>
      <c r="G11" s="37">
        <v>25.416969435784491</v>
      </c>
      <c r="H11" s="38">
        <v>0.32642397842025761</v>
      </c>
      <c r="I11" s="37">
        <v>1.2290941040933132E-2</v>
      </c>
      <c r="J11" s="39">
        <v>2.0825961617533386E-2</v>
      </c>
      <c r="K11" s="38">
        <v>17.001413379967858</v>
      </c>
      <c r="L11" s="37">
        <v>7.9988091866848299</v>
      </c>
      <c r="M11" s="38">
        <v>0.68005048093634624</v>
      </c>
      <c r="N11" s="37">
        <v>0.31994951906365371</v>
      </c>
      <c r="O11" s="39">
        <v>8.0992807164265166</v>
      </c>
      <c r="P11" s="38">
        <v>0.18806524976253511</v>
      </c>
      <c r="Q11" s="36">
        <v>0</v>
      </c>
      <c r="R11" s="37">
        <v>0</v>
      </c>
      <c r="S11" s="38">
        <v>0.37724109104594206</v>
      </c>
      <c r="T11" s="36">
        <v>16.873519516419432</v>
      </c>
      <c r="U11" s="37">
        <v>7.9386378004707208</v>
      </c>
    </row>
    <row r="12" spans="1:21" x14ac:dyDescent="0.35">
      <c r="A12" s="4">
        <v>42953</v>
      </c>
      <c r="B12" s="35">
        <v>0</v>
      </c>
      <c r="C12" s="36">
        <v>0.59815088546752926</v>
      </c>
      <c r="D12" s="37">
        <v>0.59815088546752926</v>
      </c>
      <c r="E12" s="38">
        <v>16.897206999735147</v>
      </c>
      <c r="F12" s="36">
        <v>8.0925046468133317</v>
      </c>
      <c r="G12" s="37">
        <v>24.989711646548479</v>
      </c>
      <c r="H12" s="38">
        <v>0.32630685406875615</v>
      </c>
      <c r="I12" s="37">
        <v>6.9691502548754215E-3</v>
      </c>
      <c r="J12" s="39">
        <v>2.0848111336771641E-2</v>
      </c>
      <c r="K12" s="38">
        <v>16.259007878901826</v>
      </c>
      <c r="L12" s="37">
        <v>6.8005656978243261</v>
      </c>
      <c r="M12" s="38">
        <v>0.70508710080016035</v>
      </c>
      <c r="N12" s="37">
        <v>0.29491289919983971</v>
      </c>
      <c r="O12" s="39">
        <v>8.1009358168817762</v>
      </c>
      <c r="P12" s="38">
        <v>0.62775443014240262</v>
      </c>
      <c r="Q12" s="36">
        <v>1.3514996262632131</v>
      </c>
      <c r="R12" s="37">
        <v>0</v>
      </c>
      <c r="S12" s="38">
        <v>0.34895081879997392</v>
      </c>
      <c r="T12" s="36">
        <v>15.816386327738263</v>
      </c>
      <c r="U12" s="37">
        <v>6.6154328188454867</v>
      </c>
    </row>
    <row r="13" spans="1:21" s="115" customFormat="1" x14ac:dyDescent="0.35">
      <c r="A13" s="4">
        <v>42954</v>
      </c>
      <c r="B13" s="120">
        <v>0</v>
      </c>
      <c r="C13" s="121">
        <v>0.61672427294921872</v>
      </c>
      <c r="D13" s="122">
        <v>0.61672427294921872</v>
      </c>
      <c r="E13" s="120">
        <v>16.340843499279984</v>
      </c>
      <c r="F13" s="121">
        <v>8.1227509474495303</v>
      </c>
      <c r="G13" s="122">
        <v>24.463594446729516</v>
      </c>
      <c r="H13" s="120">
        <v>0.32422997551155086</v>
      </c>
      <c r="I13" s="122">
        <v>2.1486689125083388E-2</v>
      </c>
      <c r="J13" s="123">
        <v>2.0792821325174966E-2</v>
      </c>
      <c r="K13" s="124">
        <v>15.999623805829689</v>
      </c>
      <c r="L13" s="122">
        <v>7.9993922001570521</v>
      </c>
      <c r="M13" s="125">
        <v>0.66667832555461692</v>
      </c>
      <c r="N13" s="126">
        <v>0.33332167444538319</v>
      </c>
      <c r="O13" s="124">
        <v>8.0988033036620148</v>
      </c>
      <c r="P13" s="120">
        <v>0.16854164996337892</v>
      </c>
      <c r="Q13" s="121">
        <v>0</v>
      </c>
      <c r="R13" s="122">
        <v>0</v>
      </c>
      <c r="S13" s="120">
        <v>0.24436101131184884</v>
      </c>
      <c r="T13" s="127">
        <v>15.887260740845891</v>
      </c>
      <c r="U13" s="121">
        <v>7.9432136151774708</v>
      </c>
    </row>
    <row r="14" spans="1:21" x14ac:dyDescent="0.35">
      <c r="A14" s="4">
        <v>42955</v>
      </c>
      <c r="B14" s="116">
        <v>0</v>
      </c>
      <c r="C14" s="117">
        <v>0.67607321383666996</v>
      </c>
      <c r="D14" s="118">
        <v>0.67607321383666996</v>
      </c>
      <c r="E14" s="94">
        <v>12.910697299838388</v>
      </c>
      <c r="F14" s="117">
        <v>8.1050262382611908</v>
      </c>
      <c r="G14" s="118">
        <v>21.015723538099579</v>
      </c>
      <c r="H14" s="94">
        <v>0.32509450971603393</v>
      </c>
      <c r="I14" s="118">
        <v>8.1196950393691656E-3</v>
      </c>
      <c r="J14" s="119">
        <v>2.0812682968648275E-2</v>
      </c>
      <c r="K14" s="94">
        <v>12.555562992112822</v>
      </c>
      <c r="L14" s="118">
        <v>5.7612850387555596</v>
      </c>
      <c r="M14" s="94">
        <v>0.68599181949293997</v>
      </c>
      <c r="N14" s="118">
        <v>0.31400818050706009</v>
      </c>
      <c r="O14" s="119">
        <v>6.9579405346074417</v>
      </c>
      <c r="P14" s="94">
        <v>0.13978848066711425</v>
      </c>
      <c r="Q14" s="117">
        <v>2.2417433737905683</v>
      </c>
      <c r="R14" s="118">
        <v>1.4059811916389468E-2</v>
      </c>
      <c r="S14" s="94">
        <v>0.2191113175329491</v>
      </c>
      <c r="T14" s="117">
        <v>12.459669237915834</v>
      </c>
      <c r="U14" s="118">
        <v>5.7033305003690433</v>
      </c>
    </row>
    <row r="15" spans="1:21" x14ac:dyDescent="0.35">
      <c r="A15" s="4">
        <v>42956</v>
      </c>
      <c r="B15" s="35">
        <v>0</v>
      </c>
      <c r="C15" s="36">
        <v>0.7692381704101563</v>
      </c>
      <c r="D15" s="37">
        <v>0.7692381704101563</v>
      </c>
      <c r="E15" s="38">
        <v>11.345079647249438</v>
      </c>
      <c r="F15" s="36">
        <v>8.0720998385481852</v>
      </c>
      <c r="G15" s="37">
        <v>19.417179485797625</v>
      </c>
      <c r="H15" s="38">
        <v>0.32489242816162112</v>
      </c>
      <c r="I15" s="37">
        <v>1.1730069512911142E-2</v>
      </c>
      <c r="J15" s="39">
        <v>2.0866780612691257E-2</v>
      </c>
      <c r="K15" s="38">
        <v>10.999663013309668</v>
      </c>
      <c r="L15" s="37">
        <v>7.9999321535226811</v>
      </c>
      <c r="M15" s="38">
        <v>0.57894196780107254</v>
      </c>
      <c r="N15" s="37">
        <v>0.4210580321989274</v>
      </c>
      <c r="O15" s="39">
        <v>8.099842806484391</v>
      </c>
      <c r="P15" s="38">
        <v>0.16620330206298828</v>
      </c>
      <c r="Q15" s="36">
        <v>0</v>
      </c>
      <c r="R15" s="37">
        <v>0</v>
      </c>
      <c r="S15" s="38">
        <v>0.21179371376234002</v>
      </c>
      <c r="T15" s="36">
        <v>10.903440946558286</v>
      </c>
      <c r="U15" s="37">
        <v>7.929950918211075</v>
      </c>
    </row>
    <row r="16" spans="1:21" x14ac:dyDescent="0.35">
      <c r="A16" s="4">
        <v>42957</v>
      </c>
      <c r="B16" s="35">
        <v>0</v>
      </c>
      <c r="C16" s="36">
        <v>0.83959197021484377</v>
      </c>
      <c r="D16" s="37">
        <v>0.83959197021484377</v>
      </c>
      <c r="E16" s="38">
        <v>10.589118897932455</v>
      </c>
      <c r="F16" s="36">
        <v>8.0690762887787333</v>
      </c>
      <c r="G16" s="37">
        <v>18.65819518671119</v>
      </c>
      <c r="H16" s="38">
        <v>0.32535333641433717</v>
      </c>
      <c r="I16" s="37">
        <v>2.1807022762261333E-2</v>
      </c>
      <c r="J16" s="39">
        <v>2.0804577300008134E-2</v>
      </c>
      <c r="K16" s="38">
        <v>10.049902395654829</v>
      </c>
      <c r="L16" s="37">
        <v>7.9987581488786974</v>
      </c>
      <c r="M16" s="38">
        <v>0.55682261688381551</v>
      </c>
      <c r="N16" s="37">
        <v>0.44317738311618449</v>
      </c>
      <c r="O16" s="39">
        <v>8.0987781889089767</v>
      </c>
      <c r="P16" s="38">
        <v>0.49739179124450683</v>
      </c>
      <c r="Q16" s="36">
        <v>0.17631532641572004</v>
      </c>
      <c r="R16" s="37">
        <v>0</v>
      </c>
      <c r="S16" s="38">
        <v>0.22376873074754045</v>
      </c>
      <c r="T16" s="36">
        <v>9.772943396837535</v>
      </c>
      <c r="U16" s="37">
        <v>7.7783253564514849</v>
      </c>
    </row>
    <row r="17" spans="1:21" x14ac:dyDescent="0.35">
      <c r="A17" s="4">
        <v>42958</v>
      </c>
      <c r="B17" s="35">
        <v>0</v>
      </c>
      <c r="C17" s="36">
        <v>0.83409762585449221</v>
      </c>
      <c r="D17" s="37">
        <v>0.83409762585449221</v>
      </c>
      <c r="E17" s="38">
        <v>10.354192203479737</v>
      </c>
      <c r="F17" s="36">
        <v>8.020080915780321</v>
      </c>
      <c r="G17" s="37">
        <v>18.37427311926006</v>
      </c>
      <c r="H17" s="38">
        <v>0.32395331384849546</v>
      </c>
      <c r="I17" s="37">
        <v>4.9769355161637064E-3</v>
      </c>
      <c r="J17" s="39">
        <v>2.0880417439270035E-2</v>
      </c>
      <c r="K17" s="38">
        <v>9.9997806994362826</v>
      </c>
      <c r="L17" s="37">
        <v>8.0012238941368157</v>
      </c>
      <c r="M17" s="38">
        <v>0.55551236862672126</v>
      </c>
      <c r="N17" s="37">
        <v>0.44448763137327862</v>
      </c>
      <c r="O17" s="39">
        <v>8.0986276287054295</v>
      </c>
      <c r="P17" s="38">
        <v>0</v>
      </c>
      <c r="Q17" s="36">
        <v>0</v>
      </c>
      <c r="R17" s="37">
        <v>0</v>
      </c>
      <c r="S17" s="38">
        <v>0.227286246416881</v>
      </c>
      <c r="T17" s="36">
        <v>9.9997806994362826</v>
      </c>
      <c r="U17" s="37">
        <v>8.0012238941368157</v>
      </c>
    </row>
    <row r="18" spans="1:21" x14ac:dyDescent="0.35">
      <c r="A18" s="4">
        <v>42959</v>
      </c>
      <c r="B18" s="35">
        <v>0</v>
      </c>
      <c r="C18" s="36">
        <v>0.83034244085693354</v>
      </c>
      <c r="D18" s="37">
        <v>0.83034244085693354</v>
      </c>
      <c r="E18" s="38">
        <v>10.362743726145517</v>
      </c>
      <c r="F18" s="36">
        <v>7.9932739327966189</v>
      </c>
      <c r="G18" s="37">
        <v>18.356017658942136</v>
      </c>
      <c r="H18" s="38">
        <v>0.32764654716110231</v>
      </c>
      <c r="I18" s="37">
        <v>1.5334772295080125E-2</v>
      </c>
      <c r="J18" s="39">
        <v>2.0861695380147306E-2</v>
      </c>
      <c r="K18" s="38">
        <v>10.000394002801718</v>
      </c>
      <c r="L18" s="37">
        <v>8.0006406773478282</v>
      </c>
      <c r="M18" s="38">
        <v>0.5555455106049848</v>
      </c>
      <c r="N18" s="37">
        <v>0.44445448939501531</v>
      </c>
      <c r="O18" s="39">
        <v>8.0993832311235252</v>
      </c>
      <c r="P18" s="38">
        <v>0</v>
      </c>
      <c r="Q18" s="36">
        <v>0</v>
      </c>
      <c r="R18" s="37">
        <v>0</v>
      </c>
      <c r="S18" s="38">
        <v>0.22870464542685554</v>
      </c>
      <c r="T18" s="36">
        <v>10.000394002801718</v>
      </c>
      <c r="U18" s="37">
        <v>8.0006406773478282</v>
      </c>
    </row>
    <row r="19" spans="1:21" x14ac:dyDescent="0.35">
      <c r="A19" s="4">
        <v>42960</v>
      </c>
      <c r="B19" s="35">
        <v>0</v>
      </c>
      <c r="C19" s="36">
        <v>0.82834066552734376</v>
      </c>
      <c r="D19" s="37">
        <v>0.82834066552734376</v>
      </c>
      <c r="E19" s="38">
        <v>11.294278710780301</v>
      </c>
      <c r="F19" s="36">
        <v>7.9733082586102313</v>
      </c>
      <c r="G19" s="37">
        <v>19.267586969390532</v>
      </c>
      <c r="H19" s="38">
        <v>0.32288636714935304</v>
      </c>
      <c r="I19" s="37">
        <v>2.0666418746866286E-2</v>
      </c>
      <c r="J19" s="39">
        <v>2.0846480525207503E-2</v>
      </c>
      <c r="K19" s="38">
        <v>10.925313849334259</v>
      </c>
      <c r="L19" s="37">
        <v>8.0000744037329294</v>
      </c>
      <c r="M19" s="38">
        <v>0.57728347251019385</v>
      </c>
      <c r="N19" s="37">
        <v>0.42271652748980604</v>
      </c>
      <c r="O19" s="39">
        <v>8.1002643174037487</v>
      </c>
      <c r="P19" s="38">
        <v>0</v>
      </c>
      <c r="Q19" s="36">
        <v>0</v>
      </c>
      <c r="R19" s="37">
        <v>0</v>
      </c>
      <c r="S19" s="38">
        <v>0.23730832967400062</v>
      </c>
      <c r="T19" s="36">
        <v>10.925313849334259</v>
      </c>
      <c r="U19" s="37">
        <v>8.0000744037329294</v>
      </c>
    </row>
    <row r="20" spans="1:21" x14ac:dyDescent="0.35">
      <c r="A20" s="4">
        <v>42961</v>
      </c>
      <c r="B20" s="35">
        <v>0</v>
      </c>
      <c r="C20" s="36">
        <v>0.83161683673095699</v>
      </c>
      <c r="D20" s="37">
        <v>0.83161683673095699</v>
      </c>
      <c r="E20" s="38">
        <v>11.364126404495257</v>
      </c>
      <c r="F20" s="36">
        <v>7.9791122409686279</v>
      </c>
      <c r="G20" s="37">
        <v>19.343238645463884</v>
      </c>
      <c r="H20" s="38">
        <v>0.32370223147964478</v>
      </c>
      <c r="I20" s="37">
        <v>4.0023723377808932E-3</v>
      </c>
      <c r="J20" s="39">
        <v>2.0742903238932305E-2</v>
      </c>
      <c r="K20" s="38">
        <v>10.998976392064471</v>
      </c>
      <c r="L20" s="37">
        <v>7.9981934352398421</v>
      </c>
      <c r="M20" s="38">
        <v>0.57897973708988104</v>
      </c>
      <c r="N20" s="37">
        <v>0.42102026291011901</v>
      </c>
      <c r="O20" s="39">
        <v>8.0988681209804287</v>
      </c>
      <c r="P20" s="38">
        <v>0.14087509399414064</v>
      </c>
      <c r="Q20" s="36">
        <v>0</v>
      </c>
      <c r="R20" s="37">
        <v>0</v>
      </c>
      <c r="S20" s="38">
        <v>0.24502277438067921</v>
      </c>
      <c r="T20" s="36">
        <v>10.917412567181231</v>
      </c>
      <c r="U20" s="37">
        <v>7.9388821661289413</v>
      </c>
    </row>
    <row r="21" spans="1:21" x14ac:dyDescent="0.35">
      <c r="A21" s="4">
        <v>42962</v>
      </c>
      <c r="B21" s="35">
        <v>0</v>
      </c>
      <c r="C21" s="36">
        <v>0.83826406866455083</v>
      </c>
      <c r="D21" s="37">
        <v>0.83826406866455083</v>
      </c>
      <c r="E21" s="38">
        <v>10.93154422370446</v>
      </c>
      <c r="F21" s="36">
        <v>8.038747217688913</v>
      </c>
      <c r="G21" s="37">
        <v>18.970291441393371</v>
      </c>
      <c r="H21" s="38">
        <v>0.32489548234176635</v>
      </c>
      <c r="I21" s="37">
        <v>1.9197806669019164E-2</v>
      </c>
      <c r="J21" s="39">
        <v>2.0819316315205862E-2</v>
      </c>
      <c r="K21" s="38">
        <v>10.383455823859013</v>
      </c>
      <c r="L21" s="37">
        <v>7.749473776826421</v>
      </c>
      <c r="M21" s="38">
        <v>0.57262979852227036</v>
      </c>
      <c r="N21" s="37">
        <v>0.42737020147772964</v>
      </c>
      <c r="O21" s="39">
        <v>8.101078071231214</v>
      </c>
      <c r="P21" s="38">
        <v>0.27566027938842774</v>
      </c>
      <c r="Q21" s="36">
        <v>0.43755156736650463</v>
      </c>
      <c r="R21" s="37">
        <v>0</v>
      </c>
      <c r="S21" s="38">
        <v>0.23129435206679361</v>
      </c>
      <c r="T21" s="36">
        <v>10.225604533612225</v>
      </c>
      <c r="U21" s="37">
        <v>7.6316647876847812</v>
      </c>
    </row>
    <row r="22" spans="1:21" x14ac:dyDescent="0.35">
      <c r="A22" s="4">
        <v>42963</v>
      </c>
      <c r="B22" s="35">
        <v>0</v>
      </c>
      <c r="C22" s="36">
        <v>0.90015670489501953</v>
      </c>
      <c r="D22" s="37">
        <v>0.90015670489501953</v>
      </c>
      <c r="E22" s="38">
        <v>10.514623344561837</v>
      </c>
      <c r="F22" s="36">
        <v>8.0330279743805164</v>
      </c>
      <c r="G22" s="37">
        <v>18.547651318942354</v>
      </c>
      <c r="H22" s="38">
        <v>0.31836485297775269</v>
      </c>
      <c r="I22" s="37">
        <v>1.7275832916162907E-2</v>
      </c>
      <c r="J22" s="39">
        <v>2.0807819342549647E-2</v>
      </c>
      <c r="K22" s="38">
        <v>10.166534975016749</v>
      </c>
      <c r="L22" s="37">
        <v>8.0004763785271322</v>
      </c>
      <c r="M22" s="38">
        <v>0.55961516053291505</v>
      </c>
      <c r="N22" s="37">
        <v>0.44038483946708501</v>
      </c>
      <c r="O22" s="39">
        <v>8.100022203064956</v>
      </c>
      <c r="P22" s="38">
        <v>0.58864687878417965</v>
      </c>
      <c r="Q22" s="36">
        <v>1.3658099215364457E-2</v>
      </c>
      <c r="R22" s="37">
        <v>0</v>
      </c>
      <c r="S22" s="38">
        <v>0.23973533194643437</v>
      </c>
      <c r="T22" s="36">
        <v>9.8371192574487409</v>
      </c>
      <c r="U22" s="37">
        <v>7.7412452173109605</v>
      </c>
    </row>
    <row r="23" spans="1:21" x14ac:dyDescent="0.35">
      <c r="A23" s="4">
        <v>42964</v>
      </c>
      <c r="B23" s="35">
        <v>0</v>
      </c>
      <c r="C23" s="36">
        <v>0.92684337249755855</v>
      </c>
      <c r="D23" s="37">
        <v>0.92684337249755855</v>
      </c>
      <c r="E23" s="38">
        <v>11.360484100881592</v>
      </c>
      <c r="F23" s="36">
        <v>8.0340074628291287</v>
      </c>
      <c r="G23" s="37">
        <v>19.394491563710723</v>
      </c>
      <c r="H23" s="38">
        <v>0.32256137780189514</v>
      </c>
      <c r="I23" s="37">
        <v>4.6243048597350714E-3</v>
      </c>
      <c r="J23" s="39">
        <v>2.069383263295493E-2</v>
      </c>
      <c r="K23" s="38">
        <v>11.000250019274123</v>
      </c>
      <c r="L23" s="37">
        <v>8.0003648900771811</v>
      </c>
      <c r="M23" s="38">
        <v>0.57894179066069384</v>
      </c>
      <c r="N23" s="37">
        <v>0.42105820933930599</v>
      </c>
      <c r="O23" s="39">
        <v>8.1004472816306006</v>
      </c>
      <c r="P23" s="38">
        <v>0</v>
      </c>
      <c r="Q23" s="36">
        <v>0</v>
      </c>
      <c r="R23" s="37">
        <v>0</v>
      </c>
      <c r="S23" s="38">
        <v>0.23946435118344311</v>
      </c>
      <c r="T23" s="36">
        <v>11.000250019274123</v>
      </c>
      <c r="U23" s="37">
        <v>8.0003648900771811</v>
      </c>
    </row>
    <row r="24" spans="1:21" x14ac:dyDescent="0.35">
      <c r="A24" s="4">
        <v>42965</v>
      </c>
      <c r="B24" s="35">
        <v>0</v>
      </c>
      <c r="C24" s="36">
        <v>0.93010314056396481</v>
      </c>
      <c r="D24" s="37">
        <v>0.93010314056396481</v>
      </c>
      <c r="E24" s="38">
        <v>11.540322749708416</v>
      </c>
      <c r="F24" s="36">
        <v>8.0103138214507492</v>
      </c>
      <c r="G24" s="37">
        <v>19.550636571159167</v>
      </c>
      <c r="H24" s="38">
        <v>0.32844190643119814</v>
      </c>
      <c r="I24" s="37">
        <v>2.0797818452745677E-2</v>
      </c>
      <c r="J24" s="39">
        <v>2.0775760591125479E-2</v>
      </c>
      <c r="K24" s="38">
        <v>11.188669877001178</v>
      </c>
      <c r="L24" s="37">
        <v>7.9981773848051381</v>
      </c>
      <c r="M24" s="38">
        <v>0.5833607255203429</v>
      </c>
      <c r="N24" s="37">
        <v>0.41663927447965698</v>
      </c>
      <c r="O24" s="39">
        <v>7.5922022488015379</v>
      </c>
      <c r="P24" s="38">
        <v>0.2634958719482422</v>
      </c>
      <c r="Q24" s="36">
        <v>0</v>
      </c>
      <c r="R24" s="37">
        <v>7.1709697124862672E-3</v>
      </c>
      <c r="S24" s="38">
        <v>0.42817917774927494</v>
      </c>
      <c r="T24" s="36">
        <v>11.034956733969837</v>
      </c>
      <c r="U24" s="37">
        <v>7.8812236861757512</v>
      </c>
    </row>
    <row r="25" spans="1:21" x14ac:dyDescent="0.35">
      <c r="A25" s="4">
        <v>42966</v>
      </c>
      <c r="B25" s="35">
        <v>0</v>
      </c>
      <c r="C25" s="36">
        <v>0.94236931475830077</v>
      </c>
      <c r="D25" s="37">
        <v>0.94236931475830077</v>
      </c>
      <c r="E25" s="38">
        <v>13.615445540281106</v>
      </c>
      <c r="F25" s="36">
        <v>8.0592077837555784</v>
      </c>
      <c r="G25" s="37">
        <v>21.674653324036683</v>
      </c>
      <c r="H25" s="38">
        <v>0.32396634926223755</v>
      </c>
      <c r="I25" s="37">
        <v>4.0099057319685815E-3</v>
      </c>
      <c r="J25" s="39">
        <v>2.0755091835022006E-2</v>
      </c>
      <c r="K25" s="38">
        <v>13.058854693933466</v>
      </c>
      <c r="L25" s="37">
        <v>7.9995788018996379</v>
      </c>
      <c r="M25" s="38">
        <v>0.620323241713434</v>
      </c>
      <c r="N25" s="37">
        <v>0.37967675828656611</v>
      </c>
      <c r="O25" s="39">
        <v>8.0717448812525383</v>
      </c>
      <c r="P25" s="38">
        <v>0.15068221325683595</v>
      </c>
      <c r="Q25" s="36">
        <v>0.14779385523422953</v>
      </c>
      <c r="R25" s="37">
        <v>6.7400950461530681E-3</v>
      </c>
      <c r="S25" s="38">
        <v>0.21737937195775459</v>
      </c>
      <c r="T25" s="36">
        <v>12.96538301493743</v>
      </c>
      <c r="U25" s="37">
        <v>7.9356281725926845</v>
      </c>
    </row>
    <row r="26" spans="1:21" x14ac:dyDescent="0.35">
      <c r="A26" s="4">
        <v>42967</v>
      </c>
      <c r="B26" s="35">
        <v>0</v>
      </c>
      <c r="C26" s="36">
        <v>0.94309776379394528</v>
      </c>
      <c r="D26" s="37">
        <v>0.94309776379394528</v>
      </c>
      <c r="E26" s="38">
        <v>15.305367592264245</v>
      </c>
      <c r="F26" s="36">
        <v>8.0545203895854574</v>
      </c>
      <c r="G26" s="37">
        <v>23.359887981849702</v>
      </c>
      <c r="H26" s="38">
        <v>0.32789821764373783</v>
      </c>
      <c r="I26" s="37">
        <v>2.0106285186789929E-2</v>
      </c>
      <c r="J26" s="39">
        <v>2.0691646537272113E-2</v>
      </c>
      <c r="K26" s="38">
        <v>14.950887611862875</v>
      </c>
      <c r="L26" s="37">
        <v>7.9978737341970767</v>
      </c>
      <c r="M26" s="38">
        <v>0.65148996002042503</v>
      </c>
      <c r="N26" s="37">
        <v>0.34851003997957486</v>
      </c>
      <c r="O26" s="39">
        <v>8.1004594693779097</v>
      </c>
      <c r="P26" s="38">
        <v>0</v>
      </c>
      <c r="Q26" s="36">
        <v>0</v>
      </c>
      <c r="R26" s="37">
        <v>0</v>
      </c>
      <c r="S26" s="38">
        <v>0.27393927363763382</v>
      </c>
      <c r="T26" s="36">
        <v>14.950887611862875</v>
      </c>
      <c r="U26" s="37">
        <v>7.9978737341970767</v>
      </c>
    </row>
    <row r="27" spans="1:21" x14ac:dyDescent="0.35">
      <c r="A27" s="4">
        <v>42968</v>
      </c>
      <c r="B27" s="35">
        <v>0</v>
      </c>
      <c r="C27" s="36">
        <v>0.64669961032104495</v>
      </c>
      <c r="D27" s="37">
        <v>0.64669961032104495</v>
      </c>
      <c r="E27" s="38">
        <v>15.476403696726031</v>
      </c>
      <c r="F27" s="36">
        <v>8.061306056478438</v>
      </c>
      <c r="G27" s="37">
        <v>23.537709753204467</v>
      </c>
      <c r="H27" s="38">
        <v>0.33029231939506531</v>
      </c>
      <c r="I27" s="37">
        <v>1.557922875919193E-2</v>
      </c>
      <c r="J27" s="39">
        <v>2.0672523714701341E-2</v>
      </c>
      <c r="K27" s="38">
        <v>15.092445356685786</v>
      </c>
      <c r="L27" s="37">
        <v>8.0026210707191314</v>
      </c>
      <c r="M27" s="38">
        <v>0.65349218215613736</v>
      </c>
      <c r="N27" s="37">
        <v>0.3465078178438627</v>
      </c>
      <c r="O27" s="39">
        <v>8.099728968301898</v>
      </c>
      <c r="P27" s="38">
        <v>0.13444317138671874</v>
      </c>
      <c r="Q27" s="36">
        <v>0</v>
      </c>
      <c r="R27" s="37">
        <v>0</v>
      </c>
      <c r="S27" s="38">
        <v>0.26267404988367815</v>
      </c>
      <c r="T27" s="36">
        <v>15.004587795240289</v>
      </c>
      <c r="U27" s="37">
        <v>7.9560354607779109</v>
      </c>
    </row>
    <row r="28" spans="1:21" x14ac:dyDescent="0.35">
      <c r="A28" s="4">
        <v>42969</v>
      </c>
      <c r="B28" s="35">
        <v>0</v>
      </c>
      <c r="C28" s="36">
        <v>0.49686018328857423</v>
      </c>
      <c r="D28" s="37">
        <v>0.49686018328857423</v>
      </c>
      <c r="E28" s="38">
        <v>17.348553827151029</v>
      </c>
      <c r="F28" s="36">
        <v>8.0342025310262031</v>
      </c>
      <c r="G28" s="37">
        <v>25.382756358177232</v>
      </c>
      <c r="H28" s="38">
        <v>0.32222360220336915</v>
      </c>
      <c r="I28" s="37">
        <v>3.8617364940345287E-3</v>
      </c>
      <c r="J28" s="39">
        <v>2.0618854410807311E-2</v>
      </c>
      <c r="K28" s="38">
        <v>16.97520578540318</v>
      </c>
      <c r="L28" s="37">
        <v>7.9981876470035909</v>
      </c>
      <c r="M28" s="38">
        <v>0.67973164445386391</v>
      </c>
      <c r="N28" s="37">
        <v>0.32026835554613609</v>
      </c>
      <c r="O28" s="39">
        <v>8.1000166997702081</v>
      </c>
      <c r="P28" s="38">
        <v>0</v>
      </c>
      <c r="Q28" s="36">
        <v>0</v>
      </c>
      <c r="R28" s="37">
        <v>0</v>
      </c>
      <c r="S28" s="38">
        <v>0.28926261387774588</v>
      </c>
      <c r="T28" s="36">
        <v>16.97520578540318</v>
      </c>
      <c r="U28" s="37">
        <v>7.9981876470035909</v>
      </c>
    </row>
    <row r="29" spans="1:21" x14ac:dyDescent="0.35">
      <c r="A29" s="4">
        <v>42970</v>
      </c>
      <c r="B29" s="35">
        <v>0</v>
      </c>
      <c r="C29" s="36">
        <v>0.49590845608520506</v>
      </c>
      <c r="D29" s="37">
        <v>0.49590845608520506</v>
      </c>
      <c r="E29" s="38">
        <v>17.384565647514474</v>
      </c>
      <c r="F29" s="36">
        <v>8.0244944720703621</v>
      </c>
      <c r="G29" s="37">
        <v>25.409060119584836</v>
      </c>
      <c r="H29" s="38">
        <v>0.32831343117713929</v>
      </c>
      <c r="I29" s="37">
        <v>1.895017914775014E-2</v>
      </c>
      <c r="J29" s="39">
        <v>2.0598783185323096E-2</v>
      </c>
      <c r="K29" s="38">
        <v>17.001412474645317</v>
      </c>
      <c r="L29" s="37">
        <v>8.0018113530936894</v>
      </c>
      <c r="M29" s="38">
        <v>0.67996881489272831</v>
      </c>
      <c r="N29" s="37">
        <v>0.32003118510727174</v>
      </c>
      <c r="O29" s="39">
        <v>8.1000207368000812</v>
      </c>
      <c r="P29" s="38">
        <v>0</v>
      </c>
      <c r="Q29" s="36">
        <v>0</v>
      </c>
      <c r="R29" s="37">
        <v>0</v>
      </c>
      <c r="S29" s="38">
        <v>0.28144320190667571</v>
      </c>
      <c r="T29" s="36">
        <v>17.001412474645317</v>
      </c>
      <c r="U29" s="37">
        <v>8.0018113530936894</v>
      </c>
    </row>
    <row r="30" spans="1:21" x14ac:dyDescent="0.35">
      <c r="A30" s="4">
        <v>42971</v>
      </c>
      <c r="B30" s="35">
        <v>0</v>
      </c>
      <c r="C30" s="36">
        <v>0.49954771984863283</v>
      </c>
      <c r="D30" s="37">
        <v>0.49954771984863283</v>
      </c>
      <c r="E30" s="38">
        <v>19.272491144928587</v>
      </c>
      <c r="F30" s="36">
        <v>8.0866494415444645</v>
      </c>
      <c r="G30" s="37">
        <v>27.359140586473053</v>
      </c>
      <c r="H30" s="38">
        <v>0.33038981321334837</v>
      </c>
      <c r="I30" s="37">
        <v>1.09358862811625E-2</v>
      </c>
      <c r="J30" s="39">
        <v>2.0556082569376639E-2</v>
      </c>
      <c r="K30" s="38">
        <v>18.71975176448198</v>
      </c>
      <c r="L30" s="37">
        <v>7.9996947189463992</v>
      </c>
      <c r="M30" s="38">
        <v>0.70060402546482858</v>
      </c>
      <c r="N30" s="37">
        <v>0.29939597453517147</v>
      </c>
      <c r="O30" s="39">
        <v>8.1014352322289263</v>
      </c>
      <c r="P30" s="38">
        <v>0.30503776301622393</v>
      </c>
      <c r="Q30" s="36">
        <v>0.16218200373355868</v>
      </c>
      <c r="R30" s="37">
        <v>0</v>
      </c>
      <c r="S30" s="38">
        <v>0.30888451780381843</v>
      </c>
      <c r="T30" s="36">
        <v>18.506041079794027</v>
      </c>
      <c r="U30" s="37">
        <v>7.9083676406181285</v>
      </c>
    </row>
    <row r="31" spans="1:21" x14ac:dyDescent="0.35">
      <c r="A31" s="4">
        <v>42972</v>
      </c>
      <c r="B31" s="35">
        <v>0</v>
      </c>
      <c r="C31" s="36">
        <v>0.51253758572387698</v>
      </c>
      <c r="D31" s="37">
        <v>0.51253758572387698</v>
      </c>
      <c r="E31" s="38">
        <v>19.382198690377944</v>
      </c>
      <c r="F31" s="36">
        <v>8.0997536762558617</v>
      </c>
      <c r="G31" s="37">
        <v>27.481952366633806</v>
      </c>
      <c r="H31" s="38">
        <v>0.32493649552536008</v>
      </c>
      <c r="I31" s="37">
        <v>6.4206454409360889E-3</v>
      </c>
      <c r="J31" s="39">
        <v>2.0560354674784374E-2</v>
      </c>
      <c r="K31" s="38">
        <v>19.00188302747139</v>
      </c>
      <c r="L31" s="37">
        <v>7.9992646665705323</v>
      </c>
      <c r="M31" s="38">
        <v>0.70374353130420264</v>
      </c>
      <c r="N31" s="37">
        <v>0.29625646869579736</v>
      </c>
      <c r="O31" s="39">
        <v>8.0998986960775596</v>
      </c>
      <c r="P31" s="38">
        <v>0</v>
      </c>
      <c r="Q31" s="36">
        <v>0</v>
      </c>
      <c r="R31" s="37">
        <v>0</v>
      </c>
      <c r="S31" s="38">
        <v>0.29651645688487349</v>
      </c>
      <c r="T31" s="36">
        <v>19.00188302747139</v>
      </c>
      <c r="U31" s="37">
        <v>7.9992646665705323</v>
      </c>
    </row>
    <row r="32" spans="1:21" x14ac:dyDescent="0.35">
      <c r="A32" s="4">
        <v>42973</v>
      </c>
      <c r="B32" s="35">
        <v>0</v>
      </c>
      <c r="C32" s="36">
        <v>0.59940234176635743</v>
      </c>
      <c r="D32" s="37">
        <v>0.59940234176635743</v>
      </c>
      <c r="E32" s="38">
        <v>19.383002769771188</v>
      </c>
      <c r="F32" s="36">
        <v>8.0936888457731531</v>
      </c>
      <c r="G32" s="37">
        <v>27.47669161554434</v>
      </c>
      <c r="H32" s="38">
        <v>0.32468880569839476</v>
      </c>
      <c r="I32" s="37">
        <v>2.0456650033369661E-2</v>
      </c>
      <c r="J32" s="39">
        <v>2.0674145832316089E-2</v>
      </c>
      <c r="K32" s="38">
        <v>18.997679697073686</v>
      </c>
      <c r="L32" s="37">
        <v>8.0004884050118132</v>
      </c>
      <c r="M32" s="38">
        <v>0.70366550890562796</v>
      </c>
      <c r="N32" s="37">
        <v>0.29633449109437199</v>
      </c>
      <c r="O32" s="39">
        <v>8.1003796524810809</v>
      </c>
      <c r="P32" s="38">
        <v>0.13585028942871094</v>
      </c>
      <c r="Q32" s="36">
        <v>0</v>
      </c>
      <c r="R32" s="37">
        <v>0</v>
      </c>
      <c r="S32" s="38">
        <v>0.29938443612848076</v>
      </c>
      <c r="T32" s="36">
        <v>18.902086534027855</v>
      </c>
      <c r="U32" s="37">
        <v>7.9602312786289326</v>
      </c>
    </row>
    <row r="33" spans="1:21" x14ac:dyDescent="0.35">
      <c r="A33" s="4">
        <v>42974</v>
      </c>
      <c r="B33" s="35">
        <v>0</v>
      </c>
      <c r="C33" s="36">
        <v>0.60029521975708011</v>
      </c>
      <c r="D33" s="37">
        <v>0.60029521975708011</v>
      </c>
      <c r="E33" s="38">
        <v>19.384382930992015</v>
      </c>
      <c r="F33" s="36">
        <v>8.1070498126033534</v>
      </c>
      <c r="G33" s="37">
        <v>27.491432743595368</v>
      </c>
      <c r="H33" s="38">
        <v>0.32824756031990054</v>
      </c>
      <c r="I33" s="37">
        <v>7.3941324451714755E-3</v>
      </c>
      <c r="J33" s="39">
        <v>2.0682216360982272E-2</v>
      </c>
      <c r="K33" s="38">
        <v>19.001188115273152</v>
      </c>
      <c r="L33" s="37">
        <v>8.0001771651253488</v>
      </c>
      <c r="M33" s="38">
        <v>0.70371212410755257</v>
      </c>
      <c r="N33" s="37">
        <v>0.29628787589244737</v>
      </c>
      <c r="O33" s="39">
        <v>8.1004229207059204</v>
      </c>
      <c r="P33" s="38">
        <v>0.18685214782714843</v>
      </c>
      <c r="Q33" s="36">
        <v>0</v>
      </c>
      <c r="R33" s="37">
        <v>0</v>
      </c>
      <c r="S33" s="38">
        <v>0.30350236866292235</v>
      </c>
      <c r="T33" s="36">
        <v>18.86969799343165</v>
      </c>
      <c r="U33" s="37">
        <v>7.9448151391397017</v>
      </c>
    </row>
    <row r="34" spans="1:21" x14ac:dyDescent="0.35">
      <c r="A34" s="4">
        <v>42975</v>
      </c>
      <c r="B34" s="35">
        <v>0</v>
      </c>
      <c r="C34" s="36">
        <v>0.5976815033569336</v>
      </c>
      <c r="D34" s="37">
        <v>0.5976815033569336</v>
      </c>
      <c r="E34" s="38">
        <v>19.52186463396399</v>
      </c>
      <c r="F34" s="36">
        <v>8.0760633747030468</v>
      </c>
      <c r="G34" s="37">
        <v>27.597928008667036</v>
      </c>
      <c r="H34" s="38">
        <v>0.32600241205596925</v>
      </c>
      <c r="I34" s="37">
        <v>9.6675671170949936E-3</v>
      </c>
      <c r="J34" s="39">
        <v>2.0658006116994237E-2</v>
      </c>
      <c r="K34" s="38">
        <v>19.137596570634663</v>
      </c>
      <c r="L34" s="37">
        <v>7.8822094118537454</v>
      </c>
      <c r="M34" s="38">
        <v>0.70828031048919371</v>
      </c>
      <c r="N34" s="37">
        <v>0.29171968951080635</v>
      </c>
      <c r="O34" s="39">
        <v>8.0998876957796213</v>
      </c>
      <c r="P34" s="38">
        <v>0</v>
      </c>
      <c r="Q34" s="36">
        <v>0.11391645000460625</v>
      </c>
      <c r="R34" s="37">
        <v>0</v>
      </c>
      <c r="S34" s="38">
        <v>0.30658295938242119</v>
      </c>
      <c r="T34" s="36">
        <v>19.137596570634663</v>
      </c>
      <c r="U34" s="37">
        <v>7.8822094118537454</v>
      </c>
    </row>
    <row r="35" spans="1:21" x14ac:dyDescent="0.35">
      <c r="A35" s="4">
        <v>42976</v>
      </c>
      <c r="B35" s="35">
        <v>0</v>
      </c>
      <c r="C35" s="36">
        <v>0.59543683419799809</v>
      </c>
      <c r="D35" s="37">
        <v>0.59543683419799809</v>
      </c>
      <c r="E35" s="38">
        <v>20.394527939703693</v>
      </c>
      <c r="F35" s="36">
        <v>8.0490014368009994</v>
      </c>
      <c r="G35" s="37">
        <v>28.443529376504692</v>
      </c>
      <c r="H35" s="38">
        <v>0.32320128591918945</v>
      </c>
      <c r="I35" s="37">
        <v>2.043721115168929E-2</v>
      </c>
      <c r="J35" s="39">
        <v>2.0701585827636728E-2</v>
      </c>
      <c r="K35" s="38">
        <v>19.812735748229713</v>
      </c>
      <c r="L35" s="37">
        <v>8.0003006774109178</v>
      </c>
      <c r="M35" s="38">
        <v>0.71235428757302088</v>
      </c>
      <c r="N35" s="37">
        <v>0.28764571242697901</v>
      </c>
      <c r="O35" s="39">
        <v>8.1003401287285115</v>
      </c>
      <c r="P35" s="38">
        <v>0.7686070610351563</v>
      </c>
      <c r="Q35" s="36">
        <v>0.21917692335551262</v>
      </c>
      <c r="R35" s="37">
        <v>0</v>
      </c>
      <c r="S35" s="38">
        <v>0.33118877927090651</v>
      </c>
      <c r="T35" s="36">
        <v>19.265215212842421</v>
      </c>
      <c r="U35" s="37">
        <v>7.7792141517630533</v>
      </c>
    </row>
    <row r="36" spans="1:21" x14ac:dyDescent="0.35">
      <c r="A36" s="4">
        <v>42977</v>
      </c>
      <c r="B36" s="35">
        <v>0</v>
      </c>
      <c r="C36" s="36">
        <v>0.65590573831176757</v>
      </c>
      <c r="D36" s="37">
        <v>0.65590573831176757</v>
      </c>
      <c r="E36" s="38">
        <v>20.381207524634075</v>
      </c>
      <c r="F36" s="36">
        <v>8.0402152812904522</v>
      </c>
      <c r="G36" s="37">
        <v>28.421422805924529</v>
      </c>
      <c r="H36" s="38">
        <v>0.32748457769012451</v>
      </c>
      <c r="I36" s="37">
        <v>4.3122190009504558E-3</v>
      </c>
      <c r="J36" s="39">
        <v>2.0712949283854171E-2</v>
      </c>
      <c r="K36" s="38">
        <v>19.998826521022387</v>
      </c>
      <c r="L36" s="37">
        <v>8.0006968354913006</v>
      </c>
      <c r="M36" s="38">
        <v>0.71425596308838402</v>
      </c>
      <c r="N36" s="37">
        <v>0.28574403691161598</v>
      </c>
      <c r="O36" s="39">
        <v>8.0992265904572864</v>
      </c>
      <c r="P36" s="38">
        <v>0.14088857949447631</v>
      </c>
      <c r="Q36" s="36">
        <v>0</v>
      </c>
      <c r="R36" s="37">
        <v>0</v>
      </c>
      <c r="S36" s="65">
        <v>0.32523507162952114</v>
      </c>
      <c r="T36" s="36">
        <v>19.898196012987405</v>
      </c>
      <c r="U36" s="37">
        <v>7.9604387640318057</v>
      </c>
    </row>
    <row r="37" spans="1:21" ht="15" thickBot="1" x14ac:dyDescent="0.4">
      <c r="A37" s="5">
        <v>42978</v>
      </c>
      <c r="B37" s="40">
        <v>0</v>
      </c>
      <c r="C37" s="41">
        <v>0.69189650988769535</v>
      </c>
      <c r="D37" s="42">
        <v>0.69189650988769535</v>
      </c>
      <c r="E37" s="43">
        <v>20.269104195755219</v>
      </c>
      <c r="F37" s="41">
        <v>8.0341445562772229</v>
      </c>
      <c r="G37" s="42">
        <v>28.303248752032442</v>
      </c>
      <c r="H37" s="43">
        <v>0.32952996059036255</v>
      </c>
      <c r="I37" s="42">
        <v>1.2873693749152124E-2</v>
      </c>
      <c r="J37" s="44">
        <v>2.0693113535054531E-2</v>
      </c>
      <c r="K37" s="43">
        <v>19.719245422133788</v>
      </c>
      <c r="L37" s="42">
        <v>7.9991315911120564</v>
      </c>
      <c r="M37" s="43">
        <v>0.71141414278009518</v>
      </c>
      <c r="N37" s="42">
        <v>0.28858585721990476</v>
      </c>
      <c r="O37" s="44">
        <v>8.0988541292107428</v>
      </c>
      <c r="P37" s="43">
        <v>0</v>
      </c>
      <c r="Q37" s="41">
        <v>0.16850992412315371</v>
      </c>
      <c r="R37" s="42">
        <v>0</v>
      </c>
      <c r="S37" s="66">
        <v>0.31753955227837594</v>
      </c>
      <c r="T37" s="67">
        <v>19.719245422133788</v>
      </c>
      <c r="U37" s="42">
        <v>7.9991315911120564</v>
      </c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0.69832645484579747</v>
      </c>
      <c r="D38" s="45">
        <f t="shared" si="0"/>
        <v>0.69832645484579747</v>
      </c>
      <c r="E38" s="45">
        <f t="shared" si="0"/>
        <v>15.451503404006628</v>
      </c>
      <c r="F38" s="45">
        <f t="shared" si="0"/>
        <v>8.041447529746435</v>
      </c>
      <c r="G38" s="45">
        <f t="shared" si="0"/>
        <v>23.492950933753061</v>
      </c>
      <c r="H38" s="45">
        <f t="shared" si="0"/>
        <v>0.32571173405081227</v>
      </c>
      <c r="I38" s="45">
        <f t="shared" si="0"/>
        <v>1.3012410627542605E-2</v>
      </c>
      <c r="J38" s="45">
        <f t="shared" si="0"/>
        <v>2.0749176987834642E-2</v>
      </c>
      <c r="K38" s="45">
        <f t="shared" si="0"/>
        <v>14.909087615048701</v>
      </c>
      <c r="L38" s="45">
        <f t="shared" si="0"/>
        <v>7.8771927303419194</v>
      </c>
      <c r="M38" s="45">
        <f t="shared" si="0"/>
        <v>0.6461014573770818</v>
      </c>
      <c r="N38" s="45">
        <f t="shared" si="0"/>
        <v>0.35389854262291837</v>
      </c>
      <c r="O38" s="45">
        <f t="shared" si="0"/>
        <v>8.0457649950393932</v>
      </c>
      <c r="P38" s="45">
        <f t="shared" si="0"/>
        <v>0.17135510757164801</v>
      </c>
      <c r="Q38" s="45">
        <f t="shared" si="0"/>
        <v>0.27470118638886215</v>
      </c>
      <c r="R38" s="45">
        <f t="shared" si="0"/>
        <v>9.0228634435576783E-4</v>
      </c>
      <c r="S38" s="45">
        <f t="shared" si="0"/>
        <v>0.29212933623313692</v>
      </c>
      <c r="T38" s="45">
        <f t="shared" si="0"/>
        <v>14.798430936157516</v>
      </c>
      <c r="U38" s="46">
        <f t="shared" si="0"/>
        <v>7.8155920153171001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21.648120100219721</v>
      </c>
      <c r="D39" s="28">
        <f t="shared" si="1"/>
        <v>21.648120100219721</v>
      </c>
      <c r="E39" s="28">
        <f t="shared" si="1"/>
        <v>478.99660552420545</v>
      </c>
      <c r="F39" s="28">
        <f t="shared" si="1"/>
        <v>249.28487342213947</v>
      </c>
      <c r="G39" s="28">
        <f t="shared" si="1"/>
        <v>728.28147894634492</v>
      </c>
      <c r="H39" s="28">
        <f t="shared" si="1"/>
        <v>10.09706375557518</v>
      </c>
      <c r="I39" s="28">
        <f t="shared" si="1"/>
        <v>0.40338472945382076</v>
      </c>
      <c r="J39" s="28">
        <f t="shared" si="1"/>
        <v>0.6432244866228739</v>
      </c>
      <c r="K39" s="28">
        <f t="shared" si="1"/>
        <v>462.18171606650975</v>
      </c>
      <c r="L39" s="28">
        <f t="shared" si="1"/>
        <v>244.19297464059949</v>
      </c>
      <c r="M39" s="28">
        <f t="shared" si="1"/>
        <v>20.029145178689536</v>
      </c>
      <c r="N39" s="28">
        <f t="shared" si="1"/>
        <v>10.97085482131047</v>
      </c>
      <c r="O39" s="28">
        <f t="shared" si="1"/>
        <v>249.41871484622121</v>
      </c>
      <c r="P39" s="28">
        <f t="shared" si="1"/>
        <v>5.3120083347210887</v>
      </c>
      <c r="Q39" s="28">
        <f t="shared" si="1"/>
        <v>8.5157367780547268</v>
      </c>
      <c r="R39" s="28">
        <f t="shared" si="1"/>
        <v>2.7970876675028802E-2</v>
      </c>
      <c r="S39" s="28">
        <f t="shared" si="1"/>
        <v>9.0560094232272448</v>
      </c>
      <c r="T39" s="28">
        <f t="shared" si="1"/>
        <v>458.751359020883</v>
      </c>
      <c r="U39" s="29">
        <f t="shared" si="1"/>
        <v>242.28335247483011</v>
      </c>
    </row>
    <row r="40" spans="1:21" ht="15" thickTop="1" x14ac:dyDescent="0.35"/>
    <row r="41" spans="1:21" x14ac:dyDescent="0.35">
      <c r="D41" s="90"/>
    </row>
    <row r="42" spans="1:21" x14ac:dyDescent="0.35">
      <c r="E42" s="90"/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U40"/>
  <sheetViews>
    <sheetView zoomScale="90" zoomScaleNormal="90" workbookViewId="0">
      <selection activeCell="A4" sqref="A4:B4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8">
        <f>August!$A$4+31</f>
        <v>42984</v>
      </c>
      <c r="B4" s="129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33" t="s">
        <v>2</v>
      </c>
      <c r="C5" s="134"/>
      <c r="D5" s="135"/>
      <c r="E5" s="136" t="s">
        <v>3</v>
      </c>
      <c r="F5" s="137"/>
      <c r="G5" s="138"/>
      <c r="H5" s="139" t="s">
        <v>4</v>
      </c>
      <c r="I5" s="140"/>
      <c r="J5" s="47" t="s">
        <v>5</v>
      </c>
      <c r="K5" s="141" t="s">
        <v>7</v>
      </c>
      <c r="L5" s="142"/>
      <c r="M5" s="143" t="s">
        <v>6</v>
      </c>
      <c r="N5" s="144"/>
      <c r="O5" s="48" t="s">
        <v>8</v>
      </c>
      <c r="P5" s="145" t="s">
        <v>25</v>
      </c>
      <c r="Q5" s="146"/>
      <c r="R5" s="147"/>
      <c r="S5" s="148" t="s">
        <v>9</v>
      </c>
      <c r="T5" s="149"/>
      <c r="U5" s="150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42979</v>
      </c>
      <c r="B7" s="30">
        <v>0</v>
      </c>
      <c r="C7" s="31">
        <v>0.68845508016967771</v>
      </c>
      <c r="D7" s="32">
        <v>0.68845508016967771</v>
      </c>
      <c r="E7" s="33">
        <v>19.375796967327258</v>
      </c>
      <c r="F7" s="31">
        <v>8.0257373931503722</v>
      </c>
      <c r="G7" s="32">
        <v>27.40153436047763</v>
      </c>
      <c r="H7" s="33">
        <v>0.32297916787719727</v>
      </c>
      <c r="I7" s="91">
        <v>1.9085019346237183E-2</v>
      </c>
      <c r="J7" s="34">
        <v>2.0679326949564609E-2</v>
      </c>
      <c r="K7" s="33">
        <v>18.999786038226986</v>
      </c>
      <c r="L7" s="32">
        <v>8.000589165687785</v>
      </c>
      <c r="M7" s="33">
        <v>0.7036860004624016</v>
      </c>
      <c r="N7" s="32">
        <v>0.2963139995375984</v>
      </c>
      <c r="O7" s="34">
        <v>8.1000363266262845</v>
      </c>
      <c r="P7" s="33">
        <v>0.18662377777099609</v>
      </c>
      <c r="Q7" s="31">
        <v>0</v>
      </c>
      <c r="R7" s="32">
        <v>0</v>
      </c>
      <c r="S7" s="32">
        <v>0.3055433020294096</v>
      </c>
      <c r="T7" s="33">
        <v>18.868461498456131</v>
      </c>
      <c r="U7" s="32">
        <v>7.9452899276876447</v>
      </c>
    </row>
    <row r="8" spans="1:21" x14ac:dyDescent="0.35">
      <c r="A8" s="4">
        <v>42980</v>
      </c>
      <c r="B8" s="35">
        <v>0</v>
      </c>
      <c r="C8" s="36">
        <v>0.69230002423095705</v>
      </c>
      <c r="D8" s="37">
        <v>0.69230002423095705</v>
      </c>
      <c r="E8" s="38">
        <v>19.36926356455124</v>
      </c>
      <c r="F8" s="36">
        <v>8.031045642877249</v>
      </c>
      <c r="G8" s="37">
        <v>27.400309207428489</v>
      </c>
      <c r="H8" s="38">
        <v>0.32341559710693357</v>
      </c>
      <c r="I8" s="92">
        <v>2.730315914593637E-3</v>
      </c>
      <c r="J8" s="39">
        <v>2.0692773092651377E-2</v>
      </c>
      <c r="K8" s="38">
        <v>19.000546265439219</v>
      </c>
      <c r="L8" s="37">
        <v>7.9998601644868437</v>
      </c>
      <c r="M8" s="38">
        <v>0.70371334278804965</v>
      </c>
      <c r="N8" s="37">
        <v>0.29628665721195035</v>
      </c>
      <c r="O8" s="39">
        <v>8.1011611516270303</v>
      </c>
      <c r="P8" s="38">
        <v>0</v>
      </c>
      <c r="Q8" s="36">
        <v>0</v>
      </c>
      <c r="R8" s="37">
        <v>0</v>
      </c>
      <c r="S8" s="37">
        <v>0.29203005324521669</v>
      </c>
      <c r="T8" s="38">
        <v>19.000546265439219</v>
      </c>
      <c r="U8" s="37">
        <v>7.9998601644868437</v>
      </c>
    </row>
    <row r="9" spans="1:21" x14ac:dyDescent="0.35">
      <c r="A9" s="4">
        <v>42981</v>
      </c>
      <c r="B9" s="35">
        <v>0</v>
      </c>
      <c r="C9" s="36">
        <v>0.69255671652221684</v>
      </c>
      <c r="D9" s="37">
        <v>0.69255671652221684</v>
      </c>
      <c r="E9" s="38">
        <v>19.732897770034441</v>
      </c>
      <c r="F9" s="36">
        <v>8.0298290946969324</v>
      </c>
      <c r="G9" s="37">
        <v>27.762726864731373</v>
      </c>
      <c r="H9" s="38">
        <v>0.3281822507629395</v>
      </c>
      <c r="I9" s="92">
        <v>1.5831448143355548E-2</v>
      </c>
      <c r="J9" s="39">
        <v>2.0688874088541684E-2</v>
      </c>
      <c r="K9" s="38">
        <v>19.363420443384491</v>
      </c>
      <c r="L9" s="37">
        <v>7.9993377990147989</v>
      </c>
      <c r="M9" s="38">
        <v>0.70765601449419591</v>
      </c>
      <c r="N9" s="37">
        <v>0.29234398550580404</v>
      </c>
      <c r="O9" s="39">
        <v>8.1000378250112348</v>
      </c>
      <c r="P9" s="38">
        <v>0.14346641845703126</v>
      </c>
      <c r="Q9" s="36">
        <v>0</v>
      </c>
      <c r="R9" s="37">
        <v>0</v>
      </c>
      <c r="S9" s="37">
        <v>0.3020029870945713</v>
      </c>
      <c r="T9" s="38">
        <v>19.261895569485432</v>
      </c>
      <c r="U9" s="37">
        <v>7.9573962544568273</v>
      </c>
    </row>
    <row r="10" spans="1:21" x14ac:dyDescent="0.35">
      <c r="A10" s="4">
        <v>42982</v>
      </c>
      <c r="B10" s="35">
        <v>0</v>
      </c>
      <c r="C10" s="36">
        <v>0.70120763168334965</v>
      </c>
      <c r="D10" s="37">
        <v>0.70120763168334965</v>
      </c>
      <c r="E10" s="38">
        <v>20.365439566454892</v>
      </c>
      <c r="F10" s="36">
        <v>8.1297420099715865</v>
      </c>
      <c r="G10" s="37">
        <v>28.495181576426479</v>
      </c>
      <c r="H10" s="38">
        <v>0.32756594260406491</v>
      </c>
      <c r="I10" s="92">
        <v>1.5063745689429343E-2</v>
      </c>
      <c r="J10" s="39">
        <v>2.0640176832071928E-2</v>
      </c>
      <c r="K10" s="38">
        <v>19.832519814186217</v>
      </c>
      <c r="L10" s="37">
        <v>7.9992976499141637</v>
      </c>
      <c r="M10" s="38">
        <v>0.71258443110183967</v>
      </c>
      <c r="N10" s="37">
        <v>0.28741556889816028</v>
      </c>
      <c r="O10" s="39">
        <v>8.0992172163623426</v>
      </c>
      <c r="P10" s="38">
        <v>0.31931440136718747</v>
      </c>
      <c r="Q10" s="36">
        <v>0.16425274011460303</v>
      </c>
      <c r="R10" s="37">
        <v>0</v>
      </c>
      <c r="S10" s="37">
        <v>0.29305434718910561</v>
      </c>
      <c r="T10" s="38">
        <v>19.604981343145354</v>
      </c>
      <c r="U10" s="37">
        <v>7.9075217195878382</v>
      </c>
    </row>
    <row r="11" spans="1:21" x14ac:dyDescent="0.35">
      <c r="A11" s="4">
        <v>42983</v>
      </c>
      <c r="B11" s="35">
        <v>0</v>
      </c>
      <c r="C11" s="36">
        <v>0.64484501150512696</v>
      </c>
      <c r="D11" s="37">
        <v>0.64484501150512696</v>
      </c>
      <c r="E11" s="38">
        <v>23.002305777031481</v>
      </c>
      <c r="F11" s="36">
        <v>8.265023728194457</v>
      </c>
      <c r="G11" s="37">
        <v>31.267329505225938</v>
      </c>
      <c r="H11" s="38">
        <v>0.32350329806900024</v>
      </c>
      <c r="I11" s="92">
        <v>7.258475890085101E-4</v>
      </c>
      <c r="J11" s="39">
        <v>2.0611955127461733E-2</v>
      </c>
      <c r="K11" s="38">
        <v>22.489022816200844</v>
      </c>
      <c r="L11" s="37">
        <v>8.0003610853383673</v>
      </c>
      <c r="M11" s="38">
        <v>0.73760174652350119</v>
      </c>
      <c r="N11" s="37">
        <v>0.26239825347649876</v>
      </c>
      <c r="O11" s="39">
        <v>8.1014896128408402</v>
      </c>
      <c r="P11" s="38">
        <v>0.12537850952148438</v>
      </c>
      <c r="Q11" s="36">
        <v>0.16225405767179493</v>
      </c>
      <c r="R11" s="37">
        <v>0</v>
      </c>
      <c r="S11" s="37">
        <v>0.2913818466437057</v>
      </c>
      <c r="T11" s="38">
        <v>22.396543408601282</v>
      </c>
      <c r="U11" s="37">
        <v>7.9674619834164435</v>
      </c>
    </row>
    <row r="12" spans="1:21" x14ac:dyDescent="0.35">
      <c r="A12" s="4">
        <v>42984</v>
      </c>
      <c r="B12" s="35">
        <v>0</v>
      </c>
      <c r="C12" s="36">
        <v>0.61245938217163087</v>
      </c>
      <c r="D12" s="37">
        <v>0.61245938217163087</v>
      </c>
      <c r="E12" s="38">
        <v>25.364072756793483</v>
      </c>
      <c r="F12" s="36">
        <v>8.2701409992389934</v>
      </c>
      <c r="G12" s="37">
        <v>33.63421375603248</v>
      </c>
      <c r="H12" s="38">
        <v>0.32323231958198545</v>
      </c>
      <c r="I12" s="92">
        <v>1.0533951016075909E-2</v>
      </c>
      <c r="J12" s="39">
        <v>2.0557025602722163E-2</v>
      </c>
      <c r="K12" s="38">
        <v>24.998300615592655</v>
      </c>
      <c r="L12" s="37">
        <v>8.0005851612747065</v>
      </c>
      <c r="M12" s="38">
        <v>0.75754983924689911</v>
      </c>
      <c r="N12" s="37">
        <v>0.24245016075310089</v>
      </c>
      <c r="O12" s="39">
        <v>8.0994156391204477</v>
      </c>
      <c r="P12" s="38">
        <v>0.14291273486328124</v>
      </c>
      <c r="Q12" s="36">
        <v>0</v>
      </c>
      <c r="R12" s="37">
        <v>0</v>
      </c>
      <c r="S12" s="37">
        <v>0.32236633868407694</v>
      </c>
      <c r="T12" s="38">
        <v>24.890037096270643</v>
      </c>
      <c r="U12" s="37">
        <v>7.9659359457334391</v>
      </c>
    </row>
    <row r="13" spans="1:21" x14ac:dyDescent="0.35">
      <c r="A13" s="4">
        <v>42985</v>
      </c>
      <c r="B13" s="35">
        <v>0.30656825602722165</v>
      </c>
      <c r="C13" s="36">
        <v>0.19199282684326172</v>
      </c>
      <c r="D13" s="37">
        <v>0.4985610828704834</v>
      </c>
      <c r="E13" s="38">
        <v>30.401709188981208</v>
      </c>
      <c r="F13" s="36">
        <v>3.7775432904961095</v>
      </c>
      <c r="G13" s="37">
        <v>34.17925247947732</v>
      </c>
      <c r="H13" s="38">
        <v>0.33000301572799684</v>
      </c>
      <c r="I13" s="92">
        <v>9.9709128486216072E-3</v>
      </c>
      <c r="J13" s="39">
        <v>2.0505137042744936E-2</v>
      </c>
      <c r="K13" s="38">
        <v>29.358062088735927</v>
      </c>
      <c r="L13" s="37">
        <v>3.6111554253360523</v>
      </c>
      <c r="M13" s="38">
        <v>0.89054558587218979</v>
      </c>
      <c r="N13" s="37">
        <v>0.10945441412781028</v>
      </c>
      <c r="O13" s="39">
        <v>3.6823184500391575</v>
      </c>
      <c r="P13" s="38">
        <v>0.19698319738769532</v>
      </c>
      <c r="Q13" s="36">
        <v>0.80867727996867655</v>
      </c>
      <c r="R13" s="37">
        <v>2.8398749273300171E-3</v>
      </c>
      <c r="S13" s="37">
        <v>0.36520908112659356</v>
      </c>
      <c r="T13" s="38">
        <v>29.182639571811325</v>
      </c>
      <c r="U13" s="37">
        <v>3.5867548699456293</v>
      </c>
    </row>
    <row r="14" spans="1:21" x14ac:dyDescent="0.35">
      <c r="A14" s="4">
        <v>42986</v>
      </c>
      <c r="B14" s="35">
        <v>0.51417683203124998</v>
      </c>
      <c r="C14" s="36">
        <v>0</v>
      </c>
      <c r="D14" s="37">
        <v>0.51417683203124998</v>
      </c>
      <c r="E14" s="38">
        <v>33.385832372315129</v>
      </c>
      <c r="F14" s="36">
        <v>0</v>
      </c>
      <c r="G14" s="37">
        <v>33.385832372315129</v>
      </c>
      <c r="H14" s="38">
        <v>0.32656624730110173</v>
      </c>
      <c r="I14" s="92">
        <v>1.657606468513608E-3</v>
      </c>
      <c r="J14" s="39">
        <v>2.0520787325541166E-2</v>
      </c>
      <c r="K14" s="38">
        <v>32.997367432102735</v>
      </c>
      <c r="L14" s="37">
        <v>0</v>
      </c>
      <c r="M14" s="38">
        <v>1</v>
      </c>
      <c r="N14" s="37">
        <v>0</v>
      </c>
      <c r="O14" s="39">
        <v>0</v>
      </c>
      <c r="P14" s="38">
        <v>0.13734216235351562</v>
      </c>
      <c r="Q14" s="36">
        <v>0</v>
      </c>
      <c r="R14" s="37">
        <v>0</v>
      </c>
      <c r="S14" s="37">
        <v>0.36860200402225729</v>
      </c>
      <c r="T14" s="38">
        <v>32.860025269749222</v>
      </c>
      <c r="U14" s="37">
        <v>0</v>
      </c>
    </row>
    <row r="15" spans="1:21" x14ac:dyDescent="0.35">
      <c r="A15" s="4">
        <v>42987</v>
      </c>
      <c r="B15" s="35">
        <v>0.54561731414794923</v>
      </c>
      <c r="C15" s="36">
        <v>0</v>
      </c>
      <c r="D15" s="37">
        <v>0.54561731414794923</v>
      </c>
      <c r="E15" s="38">
        <v>33.373299178697451</v>
      </c>
      <c r="F15" s="36">
        <v>0</v>
      </c>
      <c r="G15" s="37">
        <v>33.373299178697451</v>
      </c>
      <c r="H15" s="38">
        <v>0.32603785361099247</v>
      </c>
      <c r="I15" s="92">
        <v>1.4296278437368571E-2</v>
      </c>
      <c r="J15" s="39">
        <v>2.0528225820414244E-2</v>
      </c>
      <c r="K15" s="38">
        <v>32.996833051073473</v>
      </c>
      <c r="L15" s="37">
        <v>0</v>
      </c>
      <c r="M15" s="38">
        <v>1</v>
      </c>
      <c r="N15" s="37">
        <v>0</v>
      </c>
      <c r="O15" s="39">
        <v>0</v>
      </c>
      <c r="P15" s="38">
        <v>0.41182454638671873</v>
      </c>
      <c r="Q15" s="36">
        <v>0</v>
      </c>
      <c r="R15" s="37">
        <v>0</v>
      </c>
      <c r="S15" s="37">
        <v>0.36745468110050439</v>
      </c>
      <c r="T15" s="38">
        <v>32.585008504686755</v>
      </c>
      <c r="U15" s="37">
        <v>0</v>
      </c>
    </row>
    <row r="16" spans="1:21" x14ac:dyDescent="0.35">
      <c r="A16" s="4">
        <v>42988</v>
      </c>
      <c r="B16" s="35">
        <v>0.49577569314575193</v>
      </c>
      <c r="C16" s="36">
        <v>0</v>
      </c>
      <c r="D16" s="37">
        <v>0.49577569314575193</v>
      </c>
      <c r="E16" s="38">
        <v>33.366940311524374</v>
      </c>
      <c r="F16" s="36">
        <v>0</v>
      </c>
      <c r="G16" s="37">
        <v>33.366940311524374</v>
      </c>
      <c r="H16" s="38">
        <v>0.32891380578994756</v>
      </c>
      <c r="I16" s="92">
        <v>6.2602116393893955E-3</v>
      </c>
      <c r="J16" s="39">
        <v>2.0518139020792654E-2</v>
      </c>
      <c r="K16" s="38">
        <v>33.001047305608047</v>
      </c>
      <c r="L16" s="37">
        <v>0</v>
      </c>
      <c r="M16" s="38">
        <v>1</v>
      </c>
      <c r="N16" s="37">
        <v>0</v>
      </c>
      <c r="O16" s="39">
        <v>0</v>
      </c>
      <c r="P16" s="38">
        <v>0.14261737567138671</v>
      </c>
      <c r="Q16" s="36">
        <v>0</v>
      </c>
      <c r="R16" s="37">
        <v>0</v>
      </c>
      <c r="S16" s="37">
        <v>0.34454704523940194</v>
      </c>
      <c r="T16" s="38">
        <v>32.858429929936662</v>
      </c>
      <c r="U16" s="37">
        <v>0</v>
      </c>
    </row>
    <row r="17" spans="1:21" x14ac:dyDescent="0.35">
      <c r="A17" s="4">
        <v>42989</v>
      </c>
      <c r="B17" s="35">
        <v>0.49394448016357423</v>
      </c>
      <c r="C17" s="36">
        <v>0</v>
      </c>
      <c r="D17" s="37">
        <v>0.49394448016357423</v>
      </c>
      <c r="E17" s="38">
        <v>33.372426908655505</v>
      </c>
      <c r="F17" s="36">
        <v>0.94340791372977784</v>
      </c>
      <c r="G17" s="37">
        <v>34.315834822385284</v>
      </c>
      <c r="H17" s="38">
        <v>0.32478018333625791</v>
      </c>
      <c r="I17" s="92">
        <v>1.622331282235682E-3</v>
      </c>
      <c r="J17" s="39">
        <v>2.0282040155537941E-2</v>
      </c>
      <c r="K17" s="38">
        <v>32.789311134934003</v>
      </c>
      <c r="L17" s="37">
        <v>0</v>
      </c>
      <c r="M17" s="38">
        <v>1</v>
      </c>
      <c r="N17" s="37">
        <v>0</v>
      </c>
      <c r="O17" s="39">
        <v>0</v>
      </c>
      <c r="P17" s="38">
        <v>0.19060038964843751</v>
      </c>
      <c r="Q17" s="36">
        <v>0.21755867058697706</v>
      </c>
      <c r="R17" s="37">
        <v>0</v>
      </c>
      <c r="S17" s="37">
        <v>0.33009679677358861</v>
      </c>
      <c r="T17" s="38">
        <v>32.598710745285565</v>
      </c>
      <c r="U17" s="37">
        <v>0</v>
      </c>
    </row>
    <row r="18" spans="1:21" x14ac:dyDescent="0.35">
      <c r="A18" s="4">
        <v>42990</v>
      </c>
      <c r="B18" s="35">
        <v>0.49381110913085935</v>
      </c>
      <c r="C18" s="36">
        <v>0</v>
      </c>
      <c r="D18" s="37">
        <v>0.49381110913085935</v>
      </c>
      <c r="E18" s="38">
        <v>33.361194218470061</v>
      </c>
      <c r="F18" s="36">
        <v>1.0625469190045733</v>
      </c>
      <c r="G18" s="37">
        <v>34.423741137474636</v>
      </c>
      <c r="H18" s="38">
        <v>0.32901631914520263</v>
      </c>
      <c r="I18" s="92">
        <v>1.4490214886248111E-2</v>
      </c>
      <c r="J18" s="39">
        <v>2.0114024712626102E-2</v>
      </c>
      <c r="K18" s="38">
        <v>32.998597427004846</v>
      </c>
      <c r="L18" s="37">
        <v>0</v>
      </c>
      <c r="M18" s="38">
        <v>1</v>
      </c>
      <c r="N18" s="37">
        <v>0</v>
      </c>
      <c r="O18" s="39">
        <v>0</v>
      </c>
      <c r="P18" s="38">
        <v>0.14195431860351562</v>
      </c>
      <c r="Q18" s="36">
        <v>0</v>
      </c>
      <c r="R18" s="37">
        <v>0</v>
      </c>
      <c r="S18" s="37">
        <v>0.33459248687798748</v>
      </c>
      <c r="T18" s="38">
        <v>32.856643108401329</v>
      </c>
      <c r="U18" s="37">
        <v>0</v>
      </c>
    </row>
    <row r="19" spans="1:21" x14ac:dyDescent="0.35">
      <c r="A19" s="4">
        <v>42991</v>
      </c>
      <c r="B19" s="35">
        <v>0.58484442276000981</v>
      </c>
      <c r="C19" s="36">
        <v>0</v>
      </c>
      <c r="D19" s="37">
        <v>0.58484442276000981</v>
      </c>
      <c r="E19" s="38">
        <v>33.399921577716427</v>
      </c>
      <c r="F19" s="36">
        <v>1.1883259637183028</v>
      </c>
      <c r="G19" s="37">
        <v>34.588247541434733</v>
      </c>
      <c r="H19" s="38">
        <v>0.32725308934211728</v>
      </c>
      <c r="I19" s="92">
        <v>3.4588534198403357E-3</v>
      </c>
      <c r="J19" s="39">
        <v>2.0092735006713859E-2</v>
      </c>
      <c r="K19" s="38">
        <v>32.923114027674472</v>
      </c>
      <c r="L19" s="37">
        <v>0</v>
      </c>
      <c r="M19" s="38">
        <v>1</v>
      </c>
      <c r="N19" s="37">
        <v>0</v>
      </c>
      <c r="O19" s="39">
        <v>0</v>
      </c>
      <c r="P19" s="38">
        <v>0.16792568041992187</v>
      </c>
      <c r="Q19" s="36">
        <v>9.1490636506633763E-2</v>
      </c>
      <c r="R19" s="37">
        <v>0</v>
      </c>
      <c r="S19" s="37">
        <v>0.34487589728069423</v>
      </c>
      <c r="T19" s="38">
        <v>32.755188347254553</v>
      </c>
      <c r="U19" s="37">
        <v>0</v>
      </c>
    </row>
    <row r="20" spans="1:21" x14ac:dyDescent="0.35">
      <c r="A20" s="4">
        <v>42992</v>
      </c>
      <c r="B20" s="35">
        <v>0.63881333065795898</v>
      </c>
      <c r="C20" s="36">
        <v>0</v>
      </c>
      <c r="D20" s="37">
        <v>0.63881333065795898</v>
      </c>
      <c r="E20" s="38">
        <v>33.40087237949362</v>
      </c>
      <c r="F20" s="36">
        <v>0</v>
      </c>
      <c r="G20" s="37">
        <v>33.40087237949362</v>
      </c>
      <c r="H20" s="38">
        <v>0.32939065278434754</v>
      </c>
      <c r="I20" s="92">
        <v>2.7662657391652463E-3</v>
      </c>
      <c r="J20" s="39">
        <v>2.0076067188517278E-2</v>
      </c>
      <c r="K20" s="38">
        <v>32.892116293110575</v>
      </c>
      <c r="L20" s="37">
        <v>0</v>
      </c>
      <c r="M20" s="38">
        <v>1</v>
      </c>
      <c r="N20" s="37">
        <v>0</v>
      </c>
      <c r="O20" s="39">
        <v>0</v>
      </c>
      <c r="P20" s="38">
        <v>0.36211069665527346</v>
      </c>
      <c r="Q20" s="36">
        <v>0.10099535618047714</v>
      </c>
      <c r="R20" s="37">
        <v>0</v>
      </c>
      <c r="S20" s="37">
        <v>0.36227609477804634</v>
      </c>
      <c r="T20" s="38">
        <v>32.530005596455304</v>
      </c>
      <c r="U20" s="37">
        <v>0</v>
      </c>
    </row>
    <row r="21" spans="1:21" x14ac:dyDescent="0.35">
      <c r="A21" s="4">
        <v>42993</v>
      </c>
      <c r="B21" s="35">
        <v>0.49551595562744138</v>
      </c>
      <c r="C21" s="36">
        <v>0</v>
      </c>
      <c r="D21" s="37">
        <v>0.49551595562744138</v>
      </c>
      <c r="E21" s="38">
        <v>33.379670557609913</v>
      </c>
      <c r="F21" s="36">
        <v>0</v>
      </c>
      <c r="G21" s="37">
        <v>33.379670557609913</v>
      </c>
      <c r="H21" s="38">
        <v>0.32342094466209415</v>
      </c>
      <c r="I21" s="92">
        <v>1.4634755591414869E-2</v>
      </c>
      <c r="J21" s="39">
        <v>1.9882184446207693E-2</v>
      </c>
      <c r="K21" s="38">
        <v>32.813456313707171</v>
      </c>
      <c r="L21" s="37">
        <v>0</v>
      </c>
      <c r="M21" s="38">
        <v>1</v>
      </c>
      <c r="N21" s="37">
        <v>0</v>
      </c>
      <c r="O21" s="39">
        <v>0</v>
      </c>
      <c r="P21" s="38">
        <v>0.37350653332519529</v>
      </c>
      <c r="Q21" s="36">
        <v>0.1794056697160436</v>
      </c>
      <c r="R21" s="37">
        <v>0</v>
      </c>
      <c r="S21" s="37">
        <v>0.35997093616865783</v>
      </c>
      <c r="T21" s="38">
        <v>32.439949780381973</v>
      </c>
      <c r="U21" s="37">
        <v>0</v>
      </c>
    </row>
    <row r="22" spans="1:21" x14ac:dyDescent="0.35">
      <c r="A22" s="4">
        <v>42994</v>
      </c>
      <c r="B22" s="35">
        <v>0.49436946237182616</v>
      </c>
      <c r="C22" s="36">
        <v>0</v>
      </c>
      <c r="D22" s="37">
        <v>0.49436946237182616</v>
      </c>
      <c r="E22" s="38">
        <v>33.358978255512902</v>
      </c>
      <c r="F22" s="36">
        <v>0</v>
      </c>
      <c r="G22" s="37">
        <v>33.358978255512902</v>
      </c>
      <c r="H22" s="38">
        <v>0.32586258903694154</v>
      </c>
      <c r="I22" s="92">
        <v>1.4180667038708925E-3</v>
      </c>
      <c r="J22" s="39">
        <v>2.0110079042053218E-2</v>
      </c>
      <c r="K22" s="38">
        <v>32.999547359023808</v>
      </c>
      <c r="L22" s="37">
        <v>0</v>
      </c>
      <c r="M22" s="38">
        <v>1</v>
      </c>
      <c r="N22" s="37">
        <v>0</v>
      </c>
      <c r="O22" s="39">
        <v>0</v>
      </c>
      <c r="P22" s="38">
        <v>0.18563272946929932</v>
      </c>
      <c r="Q22" s="36">
        <v>0</v>
      </c>
      <c r="R22" s="37">
        <v>0</v>
      </c>
      <c r="S22" s="37">
        <v>0.33894122500976209</v>
      </c>
      <c r="T22" s="38">
        <v>32.81391462955451</v>
      </c>
      <c r="U22" s="37">
        <v>0</v>
      </c>
    </row>
    <row r="23" spans="1:21" x14ac:dyDescent="0.35">
      <c r="A23" s="4">
        <v>42995</v>
      </c>
      <c r="B23" s="35">
        <v>0.49443983319091794</v>
      </c>
      <c r="C23" s="36">
        <v>0</v>
      </c>
      <c r="D23" s="37">
        <v>0.49443983319091794</v>
      </c>
      <c r="E23" s="38">
        <v>33.364598774001095</v>
      </c>
      <c r="F23" s="36">
        <v>0</v>
      </c>
      <c r="G23" s="37">
        <v>33.364598774001095</v>
      </c>
      <c r="H23" s="38">
        <v>0.32700305194282531</v>
      </c>
      <c r="I23" s="92">
        <v>4.7928360831663011E-3</v>
      </c>
      <c r="J23" s="39">
        <v>2.0080731986490869E-2</v>
      </c>
      <c r="K23" s="38">
        <v>32.909542914424257</v>
      </c>
      <c r="L23" s="37">
        <v>0</v>
      </c>
      <c r="M23" s="38">
        <v>1</v>
      </c>
      <c r="N23" s="37">
        <v>0</v>
      </c>
      <c r="O23" s="39">
        <v>0</v>
      </c>
      <c r="P23" s="38">
        <v>0.20307449814605713</v>
      </c>
      <c r="Q23" s="36">
        <v>9.4162382708244327E-2</v>
      </c>
      <c r="R23" s="37">
        <v>0</v>
      </c>
      <c r="S23" s="37">
        <v>0.32033066250421882</v>
      </c>
      <c r="T23" s="38">
        <v>32.706468416278199</v>
      </c>
      <c r="U23" s="37">
        <v>0</v>
      </c>
    </row>
    <row r="24" spans="1:21" x14ac:dyDescent="0.35">
      <c r="A24" s="4">
        <v>42996</v>
      </c>
      <c r="B24" s="35">
        <v>0.50198966296386716</v>
      </c>
      <c r="C24" s="36">
        <v>0</v>
      </c>
      <c r="D24" s="37">
        <v>0.50198966296386716</v>
      </c>
      <c r="E24" s="38">
        <v>27.215889663391973</v>
      </c>
      <c r="F24" s="36">
        <v>0</v>
      </c>
      <c r="G24" s="37">
        <v>27.215889663391973</v>
      </c>
      <c r="H24" s="38">
        <v>0.32274553140449525</v>
      </c>
      <c r="I24" s="92">
        <v>1.2593051096349955E-2</v>
      </c>
      <c r="J24" s="39">
        <v>1.9980392959086102E-2</v>
      </c>
      <c r="K24" s="38">
        <v>26.867103327874023</v>
      </c>
      <c r="L24" s="37">
        <v>0</v>
      </c>
      <c r="M24" s="38">
        <v>1</v>
      </c>
      <c r="N24" s="37">
        <v>0</v>
      </c>
      <c r="O24" s="39">
        <v>0</v>
      </c>
      <c r="P24" s="38">
        <v>0.18840672717285156</v>
      </c>
      <c r="Q24" s="36">
        <v>0</v>
      </c>
      <c r="R24" s="37">
        <v>0</v>
      </c>
      <c r="S24" s="37">
        <v>0.28278140216492176</v>
      </c>
      <c r="T24" s="38">
        <v>26.678696600701173</v>
      </c>
      <c r="U24" s="37">
        <v>0</v>
      </c>
    </row>
    <row r="25" spans="1:21" x14ac:dyDescent="0.35">
      <c r="A25" s="4">
        <v>42997</v>
      </c>
      <c r="B25" s="35">
        <v>0.50349966268920898</v>
      </c>
      <c r="C25" s="36">
        <v>0</v>
      </c>
      <c r="D25" s="37">
        <v>0.50349966268920898</v>
      </c>
      <c r="E25" s="38">
        <v>24.34311803902883</v>
      </c>
      <c r="F25" s="36">
        <v>0</v>
      </c>
      <c r="G25" s="37">
        <v>24.34311803902883</v>
      </c>
      <c r="H25" s="38">
        <v>0.32418952498626707</v>
      </c>
      <c r="I25" s="92">
        <v>3.431271273866296E-4</v>
      </c>
      <c r="J25" s="39">
        <v>2.0359424885559092E-2</v>
      </c>
      <c r="K25" s="38">
        <v>23.999797496026474</v>
      </c>
      <c r="L25" s="37">
        <v>0</v>
      </c>
      <c r="M25" s="38">
        <v>1</v>
      </c>
      <c r="N25" s="37">
        <v>0</v>
      </c>
      <c r="O25" s="39">
        <v>0</v>
      </c>
      <c r="P25" s="38">
        <v>0.1318299080505371</v>
      </c>
      <c r="Q25" s="36">
        <v>0</v>
      </c>
      <c r="R25" s="37">
        <v>0</v>
      </c>
      <c r="S25" s="37">
        <v>0.25801560852100636</v>
      </c>
      <c r="T25" s="38">
        <v>23.867967587975937</v>
      </c>
      <c r="U25" s="37">
        <v>0</v>
      </c>
    </row>
    <row r="26" spans="1:21" x14ac:dyDescent="0.35">
      <c r="A26" s="4">
        <v>42998</v>
      </c>
      <c r="B26" s="35">
        <v>0.50398011080932614</v>
      </c>
      <c r="C26" s="36">
        <v>0</v>
      </c>
      <c r="D26" s="37">
        <v>0.50398011080932614</v>
      </c>
      <c r="E26" s="38">
        <v>24.34336159861391</v>
      </c>
      <c r="F26" s="36">
        <v>0</v>
      </c>
      <c r="G26" s="37">
        <v>24.34336159861391</v>
      </c>
      <c r="H26" s="38">
        <v>0.32747552007484437</v>
      </c>
      <c r="I26" s="92">
        <v>7.7302074819207188E-3</v>
      </c>
      <c r="J26" s="39">
        <v>2.0382730022939072E-2</v>
      </c>
      <c r="K26" s="38">
        <v>23.998268776146407</v>
      </c>
      <c r="L26" s="37">
        <v>0</v>
      </c>
      <c r="M26" s="38">
        <v>1</v>
      </c>
      <c r="N26" s="37">
        <v>0</v>
      </c>
      <c r="O26" s="39">
        <v>0</v>
      </c>
      <c r="P26" s="38">
        <v>0.14591402889251709</v>
      </c>
      <c r="Q26" s="36">
        <v>0</v>
      </c>
      <c r="R26" s="37">
        <v>0</v>
      </c>
      <c r="S26" s="37">
        <v>0.2511989200795135</v>
      </c>
      <c r="T26" s="38">
        <v>23.852354747253891</v>
      </c>
      <c r="U26" s="37">
        <v>0</v>
      </c>
    </row>
    <row r="27" spans="1:21" x14ac:dyDescent="0.35">
      <c r="A27" s="4">
        <v>42999</v>
      </c>
      <c r="B27" s="35">
        <v>0.50399569549560552</v>
      </c>
      <c r="C27" s="36">
        <v>0</v>
      </c>
      <c r="D27" s="37">
        <v>0.50399569549560552</v>
      </c>
      <c r="E27" s="38">
        <v>24.344147667081593</v>
      </c>
      <c r="F27" s="36">
        <v>0</v>
      </c>
      <c r="G27" s="37">
        <v>24.344147667081593</v>
      </c>
      <c r="H27" s="38">
        <v>0.32365964005661008</v>
      </c>
      <c r="I27" s="92">
        <v>9.9483481159433722E-3</v>
      </c>
      <c r="J27" s="39">
        <v>2.03621898381551E-2</v>
      </c>
      <c r="K27" s="38">
        <v>23.998310924307837</v>
      </c>
      <c r="L27" s="37">
        <v>0</v>
      </c>
      <c r="M27" s="38">
        <v>1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7">
        <v>0.25062269429070483</v>
      </c>
      <c r="T27" s="38">
        <v>23.998310924307837</v>
      </c>
      <c r="U27" s="37">
        <v>0</v>
      </c>
    </row>
    <row r="28" spans="1:21" x14ac:dyDescent="0.35">
      <c r="A28" s="4">
        <v>43000</v>
      </c>
      <c r="B28" s="35">
        <v>0.50417616171264645</v>
      </c>
      <c r="C28" s="36">
        <v>0</v>
      </c>
      <c r="D28" s="37">
        <v>0.50417616171264645</v>
      </c>
      <c r="E28" s="38">
        <v>24.353573726086868</v>
      </c>
      <c r="F28" s="36">
        <v>0</v>
      </c>
      <c r="G28" s="37">
        <v>24.353573726086868</v>
      </c>
      <c r="H28" s="38">
        <v>0.32191853520965574</v>
      </c>
      <c r="I28" s="92">
        <v>1.4821325682103635E-4</v>
      </c>
      <c r="J28" s="39">
        <v>2.0375197207132968E-2</v>
      </c>
      <c r="K28" s="38">
        <v>24.000082478579312</v>
      </c>
      <c r="L28" s="37">
        <v>0</v>
      </c>
      <c r="M28" s="38">
        <v>1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7">
        <v>0.2578529765310158</v>
      </c>
      <c r="T28" s="38">
        <v>24.000082478579312</v>
      </c>
      <c r="U28" s="37">
        <v>0</v>
      </c>
    </row>
    <row r="29" spans="1:21" x14ac:dyDescent="0.35">
      <c r="A29" s="4">
        <v>43001</v>
      </c>
      <c r="B29" s="35">
        <v>0.49843853323364257</v>
      </c>
      <c r="C29" s="36">
        <v>0</v>
      </c>
      <c r="D29" s="37">
        <v>0.49843853323364257</v>
      </c>
      <c r="E29" s="38">
        <v>24.34472203710888</v>
      </c>
      <c r="F29" s="36">
        <v>0</v>
      </c>
      <c r="G29" s="37">
        <v>24.34472203710888</v>
      </c>
      <c r="H29" s="38">
        <v>0.32636520442008971</v>
      </c>
      <c r="I29" s="92">
        <v>1.3098054116964341E-4</v>
      </c>
      <c r="J29" s="39">
        <v>2.0377284745788586E-2</v>
      </c>
      <c r="K29" s="38">
        <v>24.000296746634106</v>
      </c>
      <c r="L29" s="37">
        <v>0</v>
      </c>
      <c r="M29" s="38">
        <v>1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7">
        <v>0.26310677500961077</v>
      </c>
      <c r="T29" s="38">
        <v>24.000296746634106</v>
      </c>
      <c r="U29" s="37">
        <v>0</v>
      </c>
    </row>
    <row r="30" spans="1:21" x14ac:dyDescent="0.35">
      <c r="A30" s="4">
        <v>43002</v>
      </c>
      <c r="B30" s="35">
        <v>0.49494168511962888</v>
      </c>
      <c r="C30" s="36">
        <v>0</v>
      </c>
      <c r="D30" s="37">
        <v>0.49494168511962888</v>
      </c>
      <c r="E30" s="38">
        <v>20.45123721352045</v>
      </c>
      <c r="F30" s="36">
        <v>0</v>
      </c>
      <c r="G30" s="37">
        <v>20.45123721352045</v>
      </c>
      <c r="H30" s="38">
        <v>0.32096632296180727</v>
      </c>
      <c r="I30" s="92">
        <v>0.1029592401042059</v>
      </c>
      <c r="J30" s="39">
        <v>2.045330492553709E-2</v>
      </c>
      <c r="K30" s="38">
        <v>20.120907666163106</v>
      </c>
      <c r="L30" s="37">
        <v>0</v>
      </c>
      <c r="M30" s="38">
        <v>1</v>
      </c>
      <c r="N30" s="37">
        <v>0</v>
      </c>
      <c r="O30" s="39">
        <v>0</v>
      </c>
      <c r="P30" s="38">
        <v>0.32199101416015624</v>
      </c>
      <c r="Q30" s="36">
        <v>0</v>
      </c>
      <c r="R30" s="37">
        <v>0</v>
      </c>
      <c r="S30" s="37">
        <v>0.23677551395460483</v>
      </c>
      <c r="T30" s="38">
        <v>19.798916652002951</v>
      </c>
      <c r="U30" s="37">
        <v>0</v>
      </c>
    </row>
    <row r="31" spans="1:21" x14ac:dyDescent="0.35">
      <c r="A31" s="4">
        <v>43003</v>
      </c>
      <c r="B31" s="35">
        <v>0.49619776025390627</v>
      </c>
      <c r="C31" s="36">
        <v>0</v>
      </c>
      <c r="D31" s="37">
        <v>0.49619776025390627</v>
      </c>
      <c r="E31" s="38">
        <v>19.784783235114915</v>
      </c>
      <c r="F31" s="36">
        <v>0</v>
      </c>
      <c r="G31" s="37">
        <v>19.784783235114915</v>
      </c>
      <c r="H31" s="38">
        <v>0.32222355533599856</v>
      </c>
      <c r="I31" s="92">
        <v>1.1483127885311842E-4</v>
      </c>
      <c r="J31" s="39">
        <v>2.0437194570414211E-2</v>
      </c>
      <c r="K31" s="38">
        <v>19.454040612275975</v>
      </c>
      <c r="L31" s="37">
        <v>0</v>
      </c>
      <c r="M31" s="38">
        <v>1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7">
        <v>0.20163143989554655</v>
      </c>
      <c r="T31" s="38">
        <v>19.454040612275975</v>
      </c>
      <c r="U31" s="37">
        <v>0</v>
      </c>
    </row>
    <row r="32" spans="1:21" x14ac:dyDescent="0.35">
      <c r="A32" s="4">
        <v>43004</v>
      </c>
      <c r="B32" s="35">
        <v>0.50208314770507811</v>
      </c>
      <c r="C32" s="36">
        <v>0</v>
      </c>
      <c r="D32" s="37">
        <v>0.50208314770507811</v>
      </c>
      <c r="E32" s="38">
        <v>21.330223521930385</v>
      </c>
      <c r="F32" s="36">
        <v>0</v>
      </c>
      <c r="G32" s="37">
        <v>21.330223521930385</v>
      </c>
      <c r="H32" s="38">
        <v>0.32853469681358338</v>
      </c>
      <c r="I32" s="92">
        <v>1.1491151878237724E-4</v>
      </c>
      <c r="J32" s="39">
        <v>2.0435541255187994E-2</v>
      </c>
      <c r="K32" s="38">
        <v>20.9996821937082</v>
      </c>
      <c r="L32" s="37">
        <v>0</v>
      </c>
      <c r="M32" s="38">
        <v>1</v>
      </c>
      <c r="N32" s="37">
        <v>0</v>
      </c>
      <c r="O32" s="39">
        <v>0</v>
      </c>
      <c r="P32" s="38">
        <v>0</v>
      </c>
      <c r="Q32" s="36">
        <v>0</v>
      </c>
      <c r="R32" s="37">
        <v>0</v>
      </c>
      <c r="S32" s="37">
        <v>0.22172747018096572</v>
      </c>
      <c r="T32" s="38">
        <v>20.9996821937082</v>
      </c>
      <c r="U32" s="37">
        <v>0</v>
      </c>
    </row>
    <row r="33" spans="1:21" x14ac:dyDescent="0.35">
      <c r="A33" s="4">
        <v>43005</v>
      </c>
      <c r="B33" s="35">
        <v>0.58131127743530275</v>
      </c>
      <c r="C33" s="36">
        <v>0</v>
      </c>
      <c r="D33" s="37">
        <v>0.58131127743530275</v>
      </c>
      <c r="E33" s="38">
        <v>21.334338007377674</v>
      </c>
      <c r="F33" s="36">
        <v>0</v>
      </c>
      <c r="G33" s="37">
        <v>21.334338007377674</v>
      </c>
      <c r="H33" s="38">
        <v>0.32835381219863891</v>
      </c>
      <c r="I33" s="92">
        <v>1.1460453180223703E-4</v>
      </c>
      <c r="J33" s="39">
        <v>2.054466924387614E-2</v>
      </c>
      <c r="K33" s="38">
        <v>18.360967813540025</v>
      </c>
      <c r="L33" s="37">
        <v>0</v>
      </c>
      <c r="M33" s="38">
        <v>1</v>
      </c>
      <c r="N33" s="37">
        <v>0</v>
      </c>
      <c r="O33" s="39">
        <v>0</v>
      </c>
      <c r="P33" s="38">
        <v>0</v>
      </c>
      <c r="Q33" s="36">
        <v>2.6119859320101502</v>
      </c>
      <c r="R33" s="37">
        <v>0</v>
      </c>
      <c r="S33" s="37">
        <v>1.7443094030599902</v>
      </c>
      <c r="T33" s="38">
        <v>18.360967813540025</v>
      </c>
      <c r="U33" s="37">
        <v>0</v>
      </c>
    </row>
    <row r="34" spans="1:21" x14ac:dyDescent="0.35">
      <c r="A34" s="4">
        <v>43006</v>
      </c>
      <c r="B34" s="35">
        <v>0.74480607257080078</v>
      </c>
      <c r="C34" s="36">
        <v>0</v>
      </c>
      <c r="D34" s="37">
        <v>0.74480607257080078</v>
      </c>
      <c r="E34" s="38">
        <v>21.392203668184205</v>
      </c>
      <c r="F34" s="36">
        <v>0</v>
      </c>
      <c r="G34" s="37">
        <v>21.392203668184205</v>
      </c>
      <c r="H34" s="38">
        <v>0.32266351268577576</v>
      </c>
      <c r="I34" s="92">
        <v>1.0933785062715411E-2</v>
      </c>
      <c r="J34" s="39">
        <v>2.0496788784790033E-2</v>
      </c>
      <c r="K34" s="38">
        <v>20.767059740139487</v>
      </c>
      <c r="L34" s="37">
        <v>0</v>
      </c>
      <c r="M34" s="38">
        <v>1</v>
      </c>
      <c r="N34" s="37">
        <v>0</v>
      </c>
      <c r="O34" s="39">
        <v>0</v>
      </c>
      <c r="P34" s="38">
        <v>0.50267802441406251</v>
      </c>
      <c r="Q34" s="36">
        <v>0.22710209445476531</v>
      </c>
      <c r="R34" s="37">
        <v>0</v>
      </c>
      <c r="S34" s="37">
        <v>0.27974667972603129</v>
      </c>
      <c r="T34" s="38">
        <v>20.264381715725424</v>
      </c>
      <c r="U34" s="37">
        <v>0</v>
      </c>
    </row>
    <row r="35" spans="1:21" x14ac:dyDescent="0.35">
      <c r="A35" s="4">
        <v>43007</v>
      </c>
      <c r="B35" s="35">
        <v>0.79249852215576166</v>
      </c>
      <c r="C35" s="36">
        <v>0</v>
      </c>
      <c r="D35" s="37">
        <v>0.79249852215576166</v>
      </c>
      <c r="E35" s="38">
        <v>21.389700698693005</v>
      </c>
      <c r="F35" s="36">
        <v>0</v>
      </c>
      <c r="G35" s="37">
        <v>21.389700698693005</v>
      </c>
      <c r="H35" s="38">
        <v>0.32898418858146672</v>
      </c>
      <c r="I35" s="92">
        <v>1.149691033512354E-4</v>
      </c>
      <c r="J35" s="39">
        <v>2.0511090282694509E-2</v>
      </c>
      <c r="K35" s="38">
        <v>20.829383484383303</v>
      </c>
      <c r="L35" s="37">
        <v>0</v>
      </c>
      <c r="M35" s="38">
        <v>1</v>
      </c>
      <c r="N35" s="37">
        <v>0</v>
      </c>
      <c r="O35" s="39">
        <v>0</v>
      </c>
      <c r="P35" s="38">
        <v>0.53010369329833984</v>
      </c>
      <c r="Q35" s="36">
        <v>0.21430732180849321</v>
      </c>
      <c r="R35" s="37">
        <v>0</v>
      </c>
      <c r="S35" s="37">
        <v>0.27003464172148028</v>
      </c>
      <c r="T35" s="38">
        <v>20.299279791084963</v>
      </c>
      <c r="U35" s="37">
        <v>0</v>
      </c>
    </row>
    <row r="36" spans="1:21" x14ac:dyDescent="0.35">
      <c r="A36" s="4">
        <v>43008</v>
      </c>
      <c r="B36" s="35">
        <v>0.80258789495849614</v>
      </c>
      <c r="C36" s="36">
        <v>0</v>
      </c>
      <c r="D36" s="37">
        <v>0.80258789495849614</v>
      </c>
      <c r="E36" s="38">
        <v>21.391027197079278</v>
      </c>
      <c r="F36" s="36">
        <v>0</v>
      </c>
      <c r="G36" s="37">
        <v>21.391027197079278</v>
      </c>
      <c r="H36" s="38">
        <v>0.3261125915660858</v>
      </c>
      <c r="I36" s="92">
        <v>1.1620662055164576E-4</v>
      </c>
      <c r="J36" s="39">
        <v>2.053490613555909E-2</v>
      </c>
      <c r="K36" s="38">
        <v>20.998679628806769</v>
      </c>
      <c r="L36" s="37">
        <v>0</v>
      </c>
      <c r="M36" s="38">
        <v>1</v>
      </c>
      <c r="N36" s="37">
        <v>0</v>
      </c>
      <c r="O36" s="39">
        <v>0</v>
      </c>
      <c r="P36" s="38">
        <v>0</v>
      </c>
      <c r="Q36" s="36">
        <v>0</v>
      </c>
      <c r="R36" s="37">
        <v>0</v>
      </c>
      <c r="S36" s="38">
        <v>0.26143687549151196</v>
      </c>
      <c r="T36" s="36">
        <v>20.998679628806769</v>
      </c>
      <c r="U36" s="37">
        <v>0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93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>
        <f>IF(SUM(B7:B37)&gt;0, AVERAGE(B7:B37), "")</f>
        <v>0.43294609587860111</v>
      </c>
      <c r="C38" s="45">
        <f t="shared" ref="C38:U38" si="0">IF(SUM(C7:C37)&gt;0, AVERAGE(C7:C37), "")</f>
        <v>0.14079388910420737</v>
      </c>
      <c r="D38" s="45">
        <f t="shared" si="0"/>
        <v>0.57373998498280843</v>
      </c>
      <c r="E38" s="45">
        <f t="shared" si="0"/>
        <v>26.246451546612754</v>
      </c>
      <c r="F38" s="45">
        <f t="shared" si="0"/>
        <v>1.8574447651692789</v>
      </c>
      <c r="G38" s="45">
        <f t="shared" si="0"/>
        <v>28.103896311782034</v>
      </c>
      <c r="H38" s="45">
        <f t="shared" si="0"/>
        <v>0.32571063216590879</v>
      </c>
      <c r="I38" s="45">
        <f t="shared" si="0"/>
        <v>9.4900378879462701E-3</v>
      </c>
      <c r="J38" s="45">
        <f t="shared" si="0"/>
        <v>2.0394366609912444E-2</v>
      </c>
      <c r="K38" s="45">
        <f t="shared" si="0"/>
        <v>25.725239074300497</v>
      </c>
      <c r="L38" s="45">
        <f t="shared" si="0"/>
        <v>1.7203728817017572</v>
      </c>
      <c r="M38" s="45">
        <f t="shared" si="0"/>
        <v>0.94044456534963594</v>
      </c>
      <c r="N38" s="45">
        <f t="shared" si="0"/>
        <v>5.95554346503641E-2</v>
      </c>
      <c r="O38" s="45">
        <f t="shared" si="0"/>
        <v>1.7427892073875779</v>
      </c>
      <c r="P38" s="45">
        <f t="shared" si="0"/>
        <v>0.17507304553451539</v>
      </c>
      <c r="Q38" s="45">
        <f t="shared" si="0"/>
        <v>0.16240640472422863</v>
      </c>
      <c r="R38" s="45">
        <f t="shared" si="0"/>
        <v>9.4662497577667229E-5</v>
      </c>
      <c r="S38" s="45">
        <f t="shared" si="0"/>
        <v>0.34741720621315675</v>
      </c>
      <c r="T38" s="45">
        <f t="shared" si="0"/>
        <v>25.559436885793001</v>
      </c>
      <c r="U38" s="46">
        <f t="shared" si="0"/>
        <v>1.7110073621771555</v>
      </c>
    </row>
    <row r="39" spans="1:21" ht="15" thickBot="1" x14ac:dyDescent="0.4">
      <c r="A39" s="27" t="s">
        <v>29</v>
      </c>
      <c r="B39" s="28">
        <f>SUM(B7:B37)</f>
        <v>12.988382876358033</v>
      </c>
      <c r="C39" s="28">
        <f t="shared" ref="C39:U39" si="1">SUM(C7:C37)</f>
        <v>4.2238166731262208</v>
      </c>
      <c r="D39" s="28">
        <f t="shared" si="1"/>
        <v>17.212199549484254</v>
      </c>
      <c r="E39" s="28">
        <f t="shared" si="1"/>
        <v>787.39354639838257</v>
      </c>
      <c r="F39" s="28">
        <f t="shared" si="1"/>
        <v>55.723342955078365</v>
      </c>
      <c r="G39" s="28">
        <f t="shared" si="1"/>
        <v>843.11688935346103</v>
      </c>
      <c r="H39" s="28">
        <f t="shared" si="1"/>
        <v>9.7713189649772634</v>
      </c>
      <c r="I39" s="28">
        <f t="shared" si="1"/>
        <v>0.28470113663838809</v>
      </c>
      <c r="J39" s="28">
        <f t="shared" si="1"/>
        <v>0.61183099829737331</v>
      </c>
      <c r="K39" s="28">
        <f t="shared" si="1"/>
        <v>771.75717222901494</v>
      </c>
      <c r="L39" s="28">
        <f t="shared" si="1"/>
        <v>51.611186451052717</v>
      </c>
      <c r="M39" s="28">
        <f t="shared" si="1"/>
        <v>28.213336960489077</v>
      </c>
      <c r="N39" s="28">
        <f t="shared" si="1"/>
        <v>1.7866630395109231</v>
      </c>
      <c r="O39" s="28">
        <f t="shared" si="1"/>
        <v>52.283676221627339</v>
      </c>
      <c r="P39" s="28">
        <f t="shared" si="1"/>
        <v>5.2521913660354613</v>
      </c>
      <c r="Q39" s="28">
        <f t="shared" si="1"/>
        <v>4.8721921417268588</v>
      </c>
      <c r="R39" s="28">
        <f t="shared" si="1"/>
        <v>2.8398749273300171E-3</v>
      </c>
      <c r="S39" s="28">
        <f t="shared" si="1"/>
        <v>10.422516186394702</v>
      </c>
      <c r="T39" s="28">
        <f t="shared" si="1"/>
        <v>766.78310657379006</v>
      </c>
      <c r="U39" s="29">
        <f t="shared" si="1"/>
        <v>51.330220865314665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Yearly Summary </vt:lpstr>
      <vt:lpstr>May!Print_Area</vt:lpstr>
    </vt:vector>
  </TitlesOfParts>
  <Company>City of Aurora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jamoore</dc:creator>
  <cp:lastModifiedBy>Rodriguez, Richard</cp:lastModifiedBy>
  <cp:lastPrinted>2011-08-24T18:20:43Z</cp:lastPrinted>
  <dcterms:created xsi:type="dcterms:W3CDTF">2011-01-21T21:43:20Z</dcterms:created>
  <dcterms:modified xsi:type="dcterms:W3CDTF">2023-07-23T15:32:35Z</dcterms:modified>
</cp:coreProperties>
</file>