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uroragov-my.sharepoint.com/personal/rrodrigu_auroragov_org/Documents/Desktop/DOE Project/"/>
    </mc:Choice>
  </mc:AlternateContent>
  <xr:revisionPtr revIDLastSave="11" documentId="13_ncr:1_{2FC44BEF-CDEE-4FDA-8B02-82F8C9C2484A}" xr6:coauthVersionLast="47" xr6:coauthVersionMax="47" xr10:uidLastSave="{38A38B64-AD66-4C21-AC41-DED6800BC72F}"/>
  <bookViews>
    <workbookView xWindow="25080" yWindow="-120" windowWidth="29040" windowHeight="15840" firstSheet="1" activeTab="12" xr2:uid="{00000000-000D-0000-FFFF-FFFF00000000}"/>
  </bookViews>
  <sheets>
    <sheet name="Yearly Summary " sheetId="3" r:id="rId1"/>
    <sheet name="January" sheetId="20" r:id="rId2"/>
    <sheet name="February" sheetId="19" r:id="rId3"/>
    <sheet name="March" sheetId="18" r:id="rId4"/>
    <sheet name="April" sheetId="17" r:id="rId5"/>
    <sheet name="May" sheetId="16" r:id="rId6"/>
    <sheet name="June" sheetId="15" r:id="rId7"/>
    <sheet name="July" sheetId="14" r:id="rId8"/>
    <sheet name="August" sheetId="13" r:id="rId9"/>
    <sheet name="September" sheetId="12" r:id="rId10"/>
    <sheet name="October" sheetId="11" r:id="rId11"/>
    <sheet name="November" sheetId="10" r:id="rId12"/>
    <sheet name="December" sheetId="9" r:id="rId13"/>
    <sheet name="Sheet4" sheetId="4" r:id="rId14"/>
  </sheets>
  <definedNames>
    <definedName name="_xlnm.Print_Area" localSheetId="5">May!$A$1:$U$39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8" i="20" l="1"/>
  <c r="U38" i="9"/>
  <c r="K15" i="3" s="1"/>
  <c r="T38" i="9"/>
  <c r="J15" i="3" s="1"/>
  <c r="S38" i="9"/>
  <c r="I15" i="3" s="1"/>
  <c r="R38" i="9"/>
  <c r="N15" i="3" s="1"/>
  <c r="Q38" i="9"/>
  <c r="M15" i="3" s="1"/>
  <c r="P38" i="9"/>
  <c r="L15" i="3" s="1"/>
  <c r="O38" i="9"/>
  <c r="H15" i="3" s="1"/>
  <c r="N38" i="9"/>
  <c r="P15" i="3" s="1"/>
  <c r="M38" i="9"/>
  <c r="O15" i="3" s="1"/>
  <c r="L38" i="9"/>
  <c r="G15" i="3" s="1"/>
  <c r="K38" i="9"/>
  <c r="F15" i="3" s="1"/>
  <c r="J38" i="9"/>
  <c r="V15" i="3" s="1"/>
  <c r="I38" i="9"/>
  <c r="U15" i="3" s="1"/>
  <c r="H38" i="9"/>
  <c r="T15" i="3" s="1"/>
  <c r="G38" i="9"/>
  <c r="E15" i="3" s="1"/>
  <c r="F38" i="9"/>
  <c r="D15" i="3" s="1"/>
  <c r="E38" i="9"/>
  <c r="C15" i="3" s="1"/>
  <c r="D38" i="9"/>
  <c r="S15" i="3" s="1"/>
  <c r="C38" i="9"/>
  <c r="R15" i="3" s="1"/>
  <c r="B38" i="9"/>
  <c r="Q15" i="3" s="1"/>
  <c r="U38" i="10"/>
  <c r="K14" i="3" s="1"/>
  <c r="T38" i="10"/>
  <c r="J14" i="3" s="1"/>
  <c r="S38" i="10"/>
  <c r="I14" i="3" s="1"/>
  <c r="R38" i="10"/>
  <c r="N14" i="3" s="1"/>
  <c r="Q38" i="10"/>
  <c r="M14" i="3" s="1"/>
  <c r="P38" i="10"/>
  <c r="L14" i="3" s="1"/>
  <c r="O38" i="10"/>
  <c r="H14" i="3" s="1"/>
  <c r="N38" i="10"/>
  <c r="P14" i="3" s="1"/>
  <c r="M38" i="10"/>
  <c r="O14" i="3" s="1"/>
  <c r="L38" i="10"/>
  <c r="G14" i="3" s="1"/>
  <c r="K38" i="10"/>
  <c r="F14" i="3" s="1"/>
  <c r="J38" i="10"/>
  <c r="V14" i="3" s="1"/>
  <c r="I38" i="10"/>
  <c r="U14" i="3" s="1"/>
  <c r="H38" i="10"/>
  <c r="T14" i="3" s="1"/>
  <c r="G38" i="10"/>
  <c r="E14" i="3" s="1"/>
  <c r="F38" i="10"/>
  <c r="D14" i="3" s="1"/>
  <c r="E38" i="10"/>
  <c r="C14" i="3" s="1"/>
  <c r="D38" i="10"/>
  <c r="S14" i="3" s="1"/>
  <c r="C38" i="10"/>
  <c r="R14" i="3" s="1"/>
  <c r="B38" i="10"/>
  <c r="Q14" i="3" s="1"/>
  <c r="U38" i="11"/>
  <c r="K13" i="3" s="1"/>
  <c r="T38" i="11"/>
  <c r="J13" i="3" s="1"/>
  <c r="S38" i="11"/>
  <c r="I13" i="3" s="1"/>
  <c r="R38" i="11"/>
  <c r="N13" i="3" s="1"/>
  <c r="Q38" i="11"/>
  <c r="M13" i="3" s="1"/>
  <c r="P38" i="11"/>
  <c r="L13" i="3" s="1"/>
  <c r="O38" i="11"/>
  <c r="H13" i="3" s="1"/>
  <c r="N38" i="11"/>
  <c r="P13" i="3" s="1"/>
  <c r="M38" i="11"/>
  <c r="O13" i="3" s="1"/>
  <c r="L38" i="11"/>
  <c r="G13" i="3" s="1"/>
  <c r="K38" i="11"/>
  <c r="F13" i="3" s="1"/>
  <c r="J38" i="11"/>
  <c r="V13" i="3" s="1"/>
  <c r="I38" i="11"/>
  <c r="U13" i="3" s="1"/>
  <c r="H38" i="11"/>
  <c r="T13" i="3" s="1"/>
  <c r="G38" i="11"/>
  <c r="E13" i="3" s="1"/>
  <c r="F38" i="11"/>
  <c r="D13" i="3" s="1"/>
  <c r="E38" i="11"/>
  <c r="C13" i="3" s="1"/>
  <c r="D38" i="11"/>
  <c r="S13" i="3" s="1"/>
  <c r="C38" i="11"/>
  <c r="R13" i="3" s="1"/>
  <c r="B38" i="11"/>
  <c r="Q13" i="3" s="1"/>
  <c r="U38" i="12"/>
  <c r="K12" i="3" s="1"/>
  <c r="T38" i="12"/>
  <c r="J12" i="3" s="1"/>
  <c r="S38" i="12"/>
  <c r="I12" i="3" s="1"/>
  <c r="R38" i="12"/>
  <c r="N12" i="3" s="1"/>
  <c r="Q38" i="12"/>
  <c r="M12" i="3" s="1"/>
  <c r="P38" i="12"/>
  <c r="L12" i="3" s="1"/>
  <c r="O38" i="12"/>
  <c r="H12" i="3" s="1"/>
  <c r="N38" i="12"/>
  <c r="P12" i="3" s="1"/>
  <c r="M38" i="12"/>
  <c r="O12" i="3" s="1"/>
  <c r="L38" i="12"/>
  <c r="G12" i="3" s="1"/>
  <c r="K38" i="12"/>
  <c r="F12" i="3" s="1"/>
  <c r="J38" i="12"/>
  <c r="V12" i="3" s="1"/>
  <c r="I38" i="12"/>
  <c r="U12" i="3" s="1"/>
  <c r="H38" i="12"/>
  <c r="T12" i="3" s="1"/>
  <c r="G38" i="12"/>
  <c r="E12" i="3" s="1"/>
  <c r="F38" i="12"/>
  <c r="D12" i="3" s="1"/>
  <c r="E38" i="12"/>
  <c r="C12" i="3" s="1"/>
  <c r="D38" i="12"/>
  <c r="S12" i="3" s="1"/>
  <c r="C38" i="12"/>
  <c r="R12" i="3" s="1"/>
  <c r="B38" i="12"/>
  <c r="Q12" i="3" s="1"/>
  <c r="U38" i="13"/>
  <c r="K11" i="3" s="1"/>
  <c r="T38" i="13"/>
  <c r="J11" i="3" s="1"/>
  <c r="S38" i="13"/>
  <c r="I11" i="3" s="1"/>
  <c r="R38" i="13"/>
  <c r="N11" i="3" s="1"/>
  <c r="Q38" i="13"/>
  <c r="M11" i="3" s="1"/>
  <c r="P38" i="13"/>
  <c r="L11" i="3" s="1"/>
  <c r="O38" i="13"/>
  <c r="H11" i="3" s="1"/>
  <c r="N38" i="13"/>
  <c r="P11" i="3" s="1"/>
  <c r="M38" i="13"/>
  <c r="O11" i="3" s="1"/>
  <c r="L38" i="13"/>
  <c r="G11" i="3" s="1"/>
  <c r="K38" i="13"/>
  <c r="F11" i="3" s="1"/>
  <c r="J38" i="13"/>
  <c r="V11" i="3" s="1"/>
  <c r="I38" i="13"/>
  <c r="U11" i="3" s="1"/>
  <c r="H38" i="13"/>
  <c r="T11" i="3" s="1"/>
  <c r="G38" i="13"/>
  <c r="E11" i="3" s="1"/>
  <c r="F38" i="13"/>
  <c r="D11" i="3" s="1"/>
  <c r="E38" i="13"/>
  <c r="C11" i="3" s="1"/>
  <c r="D38" i="13"/>
  <c r="S11" i="3" s="1"/>
  <c r="C38" i="13"/>
  <c r="R11" i="3" s="1"/>
  <c r="B38" i="13"/>
  <c r="Q11" i="3" s="1"/>
  <c r="U38" i="14"/>
  <c r="K10" i="3" s="1"/>
  <c r="T38" i="14"/>
  <c r="J10" i="3" s="1"/>
  <c r="S38" i="14"/>
  <c r="I10" i="3" s="1"/>
  <c r="R38" i="14"/>
  <c r="N10" i="3" s="1"/>
  <c r="Q38" i="14"/>
  <c r="M10" i="3" s="1"/>
  <c r="P38" i="14"/>
  <c r="L10" i="3" s="1"/>
  <c r="O38" i="14"/>
  <c r="H10" i="3" s="1"/>
  <c r="N38" i="14"/>
  <c r="P10" i="3" s="1"/>
  <c r="M38" i="14"/>
  <c r="O10" i="3" s="1"/>
  <c r="L38" i="14"/>
  <c r="G10" i="3" s="1"/>
  <c r="K38" i="14"/>
  <c r="F10" i="3" s="1"/>
  <c r="J38" i="14"/>
  <c r="V10" i="3" s="1"/>
  <c r="I38" i="14"/>
  <c r="U10" i="3" s="1"/>
  <c r="H38" i="14"/>
  <c r="T10" i="3" s="1"/>
  <c r="F38" i="14"/>
  <c r="D10" i="3" s="1"/>
  <c r="E38" i="14"/>
  <c r="C10" i="3" s="1"/>
  <c r="D38" i="14"/>
  <c r="S10" i="3" s="1"/>
  <c r="C38" i="14"/>
  <c r="R10" i="3" s="1"/>
  <c r="B38" i="14"/>
  <c r="Q10" i="3" s="1"/>
  <c r="U38" i="15"/>
  <c r="K9" i="3" s="1"/>
  <c r="T38" i="15"/>
  <c r="J9" i="3" s="1"/>
  <c r="S38" i="15"/>
  <c r="I9" i="3" s="1"/>
  <c r="R38" i="15"/>
  <c r="N9" i="3" s="1"/>
  <c r="Q38" i="15"/>
  <c r="M9" i="3" s="1"/>
  <c r="P38" i="15"/>
  <c r="L9" i="3" s="1"/>
  <c r="O38" i="15"/>
  <c r="H9" i="3" s="1"/>
  <c r="N38" i="15"/>
  <c r="P9" i="3" s="1"/>
  <c r="M38" i="15"/>
  <c r="O9" i="3" s="1"/>
  <c r="L38" i="15"/>
  <c r="G9" i="3" s="1"/>
  <c r="K38" i="15"/>
  <c r="F9" i="3" s="1"/>
  <c r="J38" i="15"/>
  <c r="V9" i="3" s="1"/>
  <c r="I38" i="15"/>
  <c r="U9" i="3" s="1"/>
  <c r="H38" i="15"/>
  <c r="T9" i="3" s="1"/>
  <c r="G38" i="15"/>
  <c r="E9" i="3" s="1"/>
  <c r="F38" i="15"/>
  <c r="D9" i="3" s="1"/>
  <c r="E38" i="15"/>
  <c r="C9" i="3" s="1"/>
  <c r="D38" i="15"/>
  <c r="S9" i="3" s="1"/>
  <c r="C38" i="15"/>
  <c r="R9" i="3" s="1"/>
  <c r="B38" i="15"/>
  <c r="Q9" i="3" s="1"/>
  <c r="U38" i="16"/>
  <c r="K8" i="3" s="1"/>
  <c r="T38" i="16"/>
  <c r="J8" i="3" s="1"/>
  <c r="S38" i="16"/>
  <c r="I8" i="3" s="1"/>
  <c r="R38" i="16"/>
  <c r="N8" i="3" s="1"/>
  <c r="Q38" i="16"/>
  <c r="M8" i="3" s="1"/>
  <c r="P38" i="16"/>
  <c r="L8" i="3" s="1"/>
  <c r="O38" i="16"/>
  <c r="H8" i="3" s="1"/>
  <c r="N38" i="16"/>
  <c r="P8" i="3" s="1"/>
  <c r="M38" i="16"/>
  <c r="O8" i="3" s="1"/>
  <c r="L38" i="16"/>
  <c r="G8" i="3" s="1"/>
  <c r="K38" i="16"/>
  <c r="F8" i="3" s="1"/>
  <c r="J38" i="16"/>
  <c r="V8" i="3" s="1"/>
  <c r="I38" i="16"/>
  <c r="U8" i="3" s="1"/>
  <c r="H38" i="16"/>
  <c r="T8" i="3" s="1"/>
  <c r="G38" i="16"/>
  <c r="E8" i="3" s="1"/>
  <c r="F38" i="16"/>
  <c r="D8" i="3" s="1"/>
  <c r="E38" i="16"/>
  <c r="C8" i="3" s="1"/>
  <c r="D38" i="16"/>
  <c r="S8" i="3" s="1"/>
  <c r="C38" i="16"/>
  <c r="R8" i="3" s="1"/>
  <c r="B38" i="16"/>
  <c r="Q8" i="3" s="1"/>
  <c r="U38" i="17"/>
  <c r="K7" i="3" s="1"/>
  <c r="T38" i="17"/>
  <c r="J7" i="3" s="1"/>
  <c r="S38" i="17"/>
  <c r="I7" i="3" s="1"/>
  <c r="R38" i="17"/>
  <c r="N7" i="3" s="1"/>
  <c r="Q38" i="17"/>
  <c r="M7" i="3" s="1"/>
  <c r="P38" i="17"/>
  <c r="L7" i="3" s="1"/>
  <c r="O38" i="17"/>
  <c r="H7" i="3" s="1"/>
  <c r="N38" i="17"/>
  <c r="P7" i="3" s="1"/>
  <c r="M38" i="17"/>
  <c r="O7" i="3" s="1"/>
  <c r="L38" i="17"/>
  <c r="G7" i="3" s="1"/>
  <c r="K38" i="17"/>
  <c r="F7" i="3" s="1"/>
  <c r="J38" i="17"/>
  <c r="V7" i="3" s="1"/>
  <c r="I38" i="17"/>
  <c r="U7" i="3" s="1"/>
  <c r="H38" i="17"/>
  <c r="T7" i="3" s="1"/>
  <c r="G38" i="17"/>
  <c r="E7" i="3" s="1"/>
  <c r="F38" i="17"/>
  <c r="D7" i="3" s="1"/>
  <c r="E38" i="17"/>
  <c r="C7" i="3" s="1"/>
  <c r="D38" i="17"/>
  <c r="S7" i="3" s="1"/>
  <c r="C38" i="17"/>
  <c r="R7" i="3" s="1"/>
  <c r="B38" i="17"/>
  <c r="Q7" i="3" s="1"/>
  <c r="U38" i="18"/>
  <c r="K6" i="3" s="1"/>
  <c r="T38" i="18"/>
  <c r="J6" i="3" s="1"/>
  <c r="S38" i="18"/>
  <c r="I6" i="3" s="1"/>
  <c r="R38" i="18"/>
  <c r="N6" i="3" s="1"/>
  <c r="Q38" i="18"/>
  <c r="M6" i="3" s="1"/>
  <c r="P38" i="18"/>
  <c r="L6" i="3" s="1"/>
  <c r="O38" i="18"/>
  <c r="H6" i="3" s="1"/>
  <c r="N38" i="18"/>
  <c r="P6" i="3" s="1"/>
  <c r="M38" i="18"/>
  <c r="O6" i="3" s="1"/>
  <c r="L38" i="18"/>
  <c r="G6" i="3" s="1"/>
  <c r="K38" i="18"/>
  <c r="F6" i="3" s="1"/>
  <c r="J38" i="18"/>
  <c r="V6" i="3" s="1"/>
  <c r="I38" i="18"/>
  <c r="U6" i="3" s="1"/>
  <c r="H38" i="18"/>
  <c r="T6" i="3" s="1"/>
  <c r="G38" i="18"/>
  <c r="E6" i="3" s="1"/>
  <c r="F38" i="18"/>
  <c r="D6" i="3" s="1"/>
  <c r="E38" i="18"/>
  <c r="C6" i="3" s="1"/>
  <c r="D38" i="18"/>
  <c r="S6" i="3" s="1"/>
  <c r="C38" i="18"/>
  <c r="R6" i="3" s="1"/>
  <c r="B38" i="18"/>
  <c r="Q6" i="3" s="1"/>
  <c r="C37" i="19"/>
  <c r="R5" i="3" s="1"/>
  <c r="D37" i="19"/>
  <c r="S5" i="3" s="1"/>
  <c r="E37" i="19"/>
  <c r="C5" i="3" s="1"/>
  <c r="F37" i="19"/>
  <c r="D5" i="3" s="1"/>
  <c r="G37" i="19"/>
  <c r="E5" i="3" s="1"/>
  <c r="H37" i="19"/>
  <c r="T5" i="3" s="1"/>
  <c r="I37" i="19"/>
  <c r="U5" i="3" s="1"/>
  <c r="J37" i="19"/>
  <c r="V5" i="3" s="1"/>
  <c r="K37" i="19"/>
  <c r="F5" i="3" s="1"/>
  <c r="L37" i="19"/>
  <c r="G5" i="3" s="1"/>
  <c r="M37" i="19"/>
  <c r="O5" i="3" s="1"/>
  <c r="N37" i="19"/>
  <c r="P5" i="3" s="1"/>
  <c r="O37" i="19"/>
  <c r="H5" i="3" s="1"/>
  <c r="P37" i="19"/>
  <c r="L5" i="3" s="1"/>
  <c r="Q37" i="19"/>
  <c r="M5" i="3" s="1"/>
  <c r="R37" i="19"/>
  <c r="N5" i="3" s="1"/>
  <c r="S37" i="19"/>
  <c r="I5" i="3" s="1"/>
  <c r="T37" i="19"/>
  <c r="J5" i="3" s="1"/>
  <c r="U37" i="19"/>
  <c r="K5" i="3" s="1"/>
  <c r="B37" i="19"/>
  <c r="Q5" i="3" s="1"/>
  <c r="C38" i="20"/>
  <c r="R4" i="3" s="1"/>
  <c r="D38" i="20"/>
  <c r="S4" i="3" s="1"/>
  <c r="E38" i="20"/>
  <c r="C4" i="3" s="1"/>
  <c r="F38" i="20"/>
  <c r="D4" i="3" s="1"/>
  <c r="G38" i="20"/>
  <c r="E4" i="3" s="1"/>
  <c r="H38" i="20"/>
  <c r="T4" i="3" s="1"/>
  <c r="I38" i="20"/>
  <c r="U4" i="3" s="1"/>
  <c r="J38" i="20"/>
  <c r="V4" i="3" s="1"/>
  <c r="K38" i="20"/>
  <c r="F4" i="3" s="1"/>
  <c r="L38" i="20"/>
  <c r="G4" i="3" s="1"/>
  <c r="N38" i="20"/>
  <c r="P4" i="3" s="1"/>
  <c r="O38" i="20"/>
  <c r="H4" i="3" s="1"/>
  <c r="P38" i="20"/>
  <c r="L4" i="3" s="1"/>
  <c r="Q38" i="20"/>
  <c r="M4" i="3" s="1"/>
  <c r="R38" i="20"/>
  <c r="N4" i="3" s="1"/>
  <c r="S38" i="20"/>
  <c r="I4" i="3" s="1"/>
  <c r="T38" i="20"/>
  <c r="J4" i="3" s="1"/>
  <c r="U38" i="20"/>
  <c r="K4" i="3" s="1"/>
  <c r="B38" i="20"/>
  <c r="Q4" i="3" s="1"/>
  <c r="A4" i="19"/>
  <c r="A4" i="18" s="1"/>
  <c r="A4" i="17" s="1"/>
  <c r="A4" i="16" s="1"/>
  <c r="A4" i="15" s="1"/>
  <c r="A4" i="14" s="1"/>
  <c r="A4" i="13" s="1"/>
  <c r="A4" i="12" s="1"/>
  <c r="A4" i="11" s="1"/>
  <c r="A4" i="10" s="1"/>
  <c r="A4" i="9" s="1"/>
  <c r="U39" i="20"/>
  <c r="K17" i="3" s="1"/>
  <c r="T39" i="20"/>
  <c r="J17" i="3" s="1"/>
  <c r="S39" i="20"/>
  <c r="I17" i="3" s="1"/>
  <c r="R39" i="20"/>
  <c r="N17" i="3" s="1"/>
  <c r="Q39" i="20"/>
  <c r="M17" i="3" s="1"/>
  <c r="P39" i="20"/>
  <c r="L17" i="3" s="1"/>
  <c r="O39" i="20"/>
  <c r="H17" i="3" s="1"/>
  <c r="N39" i="20"/>
  <c r="M39" i="20"/>
  <c r="L39" i="20"/>
  <c r="G17" i="3" s="1"/>
  <c r="K39" i="20"/>
  <c r="F17" i="3" s="1"/>
  <c r="J39" i="20"/>
  <c r="V17" i="3" s="1"/>
  <c r="I39" i="20"/>
  <c r="U17" i="3" s="1"/>
  <c r="H39" i="20"/>
  <c r="T17" i="3" s="1"/>
  <c r="G39" i="20"/>
  <c r="E17" i="3" s="1"/>
  <c r="F39" i="20"/>
  <c r="D17" i="3" s="1"/>
  <c r="E39" i="20"/>
  <c r="C17" i="3" s="1"/>
  <c r="D39" i="20"/>
  <c r="S17" i="3" s="1"/>
  <c r="C39" i="20"/>
  <c r="R17" i="3" s="1"/>
  <c r="B39" i="20"/>
  <c r="Q17" i="3" s="1"/>
  <c r="O4" i="3"/>
  <c r="U38" i="19"/>
  <c r="K18" i="3" s="1"/>
  <c r="T38" i="19"/>
  <c r="J18" i="3" s="1"/>
  <c r="S38" i="19"/>
  <c r="I18" i="3" s="1"/>
  <c r="R38" i="19"/>
  <c r="N18" i="3" s="1"/>
  <c r="Q38" i="19"/>
  <c r="M18" i="3" s="1"/>
  <c r="P38" i="19"/>
  <c r="L18" i="3" s="1"/>
  <c r="O38" i="19"/>
  <c r="H18" i="3" s="1"/>
  <c r="N38" i="19"/>
  <c r="M38" i="19"/>
  <c r="L38" i="19"/>
  <c r="G18" i="3" s="1"/>
  <c r="K38" i="19"/>
  <c r="F18" i="3" s="1"/>
  <c r="J38" i="19"/>
  <c r="V18" i="3" s="1"/>
  <c r="I38" i="19"/>
  <c r="U18" i="3" s="1"/>
  <c r="H38" i="19"/>
  <c r="T18" i="3" s="1"/>
  <c r="G38" i="19"/>
  <c r="E18" i="3" s="1"/>
  <c r="F38" i="19"/>
  <c r="D18" i="3" s="1"/>
  <c r="E38" i="19"/>
  <c r="C18" i="3" s="1"/>
  <c r="D38" i="19"/>
  <c r="S18" i="3" s="1"/>
  <c r="C38" i="19"/>
  <c r="R18" i="3" s="1"/>
  <c r="B38" i="19"/>
  <c r="Q18" i="3" s="1"/>
  <c r="U39" i="18"/>
  <c r="K19" i="3" s="1"/>
  <c r="T39" i="18"/>
  <c r="J19" i="3" s="1"/>
  <c r="S39" i="18"/>
  <c r="I19" i="3" s="1"/>
  <c r="R39" i="18"/>
  <c r="N19" i="3" s="1"/>
  <c r="Q39" i="18"/>
  <c r="M19" i="3" s="1"/>
  <c r="P39" i="18"/>
  <c r="L19" i="3" s="1"/>
  <c r="O39" i="18"/>
  <c r="H19" i="3" s="1"/>
  <c r="N39" i="18"/>
  <c r="M39" i="18"/>
  <c r="L39" i="18"/>
  <c r="G19" i="3" s="1"/>
  <c r="K39" i="18"/>
  <c r="F19" i="3" s="1"/>
  <c r="J39" i="18"/>
  <c r="V19" i="3" s="1"/>
  <c r="I39" i="18"/>
  <c r="U19" i="3" s="1"/>
  <c r="H39" i="18"/>
  <c r="T19" i="3" s="1"/>
  <c r="G39" i="18"/>
  <c r="E19" i="3" s="1"/>
  <c r="F39" i="18"/>
  <c r="D19" i="3" s="1"/>
  <c r="E39" i="18"/>
  <c r="C19" i="3" s="1"/>
  <c r="D39" i="18"/>
  <c r="S19" i="3" s="1"/>
  <c r="C39" i="18"/>
  <c r="R19" i="3" s="1"/>
  <c r="B39" i="18"/>
  <c r="Q19" i="3" s="1"/>
  <c r="U39" i="17"/>
  <c r="K20" i="3" s="1"/>
  <c r="T39" i="17"/>
  <c r="J20" i="3" s="1"/>
  <c r="S39" i="17"/>
  <c r="I20" i="3" s="1"/>
  <c r="R39" i="17"/>
  <c r="N20" i="3" s="1"/>
  <c r="Q39" i="17"/>
  <c r="M20" i="3" s="1"/>
  <c r="P39" i="17"/>
  <c r="L20" i="3" s="1"/>
  <c r="O39" i="17"/>
  <c r="H20" i="3" s="1"/>
  <c r="N39" i="17"/>
  <c r="M39" i="17"/>
  <c r="L39" i="17"/>
  <c r="G20" i="3" s="1"/>
  <c r="K39" i="17"/>
  <c r="F20" i="3" s="1"/>
  <c r="J39" i="17"/>
  <c r="V20" i="3" s="1"/>
  <c r="I39" i="17"/>
  <c r="U20" i="3" s="1"/>
  <c r="H39" i="17"/>
  <c r="T20" i="3" s="1"/>
  <c r="G39" i="17"/>
  <c r="E20" i="3" s="1"/>
  <c r="F39" i="17"/>
  <c r="D20" i="3" s="1"/>
  <c r="E39" i="17"/>
  <c r="C20" i="3" s="1"/>
  <c r="D39" i="17"/>
  <c r="S20" i="3" s="1"/>
  <c r="C39" i="17"/>
  <c r="R20" i="3" s="1"/>
  <c r="B39" i="17"/>
  <c r="Q20" i="3" s="1"/>
  <c r="U39" i="16"/>
  <c r="K21" i="3" s="1"/>
  <c r="T39" i="16"/>
  <c r="J21" i="3" s="1"/>
  <c r="S39" i="16"/>
  <c r="I21" i="3" s="1"/>
  <c r="R39" i="16"/>
  <c r="N21" i="3" s="1"/>
  <c r="Q39" i="16"/>
  <c r="M21" i="3" s="1"/>
  <c r="P39" i="16"/>
  <c r="L21" i="3" s="1"/>
  <c r="O39" i="16"/>
  <c r="H21" i="3" s="1"/>
  <c r="N39" i="16"/>
  <c r="M39" i="16"/>
  <c r="L39" i="16"/>
  <c r="G21" i="3" s="1"/>
  <c r="K39" i="16"/>
  <c r="F21" i="3" s="1"/>
  <c r="J39" i="16"/>
  <c r="V21" i="3" s="1"/>
  <c r="I39" i="16"/>
  <c r="U21" i="3" s="1"/>
  <c r="H39" i="16"/>
  <c r="T21" i="3" s="1"/>
  <c r="G39" i="16"/>
  <c r="E21" i="3" s="1"/>
  <c r="F39" i="16"/>
  <c r="D21" i="3" s="1"/>
  <c r="E39" i="16"/>
  <c r="C21" i="3" s="1"/>
  <c r="D39" i="16"/>
  <c r="S21" i="3" s="1"/>
  <c r="C39" i="16"/>
  <c r="R21" i="3" s="1"/>
  <c r="B39" i="16"/>
  <c r="Q21" i="3" s="1"/>
  <c r="U39" i="15"/>
  <c r="K22" i="3" s="1"/>
  <c r="T39" i="15"/>
  <c r="J22" i="3" s="1"/>
  <c r="S39" i="15"/>
  <c r="I22" i="3" s="1"/>
  <c r="R39" i="15"/>
  <c r="N22" i="3" s="1"/>
  <c r="Q39" i="15"/>
  <c r="M22" i="3" s="1"/>
  <c r="P39" i="15"/>
  <c r="L22" i="3" s="1"/>
  <c r="O39" i="15"/>
  <c r="H22" i="3" s="1"/>
  <c r="N39" i="15"/>
  <c r="M39" i="15"/>
  <c r="L39" i="15"/>
  <c r="G22" i="3" s="1"/>
  <c r="K39" i="15"/>
  <c r="F22" i="3" s="1"/>
  <c r="J39" i="15"/>
  <c r="V22" i="3" s="1"/>
  <c r="I39" i="15"/>
  <c r="U22" i="3" s="1"/>
  <c r="H39" i="15"/>
  <c r="T22" i="3" s="1"/>
  <c r="G39" i="15"/>
  <c r="E22" i="3" s="1"/>
  <c r="F39" i="15"/>
  <c r="D22" i="3" s="1"/>
  <c r="E39" i="15"/>
  <c r="C22" i="3" s="1"/>
  <c r="D39" i="15"/>
  <c r="S22" i="3" s="1"/>
  <c r="C39" i="15"/>
  <c r="R22" i="3" s="1"/>
  <c r="B39" i="15"/>
  <c r="Q22" i="3" s="1"/>
  <c r="U39" i="14"/>
  <c r="K23" i="3" s="1"/>
  <c r="T39" i="14"/>
  <c r="J23" i="3" s="1"/>
  <c r="S39" i="14"/>
  <c r="I23" i="3" s="1"/>
  <c r="R39" i="14"/>
  <c r="N23" i="3" s="1"/>
  <c r="Q39" i="14"/>
  <c r="M23" i="3" s="1"/>
  <c r="P39" i="14"/>
  <c r="L23" i="3" s="1"/>
  <c r="O39" i="14"/>
  <c r="H23" i="3" s="1"/>
  <c r="N39" i="14"/>
  <c r="M39" i="14"/>
  <c r="L39" i="14"/>
  <c r="G23" i="3" s="1"/>
  <c r="K39" i="14"/>
  <c r="F23" i="3" s="1"/>
  <c r="J39" i="14"/>
  <c r="V23" i="3" s="1"/>
  <c r="I39" i="14"/>
  <c r="U23" i="3" s="1"/>
  <c r="H39" i="14"/>
  <c r="T23" i="3" s="1"/>
  <c r="F39" i="14"/>
  <c r="D23" i="3" s="1"/>
  <c r="E39" i="14"/>
  <c r="C23" i="3" s="1"/>
  <c r="D39" i="14"/>
  <c r="S23" i="3" s="1"/>
  <c r="C39" i="14"/>
  <c r="R23" i="3" s="1"/>
  <c r="B39" i="14"/>
  <c r="Q23" i="3" s="1"/>
  <c r="U39" i="13"/>
  <c r="K24" i="3" s="1"/>
  <c r="T39" i="13"/>
  <c r="J24" i="3" s="1"/>
  <c r="S39" i="13"/>
  <c r="I24" i="3" s="1"/>
  <c r="R39" i="13"/>
  <c r="N24" i="3" s="1"/>
  <c r="Q39" i="13"/>
  <c r="M24" i="3" s="1"/>
  <c r="P39" i="13"/>
  <c r="L24" i="3" s="1"/>
  <c r="O39" i="13"/>
  <c r="H24" i="3" s="1"/>
  <c r="N39" i="13"/>
  <c r="M39" i="13"/>
  <c r="L39" i="13"/>
  <c r="G24" i="3" s="1"/>
  <c r="K39" i="13"/>
  <c r="F24" i="3" s="1"/>
  <c r="J39" i="13"/>
  <c r="V24" i="3" s="1"/>
  <c r="I39" i="13"/>
  <c r="U24" i="3" s="1"/>
  <c r="H39" i="13"/>
  <c r="T24" i="3" s="1"/>
  <c r="G39" i="13"/>
  <c r="E24" i="3" s="1"/>
  <c r="F39" i="13"/>
  <c r="D24" i="3" s="1"/>
  <c r="E39" i="13"/>
  <c r="C24" i="3" s="1"/>
  <c r="D39" i="13"/>
  <c r="S24" i="3" s="1"/>
  <c r="C39" i="13"/>
  <c r="R24" i="3" s="1"/>
  <c r="B39" i="13"/>
  <c r="Q24" i="3" s="1"/>
  <c r="U39" i="12"/>
  <c r="K25" i="3" s="1"/>
  <c r="T39" i="12"/>
  <c r="J25" i="3" s="1"/>
  <c r="S39" i="12"/>
  <c r="I25" i="3" s="1"/>
  <c r="R39" i="12"/>
  <c r="N25" i="3" s="1"/>
  <c r="Q39" i="12"/>
  <c r="M25" i="3" s="1"/>
  <c r="P39" i="12"/>
  <c r="L25" i="3" s="1"/>
  <c r="O39" i="12"/>
  <c r="H25" i="3" s="1"/>
  <c r="N39" i="12"/>
  <c r="M39" i="12"/>
  <c r="L39" i="12"/>
  <c r="G25" i="3" s="1"/>
  <c r="K39" i="12"/>
  <c r="F25" i="3" s="1"/>
  <c r="J39" i="12"/>
  <c r="V25" i="3" s="1"/>
  <c r="I39" i="12"/>
  <c r="U25" i="3" s="1"/>
  <c r="H39" i="12"/>
  <c r="T25" i="3" s="1"/>
  <c r="G39" i="12"/>
  <c r="E25" i="3" s="1"/>
  <c r="F39" i="12"/>
  <c r="D25" i="3" s="1"/>
  <c r="E39" i="12"/>
  <c r="C25" i="3" s="1"/>
  <c r="D39" i="12"/>
  <c r="S25" i="3" s="1"/>
  <c r="C39" i="12"/>
  <c r="R25" i="3" s="1"/>
  <c r="B39" i="12"/>
  <c r="Q25" i="3" s="1"/>
  <c r="U39" i="11"/>
  <c r="K26" i="3" s="1"/>
  <c r="T39" i="11"/>
  <c r="J26" i="3" s="1"/>
  <c r="S39" i="11"/>
  <c r="I26" i="3" s="1"/>
  <c r="R39" i="11"/>
  <c r="N26" i="3" s="1"/>
  <c r="Q39" i="11"/>
  <c r="M26" i="3" s="1"/>
  <c r="P39" i="11"/>
  <c r="L26" i="3" s="1"/>
  <c r="O39" i="11"/>
  <c r="H26" i="3" s="1"/>
  <c r="N39" i="11"/>
  <c r="M39" i="11"/>
  <c r="L39" i="11"/>
  <c r="G26" i="3" s="1"/>
  <c r="K39" i="11"/>
  <c r="F26" i="3" s="1"/>
  <c r="J39" i="11"/>
  <c r="V26" i="3" s="1"/>
  <c r="I39" i="11"/>
  <c r="U26" i="3" s="1"/>
  <c r="H39" i="11"/>
  <c r="T26" i="3" s="1"/>
  <c r="G39" i="11"/>
  <c r="E26" i="3" s="1"/>
  <c r="F39" i="11"/>
  <c r="D26" i="3" s="1"/>
  <c r="E39" i="11"/>
  <c r="C26" i="3" s="1"/>
  <c r="D39" i="11"/>
  <c r="S26" i="3" s="1"/>
  <c r="C39" i="11"/>
  <c r="R26" i="3" s="1"/>
  <c r="B39" i="11"/>
  <c r="Q26" i="3" s="1"/>
  <c r="U39" i="10"/>
  <c r="K27" i="3" s="1"/>
  <c r="T39" i="10"/>
  <c r="J27" i="3" s="1"/>
  <c r="S39" i="10"/>
  <c r="I27" i="3" s="1"/>
  <c r="R39" i="10"/>
  <c r="N27" i="3" s="1"/>
  <c r="Q39" i="10"/>
  <c r="M27" i="3" s="1"/>
  <c r="P39" i="10"/>
  <c r="L27" i="3" s="1"/>
  <c r="O39" i="10"/>
  <c r="H27" i="3" s="1"/>
  <c r="N39" i="10"/>
  <c r="M39" i="10"/>
  <c r="L39" i="10"/>
  <c r="G27" i="3" s="1"/>
  <c r="K39" i="10"/>
  <c r="F27" i="3" s="1"/>
  <c r="J39" i="10"/>
  <c r="V27" i="3" s="1"/>
  <c r="I39" i="10"/>
  <c r="U27" i="3" s="1"/>
  <c r="H39" i="10"/>
  <c r="T27" i="3" s="1"/>
  <c r="G39" i="10"/>
  <c r="E27" i="3" s="1"/>
  <c r="F39" i="10"/>
  <c r="D27" i="3" s="1"/>
  <c r="E39" i="10"/>
  <c r="C27" i="3" s="1"/>
  <c r="D39" i="10"/>
  <c r="S27" i="3" s="1"/>
  <c r="C39" i="10"/>
  <c r="R27" i="3" s="1"/>
  <c r="B39" i="10"/>
  <c r="Q27" i="3" s="1"/>
  <c r="U39" i="9"/>
  <c r="K28" i="3" s="1"/>
  <c r="T39" i="9"/>
  <c r="J28" i="3" s="1"/>
  <c r="S39" i="9"/>
  <c r="I28" i="3" s="1"/>
  <c r="R39" i="9"/>
  <c r="N28" i="3" s="1"/>
  <c r="Q39" i="9"/>
  <c r="M28" i="3" s="1"/>
  <c r="P39" i="9"/>
  <c r="L28" i="3" s="1"/>
  <c r="O39" i="9"/>
  <c r="H28" i="3" s="1"/>
  <c r="N39" i="9"/>
  <c r="M39" i="9"/>
  <c r="L39" i="9"/>
  <c r="G28" i="3" s="1"/>
  <c r="K39" i="9"/>
  <c r="F28" i="3" s="1"/>
  <c r="J39" i="9"/>
  <c r="V28" i="3" s="1"/>
  <c r="I39" i="9"/>
  <c r="U28" i="3" s="1"/>
  <c r="H39" i="9"/>
  <c r="T28" i="3" s="1"/>
  <c r="G39" i="9"/>
  <c r="E28" i="3" s="1"/>
  <c r="F39" i="9"/>
  <c r="D28" i="3" s="1"/>
  <c r="E39" i="9"/>
  <c r="C28" i="3" s="1"/>
  <c r="D39" i="9"/>
  <c r="S28" i="3" s="1"/>
  <c r="C39" i="9"/>
  <c r="R28" i="3" s="1"/>
  <c r="B39" i="9"/>
  <c r="Q28" i="3" s="1"/>
  <c r="G38" i="14" l="1"/>
  <c r="E10" i="3" s="1"/>
  <c r="E16" i="3" s="1"/>
  <c r="G39" i="14"/>
  <c r="E23" i="3" s="1"/>
  <c r="E29" i="3" s="1"/>
  <c r="R16" i="3"/>
  <c r="U16" i="3"/>
  <c r="F16" i="3"/>
  <c r="H16" i="3"/>
  <c r="I16" i="3"/>
  <c r="T16" i="3"/>
  <c r="V16" i="3"/>
  <c r="D16" i="3"/>
  <c r="C16" i="3"/>
  <c r="S16" i="3"/>
  <c r="M16" i="3"/>
  <c r="K16" i="3"/>
  <c r="O16" i="3"/>
  <c r="J16" i="3"/>
  <c r="N16" i="3"/>
  <c r="L16" i="3"/>
  <c r="P16" i="3"/>
  <c r="Q16" i="3"/>
  <c r="G16" i="3"/>
  <c r="Q29" i="3"/>
  <c r="S29" i="3"/>
  <c r="D29" i="3"/>
  <c r="T29" i="3"/>
  <c r="V29" i="3"/>
  <c r="G29" i="3"/>
  <c r="L29" i="3"/>
  <c r="N29" i="3"/>
  <c r="J29" i="3"/>
  <c r="R29" i="3"/>
  <c r="C29" i="3"/>
  <c r="U29" i="3"/>
  <c r="F29" i="3"/>
  <c r="H29" i="3"/>
  <c r="M29" i="3"/>
  <c r="I29" i="3"/>
  <c r="K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F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C3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D3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E3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I3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J3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K3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O3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These are calculated blend percentages derived from finshed water flows.</t>
        </r>
      </text>
    </comment>
    <comment ref="P3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These are calculated blend percentages derived from finshed water flows.</t>
        </r>
      </text>
    </comment>
    <comment ref="A4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 monthly daily averages for each category are null if there is no measured flow in the month. Null values are not calculated in the average.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9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9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9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9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9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9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A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A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A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A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A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A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B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B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B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B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B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B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C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C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C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C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C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C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A4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Change only this cell when starting a new year. All other tabs will update.</t>
        </r>
      </text>
    </comment>
    <comment ref="K5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3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4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5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6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6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6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7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7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7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7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7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8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8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8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sharedStrings.xml><?xml version="1.0" encoding="utf-8"?>
<sst xmlns="http://schemas.openxmlformats.org/spreadsheetml/2006/main" count="457" uniqueCount="70">
  <si>
    <t>AR/Total Blend Ratio</t>
  </si>
  <si>
    <t>SP/Total Blend Ratio</t>
  </si>
  <si>
    <t>Recycle Flows</t>
  </si>
  <si>
    <t>Gross Plant Influent Flows</t>
  </si>
  <si>
    <t>Sludge Flows</t>
  </si>
  <si>
    <t>NaOH Motive Water</t>
  </si>
  <si>
    <t>Flow Calculated Blend Ratios</t>
  </si>
  <si>
    <t>Gross Filter Production</t>
  </si>
  <si>
    <t>Adsorber Production</t>
  </si>
  <si>
    <t>Flows to CCB</t>
  </si>
  <si>
    <t>Recycle to AR (MG)</t>
  </si>
  <si>
    <t>Recycle to SP (MG)</t>
  </si>
  <si>
    <t>Total Recycle (MG)</t>
  </si>
  <si>
    <t>Gross AR to Process (MG)</t>
  </si>
  <si>
    <t>Gross SP to Process (MG)</t>
  </si>
  <si>
    <t>Total Gross to Process (MG)</t>
  </si>
  <si>
    <t>Date</t>
  </si>
  <si>
    <t>Floc-Sed Sludge (MG)</t>
  </si>
  <si>
    <t>Softening Sludge (MG)</t>
  </si>
  <si>
    <t>W1, SH Motive Water (MG)</t>
  </si>
  <si>
    <t>AR Filter Effluent Flow (MG)</t>
  </si>
  <si>
    <t>SP Filter Effluent Flow (MG)</t>
  </si>
  <si>
    <t>Adsorber Flow (MG)</t>
  </si>
  <si>
    <t>Total Filter to Waste (MG)</t>
  </si>
  <si>
    <t>Total Adsorber to Waste (MG)</t>
  </si>
  <si>
    <t>Filter Backwash and Waste Flows</t>
  </si>
  <si>
    <t>Eductor &amp; Motive to CCB (MG)</t>
  </si>
  <si>
    <t>AR Net to Distribution (MG)</t>
  </si>
  <si>
    <t>SP Net to Distribution (MG)</t>
  </si>
  <si>
    <t>Month Total</t>
  </si>
  <si>
    <t>Month Avg</t>
  </si>
  <si>
    <t>Total Backwash Flow (MG)</t>
  </si>
  <si>
    <t>BWPF Monthly Static Data Flow Total Report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</si>
  <si>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</si>
  <si>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</si>
  <si>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</si>
  <si>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</si>
  <si>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</si>
  <si>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</si>
  <si>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</si>
  <si>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</si>
  <si>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</si>
  <si>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</si>
  <si>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</si>
  <si>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</si>
  <si>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Recycle to AR</t>
  </si>
  <si>
    <t>Recycle to SP</t>
  </si>
  <si>
    <t>Total Recycle</t>
  </si>
  <si>
    <t>Gross AR to Process</t>
  </si>
  <si>
    <t>Gross SP to Process</t>
  </si>
  <si>
    <t>Total Gross to Process</t>
  </si>
  <si>
    <t>Floc-Sed Sludge</t>
  </si>
  <si>
    <t>Softening Sludge</t>
  </si>
  <si>
    <t>W1, SH Motive Water</t>
  </si>
  <si>
    <t>AR Filter Effluent Flow</t>
  </si>
  <si>
    <t>SP Filter Effluent Flow</t>
  </si>
  <si>
    <t>Adsorber Flow</t>
  </si>
  <si>
    <t>Total Backwash Flow</t>
  </si>
  <si>
    <t>Total Filter to Waste</t>
  </si>
  <si>
    <t>Total Adsorber to Waste</t>
  </si>
  <si>
    <t>Eductor &amp; Motive to CCB</t>
  </si>
  <si>
    <t>AR Net to Distribution</t>
  </si>
  <si>
    <t>SP Net to Distribution</t>
  </si>
  <si>
    <t>BWPF Yearly Summary Static Data Flow Total Report</t>
  </si>
  <si>
    <t>Monthly Daily Averages (MG)</t>
  </si>
  <si>
    <t>Year</t>
  </si>
  <si>
    <t>Daily Avg</t>
  </si>
  <si>
    <t>Monthly Flow Totals (MG)</t>
  </si>
  <si>
    <t>Flow Total</t>
  </si>
  <si>
    <t>bwpfflow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</si>
</sst>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\ h:mm;@"/>
    <numFmt numFmtId="165" formatCode="mm/dd/yy;@"/>
    <numFmt numFmtId="166" formatCode="[$-409]mmmm\-yy;@"/>
    <numFmt numFmtId="167" formatCode="0.0000"/>
    <numFmt numFmtId="168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CC"/>
        <bgColor indexed="64"/>
      </patternFill>
    </fill>
    <fill>
      <patternFill patternType="lightTrellis"/>
    </fill>
    <fill>
      <patternFill patternType="lightTrellis">
        <bgColor rgb="FF66CCFF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indexed="64"/>
      </right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auto="1"/>
      </bottom>
      <diagonal/>
    </border>
    <border>
      <left style="thick">
        <color indexed="64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</borders>
  <cellStyleXfs count="2">
    <xf numFmtId="0" fontId="0" fillId="0" borderId="0"/>
    <xf numFmtId="0" fontId="8" fillId="0" borderId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5" fontId="0" fillId="0" borderId="18" xfId="0" applyNumberFormat="1" applyBorder="1" applyAlignment="1" applyProtection="1">
      <alignment horizontal="center"/>
      <protection locked="0"/>
    </xf>
    <xf numFmtId="165" fontId="0" fillId="0" borderId="14" xfId="0" applyNumberFormat="1" applyBorder="1" applyAlignment="1" applyProtection="1">
      <alignment horizontal="center"/>
      <protection locked="0"/>
    </xf>
    <xf numFmtId="165" fontId="0" fillId="0" borderId="20" xfId="0" applyNumberFormat="1" applyBorder="1" applyAlignment="1" applyProtection="1">
      <alignment horizontal="center"/>
      <protection locked="0"/>
    </xf>
    <xf numFmtId="164" fontId="1" fillId="6" borderId="6" xfId="0" applyNumberFormat="1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164" fontId="1" fillId="13" borderId="1" xfId="0" applyNumberFormat="1" applyFont="1" applyFill="1" applyBorder="1" applyAlignment="1">
      <alignment horizontal="center" vertical="center"/>
    </xf>
    <xf numFmtId="164" fontId="1" fillId="13" borderId="7" xfId="0" applyNumberFormat="1" applyFont="1" applyFill="1" applyBorder="1" applyAlignment="1">
      <alignment horizontal="center" vertical="center"/>
    </xf>
    <xf numFmtId="164" fontId="1" fillId="14" borderId="15" xfId="0" applyNumberFormat="1" applyFont="1" applyFill="1" applyBorder="1" applyAlignment="1">
      <alignment horizontal="center" vertical="center"/>
    </xf>
    <xf numFmtId="164" fontId="1" fillId="14" borderId="1" xfId="0" applyNumberFormat="1" applyFont="1" applyFill="1" applyBorder="1" applyAlignment="1">
      <alignment horizontal="center" vertical="center"/>
    </xf>
    <xf numFmtId="164" fontId="1" fillId="14" borderId="7" xfId="0" applyNumberFormat="1" applyFont="1" applyFill="1" applyBorder="1" applyAlignment="1">
      <alignment horizontal="center" vertical="center"/>
    </xf>
    <xf numFmtId="164" fontId="1" fillId="13" borderId="6" xfId="0" applyNumberFormat="1" applyFont="1" applyFill="1" applyBorder="1" applyAlignment="1">
      <alignment horizontal="center" vertical="center"/>
    </xf>
    <xf numFmtId="164" fontId="1" fillId="12" borderId="6" xfId="0" applyNumberFormat="1" applyFont="1" applyFill="1" applyBorder="1" applyAlignment="1">
      <alignment horizontal="center" vertical="center"/>
    </xf>
    <xf numFmtId="164" fontId="1" fillId="12" borderId="7" xfId="0" applyNumberFormat="1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/>
    </xf>
    <xf numFmtId="164" fontId="1" fillId="18" borderId="6" xfId="0" applyNumberFormat="1" applyFont="1" applyFill="1" applyBorder="1" applyAlignment="1">
      <alignment horizontal="center"/>
    </xf>
    <xf numFmtId="164" fontId="1" fillId="18" borderId="7" xfId="0" applyNumberFormat="1" applyFon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1" fillId="7" borderId="7" xfId="0" applyNumberFormat="1" applyFont="1" applyFill="1" applyBorder="1" applyAlignment="1">
      <alignment horizontal="center"/>
    </xf>
    <xf numFmtId="164" fontId="1" fillId="11" borderId="13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0" fillId="20" borderId="26" xfId="0" applyFill="1" applyBorder="1" applyAlignment="1">
      <alignment horizontal="right"/>
    </xf>
    <xf numFmtId="0" fontId="0" fillId="21" borderId="12" xfId="0" applyFill="1" applyBorder="1" applyAlignment="1">
      <alignment horizontal="right"/>
    </xf>
    <xf numFmtId="2" fontId="0" fillId="21" borderId="19" xfId="0" applyNumberFormat="1" applyFill="1" applyBorder="1"/>
    <xf numFmtId="2" fontId="0" fillId="21" borderId="28" xfId="0" applyNumberFormat="1" applyFill="1" applyBorder="1"/>
    <xf numFmtId="2" fontId="0" fillId="0" borderId="16" xfId="0" applyNumberFormat="1" applyBorder="1" applyAlignment="1">
      <alignment horizontal="left"/>
    </xf>
    <xf numFmtId="2" fontId="0" fillId="0" borderId="4" xfId="0" applyNumberFormat="1" applyBorder="1" applyAlignment="1">
      <alignment horizontal="left"/>
    </xf>
    <xf numFmtId="2" fontId="0" fillId="0" borderId="9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17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2" fontId="0" fillId="0" borderId="11" xfId="0" applyNumberFormat="1" applyBorder="1" applyAlignment="1">
      <alignment horizontal="left"/>
    </xf>
    <xf numFmtId="2" fontId="0" fillId="0" borderId="10" xfId="0" applyNumberFormat="1" applyBorder="1" applyAlignment="1">
      <alignment horizontal="left"/>
    </xf>
    <xf numFmtId="2" fontId="0" fillId="0" borderId="14" xfId="0" applyNumberFormat="1" applyBorder="1" applyAlignment="1">
      <alignment horizontal="left"/>
    </xf>
    <xf numFmtId="2" fontId="0" fillId="0" borderId="21" xfId="0" applyNumberFormat="1" applyBorder="1" applyAlignment="1">
      <alignment horizontal="left"/>
    </xf>
    <xf numFmtId="2" fontId="0" fillId="0" borderId="22" xfId="0" applyNumberFormat="1" applyBorder="1" applyAlignment="1">
      <alignment horizontal="left"/>
    </xf>
    <xf numFmtId="2" fontId="0" fillId="0" borderId="23" xfId="0" applyNumberFormat="1" applyBorder="1" applyAlignment="1">
      <alignment horizontal="left"/>
    </xf>
    <xf numFmtId="2" fontId="0" fillId="0" borderId="24" xfId="0" applyNumberFormat="1" applyBorder="1" applyAlignment="1">
      <alignment horizontal="left"/>
    </xf>
    <xf numFmtId="2" fontId="0" fillId="0" borderId="20" xfId="0" applyNumberFormat="1" applyBorder="1" applyAlignment="1">
      <alignment horizontal="left"/>
    </xf>
    <xf numFmtId="2" fontId="0" fillId="20" borderId="25" xfId="0" applyNumberFormat="1" applyFill="1" applyBorder="1" applyAlignment="1">
      <alignment horizontal="center"/>
    </xf>
    <xf numFmtId="2" fontId="0" fillId="20" borderId="27" xfId="0" applyNumberFormat="1" applyFill="1" applyBorder="1" applyAlignment="1">
      <alignment horizontal="center"/>
    </xf>
    <xf numFmtId="0" fontId="4" fillId="9" borderId="32" xfId="0" applyFont="1" applyFill="1" applyBorder="1" applyAlignment="1">
      <alignment horizontal="center" vertical="center"/>
    </xf>
    <xf numFmtId="0" fontId="4" fillId="19" borderId="33" xfId="0" applyFont="1" applyFill="1" applyBorder="1" applyAlignment="1">
      <alignment horizontal="center" vertical="center"/>
    </xf>
    <xf numFmtId="0" fontId="0" fillId="0" borderId="38" xfId="0" applyBorder="1"/>
    <xf numFmtId="0" fontId="0" fillId="0" borderId="42" xfId="0" applyBorder="1"/>
    <xf numFmtId="0" fontId="6" fillId="19" borderId="54" xfId="0" applyFont="1" applyFill="1" applyBorder="1" applyAlignment="1">
      <alignment horizontal="center" vertical="center" textRotation="90"/>
    </xf>
    <xf numFmtId="164" fontId="1" fillId="14" borderId="55" xfId="0" applyNumberFormat="1" applyFont="1" applyFill="1" applyBorder="1" applyAlignment="1">
      <alignment horizontal="center" textRotation="90"/>
    </xf>
    <xf numFmtId="164" fontId="1" fillId="14" borderId="56" xfId="0" applyNumberFormat="1" applyFont="1" applyFill="1" applyBorder="1" applyAlignment="1">
      <alignment horizontal="center" textRotation="90"/>
    </xf>
    <xf numFmtId="164" fontId="1" fillId="13" borderId="56" xfId="0" applyNumberFormat="1" applyFont="1" applyFill="1" applyBorder="1" applyAlignment="1">
      <alignment horizontal="center" textRotation="90"/>
    </xf>
    <xf numFmtId="164" fontId="1" fillId="12" borderId="56" xfId="0" applyNumberFormat="1" applyFont="1" applyFill="1" applyBorder="1" applyAlignment="1">
      <alignment horizontal="center" textRotation="90"/>
    </xf>
    <xf numFmtId="164" fontId="1" fillId="18" borderId="56" xfId="0" applyNumberFormat="1" applyFont="1" applyFill="1" applyBorder="1" applyAlignment="1">
      <alignment horizontal="center" textRotation="90"/>
    </xf>
    <xf numFmtId="164" fontId="1" fillId="7" borderId="56" xfId="0" applyNumberFormat="1" applyFont="1" applyFill="1" applyBorder="1" applyAlignment="1">
      <alignment horizontal="center" textRotation="90"/>
    </xf>
    <xf numFmtId="164" fontId="1" fillId="11" borderId="56" xfId="0" applyNumberFormat="1" applyFont="1" applyFill="1" applyBorder="1" applyAlignment="1">
      <alignment horizontal="center" textRotation="90"/>
    </xf>
    <xf numFmtId="164" fontId="1" fillId="6" borderId="56" xfId="0" applyNumberFormat="1" applyFont="1" applyFill="1" applyBorder="1" applyAlignment="1">
      <alignment horizontal="center" textRotation="90"/>
    </xf>
    <xf numFmtId="164" fontId="1" fillId="2" borderId="56" xfId="0" applyNumberFormat="1" applyFont="1" applyFill="1" applyBorder="1" applyAlignment="1">
      <alignment horizontal="center" textRotation="90"/>
    </xf>
    <xf numFmtId="2" fontId="0" fillId="0" borderId="43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58" xfId="0" applyNumberFormat="1" applyBorder="1" applyAlignment="1">
      <alignment horizontal="left"/>
    </xf>
    <xf numFmtId="2" fontId="0" fillId="0" borderId="59" xfId="0" applyNumberFormat="1" applyBorder="1" applyAlignment="1">
      <alignment horizontal="left"/>
    </xf>
    <xf numFmtId="2" fontId="0" fillId="0" borderId="48" xfId="0" applyNumberFormat="1" applyBorder="1" applyAlignment="1">
      <alignment horizontal="left"/>
    </xf>
    <xf numFmtId="164" fontId="1" fillId="6" borderId="60" xfId="0" applyNumberFormat="1" applyFont="1" applyFill="1" applyBorder="1" applyAlignment="1">
      <alignment horizontal="center" textRotation="90"/>
    </xf>
    <xf numFmtId="2" fontId="0" fillId="0" borderId="2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6" fillId="9" borderId="61" xfId="0" applyFont="1" applyFill="1" applyBorder="1" applyAlignment="1">
      <alignment horizontal="center" vertical="center" textRotation="90"/>
    </xf>
    <xf numFmtId="0" fontId="1" fillId="10" borderId="57" xfId="0" applyFont="1" applyFill="1" applyBorder="1" applyAlignment="1">
      <alignment horizontal="center" textRotation="90"/>
    </xf>
    <xf numFmtId="0" fontId="0" fillId="0" borderId="62" xfId="0" applyBorder="1"/>
    <xf numFmtId="2" fontId="0" fillId="0" borderId="22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22" borderId="48" xfId="0" applyNumberFormat="1" applyFill="1" applyBorder="1" applyAlignment="1">
      <alignment horizontal="center"/>
    </xf>
    <xf numFmtId="2" fontId="0" fillId="22" borderId="49" xfId="0" applyNumberFormat="1" applyFill="1" applyBorder="1" applyAlignment="1">
      <alignment horizontal="center"/>
    </xf>
    <xf numFmtId="0" fontId="1" fillId="22" borderId="65" xfId="0" applyFont="1" applyFill="1" applyBorder="1" applyAlignment="1">
      <alignment horizontal="center" vertical="center"/>
    </xf>
    <xf numFmtId="0" fontId="0" fillId="22" borderId="64" xfId="0" applyFill="1" applyBorder="1"/>
    <xf numFmtId="0" fontId="1" fillId="23" borderId="46" xfId="0" applyFont="1" applyFill="1" applyBorder="1" applyAlignment="1">
      <alignment horizontal="center" vertical="center"/>
    </xf>
    <xf numFmtId="0" fontId="0" fillId="23" borderId="47" xfId="0" applyFill="1" applyBorder="1"/>
    <xf numFmtId="2" fontId="0" fillId="23" borderId="48" xfId="0" applyNumberFormat="1" applyFill="1" applyBorder="1" applyAlignment="1">
      <alignment horizontal="center"/>
    </xf>
    <xf numFmtId="2" fontId="0" fillId="23" borderId="49" xfId="0" applyNumberFormat="1" applyFill="1" applyBorder="1" applyAlignment="1">
      <alignment horizontal="center"/>
    </xf>
    <xf numFmtId="2" fontId="0" fillId="20" borderId="44" xfId="0" applyNumberFormat="1" applyFill="1" applyBorder="1" applyAlignment="1">
      <alignment horizontal="center"/>
    </xf>
    <xf numFmtId="2" fontId="0" fillId="24" borderId="43" xfId="0" applyNumberFormat="1" applyFill="1" applyBorder="1" applyAlignment="1">
      <alignment horizontal="center"/>
    </xf>
    <xf numFmtId="2" fontId="0" fillId="24" borderId="5" xfId="0" applyNumberFormat="1" applyFill="1" applyBorder="1" applyAlignment="1">
      <alignment horizontal="center"/>
    </xf>
    <xf numFmtId="2" fontId="0" fillId="24" borderId="22" xfId="0" applyNumberFormat="1" applyFill="1" applyBorder="1" applyAlignment="1">
      <alignment horizontal="center"/>
    </xf>
    <xf numFmtId="2" fontId="0" fillId="25" borderId="48" xfId="0" applyNumberFormat="1" applyFill="1" applyBorder="1" applyAlignment="1">
      <alignment horizontal="center"/>
    </xf>
    <xf numFmtId="2" fontId="0" fillId="0" borderId="0" xfId="0" applyNumberFormat="1"/>
    <xf numFmtId="167" fontId="0" fillId="0" borderId="9" xfId="0" applyNumberFormat="1" applyBorder="1" applyAlignment="1">
      <alignment horizontal="left"/>
    </xf>
    <xf numFmtId="167" fontId="0" fillId="0" borderId="11" xfId="0" applyNumberFormat="1" applyBorder="1" applyAlignment="1">
      <alignment horizontal="left"/>
    </xf>
    <xf numFmtId="167" fontId="0" fillId="0" borderId="23" xfId="0" applyNumberFormat="1" applyBorder="1" applyAlignment="1">
      <alignment horizontal="left"/>
    </xf>
    <xf numFmtId="167" fontId="0" fillId="20" borderId="25" xfId="0" applyNumberFormat="1" applyFill="1" applyBorder="1" applyAlignment="1">
      <alignment horizontal="center"/>
    </xf>
    <xf numFmtId="167" fontId="0" fillId="21" borderId="19" xfId="0" applyNumberFormat="1" applyFill="1" applyBorder="1"/>
    <xf numFmtId="168" fontId="0" fillId="0" borderId="9" xfId="0" applyNumberFormat="1" applyBorder="1" applyAlignment="1">
      <alignment horizontal="left"/>
    </xf>
    <xf numFmtId="168" fontId="0" fillId="0" borderId="11" xfId="0" applyNumberFormat="1" applyBorder="1" applyAlignment="1">
      <alignment horizontal="left"/>
    </xf>
    <xf numFmtId="168" fontId="0" fillId="0" borderId="23" xfId="0" applyNumberFormat="1" applyBorder="1" applyAlignment="1">
      <alignment horizontal="left"/>
    </xf>
    <xf numFmtId="168" fontId="0" fillId="20" borderId="25" xfId="0" applyNumberFormat="1" applyFill="1" applyBorder="1" applyAlignment="1">
      <alignment horizontal="center"/>
    </xf>
    <xf numFmtId="168" fontId="0" fillId="21" borderId="19" xfId="0" applyNumberFormat="1" applyFill="1" applyBorder="1"/>
    <xf numFmtId="0" fontId="7" fillId="0" borderId="41" xfId="0" applyFont="1" applyBorder="1" applyAlignment="1">
      <alignment horizontal="center" vertical="center" textRotation="75"/>
    </xf>
    <xf numFmtId="0" fontId="7" fillId="0" borderId="45" xfId="0" applyFont="1" applyBorder="1" applyAlignment="1">
      <alignment horizontal="center" vertical="center" textRotation="75"/>
    </xf>
    <xf numFmtId="0" fontId="7" fillId="0" borderId="63" xfId="0" applyFont="1" applyBorder="1" applyAlignment="1">
      <alignment horizontal="center" vertical="center" textRotation="75"/>
    </xf>
    <xf numFmtId="1" fontId="5" fillId="0" borderId="35" xfId="0" applyNumberFormat="1" applyFont="1" applyBorder="1" applyAlignment="1">
      <alignment horizontal="center" vertical="center"/>
    </xf>
    <xf numFmtId="1" fontId="5" fillId="0" borderId="37" xfId="0" applyNumberFormat="1" applyFont="1" applyBorder="1" applyAlignment="1">
      <alignment horizontal="center" vertical="center"/>
    </xf>
    <xf numFmtId="0" fontId="5" fillId="0" borderId="35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Alignment="1">
      <alignment horizontal="center"/>
    </xf>
    <xf numFmtId="0" fontId="6" fillId="3" borderId="53" xfId="0" applyFont="1" applyFill="1" applyBorder="1" applyAlignment="1">
      <alignment horizontal="center" vertical="center" textRotation="60"/>
    </xf>
    <xf numFmtId="0" fontId="6" fillId="3" borderId="51" xfId="0" applyFont="1" applyFill="1" applyBorder="1" applyAlignment="1">
      <alignment horizontal="center" vertical="center" textRotation="60"/>
    </xf>
    <xf numFmtId="0" fontId="6" fillId="3" borderId="52" xfId="0" applyFont="1" applyFill="1" applyBorder="1" applyAlignment="1">
      <alignment horizontal="center" vertical="center" textRotation="60"/>
    </xf>
    <xf numFmtId="0" fontId="6" fillId="15" borderId="50" xfId="0" applyFont="1" applyFill="1" applyBorder="1" applyAlignment="1">
      <alignment horizontal="center" vertical="center" textRotation="60"/>
    </xf>
    <xf numFmtId="0" fontId="6" fillId="15" borderId="51" xfId="0" applyFont="1" applyFill="1" applyBorder="1" applyAlignment="1">
      <alignment horizontal="center" vertical="center" textRotation="60"/>
    </xf>
    <xf numFmtId="0" fontId="6" fillId="15" borderId="52" xfId="0" applyFont="1" applyFill="1" applyBorder="1" applyAlignment="1">
      <alignment horizontal="center" vertical="center" textRotation="60"/>
    </xf>
    <xf numFmtId="0" fontId="6" fillId="17" borderId="53" xfId="0" applyFont="1" applyFill="1" applyBorder="1" applyAlignment="1">
      <alignment horizontal="center" vertical="center" textRotation="60"/>
    </xf>
    <xf numFmtId="0" fontId="6" fillId="17" borderId="51" xfId="0" applyFont="1" applyFill="1" applyBorder="1" applyAlignment="1">
      <alignment horizontal="center" vertical="center" textRotation="60"/>
    </xf>
    <xf numFmtId="0" fontId="6" fillId="17" borderId="52" xfId="0" applyFont="1" applyFill="1" applyBorder="1" applyAlignment="1">
      <alignment horizontal="center" vertical="center" textRotation="60"/>
    </xf>
    <xf numFmtId="0" fontId="6" fillId="16" borderId="53" xfId="0" applyFont="1" applyFill="1" applyBorder="1" applyAlignment="1">
      <alignment horizontal="center" vertical="center" textRotation="60"/>
    </xf>
    <xf numFmtId="0" fontId="6" fillId="16" borderId="52" xfId="0" applyFont="1" applyFill="1" applyBorder="1" applyAlignment="1">
      <alignment horizontal="center" vertical="center" textRotation="60"/>
    </xf>
    <xf numFmtId="0" fontId="6" fillId="8" borderId="53" xfId="0" applyFont="1" applyFill="1" applyBorder="1" applyAlignment="1">
      <alignment horizontal="center" vertical="center" textRotation="60"/>
    </xf>
    <xf numFmtId="0" fontId="6" fillId="8" borderId="52" xfId="0" applyFont="1" applyFill="1" applyBorder="1" applyAlignment="1">
      <alignment horizontal="center" vertical="center" textRotation="60"/>
    </xf>
    <xf numFmtId="0" fontId="6" fillId="4" borderId="53" xfId="0" applyFont="1" applyFill="1" applyBorder="1" applyAlignment="1">
      <alignment horizontal="center" vertical="center" textRotation="60"/>
    </xf>
    <xf numFmtId="0" fontId="6" fillId="4" borderId="52" xfId="0" applyFont="1" applyFill="1" applyBorder="1" applyAlignment="1">
      <alignment horizontal="center" vertical="center" textRotation="60"/>
    </xf>
    <xf numFmtId="0" fontId="6" fillId="5" borderId="51" xfId="0" applyFont="1" applyFill="1" applyBorder="1" applyAlignment="1">
      <alignment horizontal="center" vertical="center" textRotation="60"/>
    </xf>
    <xf numFmtId="0" fontId="6" fillId="5" borderId="52" xfId="0" applyFont="1" applyFill="1" applyBorder="1" applyAlignment="1">
      <alignment horizontal="center" vertical="center" textRotation="60"/>
    </xf>
    <xf numFmtId="166" fontId="5" fillId="0" borderId="35" xfId="0" applyNumberFormat="1" applyFont="1" applyBorder="1" applyAlignment="1">
      <alignment horizontal="center" vertical="center"/>
    </xf>
    <xf numFmtId="166" fontId="5" fillId="0" borderId="37" xfId="0" applyNumberFormat="1" applyFont="1" applyBorder="1" applyAlignment="1">
      <alignment horizontal="center" vertical="center"/>
    </xf>
    <xf numFmtId="0" fontId="4" fillId="15" borderId="29" xfId="0" applyFont="1" applyFill="1" applyBorder="1" applyAlignment="1">
      <alignment horizontal="center" vertical="center"/>
    </xf>
    <xf numFmtId="0" fontId="4" fillId="15" borderId="30" xfId="0" applyFont="1" applyFill="1" applyBorder="1" applyAlignment="1">
      <alignment horizontal="center" vertical="center"/>
    </xf>
    <xf numFmtId="0" fontId="4" fillId="15" borderId="31" xfId="0" applyFont="1" applyFill="1" applyBorder="1" applyAlignment="1">
      <alignment horizontal="center" vertical="center"/>
    </xf>
    <xf numFmtId="0" fontId="4" fillId="17" borderId="29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31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31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</cellXfs>
  <cellStyles count="2">
    <cellStyle name="Normal" xfId="0" builtinId="0"/>
    <cellStyle name="Normal 3" xfId="1" xr:uid="{C57BDDC0-0401-413B-8DCB-829718C42DCA}"/>
  </cellStyles>
  <dxfs count="0"/>
  <tableStyles count="0" defaultTableStyle="TableStyleMedium9" defaultPivotStyle="PivotStyleLight16"/>
  <colors>
    <mruColors>
      <color rgb="FF99FFCC"/>
      <color rgb="FF66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0"/>
  <sheetViews>
    <sheetView zoomScale="80" zoomScaleNormal="80" workbookViewId="0">
      <selection activeCell="R29" sqref="R29"/>
    </sheetView>
  </sheetViews>
  <sheetFormatPr defaultRowHeight="14.5" x14ac:dyDescent="0.35"/>
  <cols>
    <col min="1" max="1" width="10.1796875" customWidth="1"/>
    <col min="2" max="2" width="10.453125" customWidth="1"/>
    <col min="3" max="22" width="8.7265625" customWidth="1"/>
  </cols>
  <sheetData>
    <row r="1" spans="1:22" ht="28.5" customHeight="1" thickTop="1" thickBot="1" x14ac:dyDescent="0.4">
      <c r="A1" s="104">
        <v>2011</v>
      </c>
      <c r="B1" s="105"/>
      <c r="C1" s="106" t="s">
        <v>63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8"/>
    </row>
    <row r="2" spans="1:22" ht="145.5" customHeight="1" thickTop="1" thickBot="1" x14ac:dyDescent="0.4">
      <c r="A2" s="109"/>
      <c r="B2" s="110"/>
      <c r="C2" s="119" t="s">
        <v>3</v>
      </c>
      <c r="D2" s="120"/>
      <c r="E2" s="121"/>
      <c r="F2" s="124" t="s">
        <v>7</v>
      </c>
      <c r="G2" s="125"/>
      <c r="H2" s="51" t="s">
        <v>8</v>
      </c>
      <c r="I2" s="113" t="s">
        <v>9</v>
      </c>
      <c r="J2" s="114"/>
      <c r="K2" s="115"/>
      <c r="L2" s="128" t="s">
        <v>25</v>
      </c>
      <c r="M2" s="128"/>
      <c r="N2" s="129"/>
      <c r="O2" s="126" t="s">
        <v>6</v>
      </c>
      <c r="P2" s="127"/>
      <c r="Q2" s="116" t="s">
        <v>2</v>
      </c>
      <c r="R2" s="117"/>
      <c r="S2" s="118"/>
      <c r="T2" s="122" t="s">
        <v>4</v>
      </c>
      <c r="U2" s="123"/>
      <c r="V2" s="71" t="s">
        <v>5</v>
      </c>
    </row>
    <row r="3" spans="1:22" ht="119.25" customHeight="1" thickBot="1" x14ac:dyDescent="0.4">
      <c r="A3" s="111"/>
      <c r="B3" s="112"/>
      <c r="C3" s="54" t="s">
        <v>48</v>
      </c>
      <c r="D3" s="54" t="s">
        <v>49</v>
      </c>
      <c r="E3" s="54" t="s">
        <v>50</v>
      </c>
      <c r="F3" s="56" t="s">
        <v>54</v>
      </c>
      <c r="G3" s="56" t="s">
        <v>55</v>
      </c>
      <c r="H3" s="58" t="s">
        <v>56</v>
      </c>
      <c r="I3" s="60" t="s">
        <v>60</v>
      </c>
      <c r="J3" s="60" t="s">
        <v>61</v>
      </c>
      <c r="K3" s="60" t="s">
        <v>62</v>
      </c>
      <c r="L3" s="68" t="s">
        <v>57</v>
      </c>
      <c r="M3" s="59" t="s">
        <v>58</v>
      </c>
      <c r="N3" s="59" t="s">
        <v>59</v>
      </c>
      <c r="O3" s="57" t="s">
        <v>0</v>
      </c>
      <c r="P3" s="57" t="s">
        <v>1</v>
      </c>
      <c r="Q3" s="52" t="s">
        <v>45</v>
      </c>
      <c r="R3" s="53" t="s">
        <v>46</v>
      </c>
      <c r="S3" s="53" t="s">
        <v>47</v>
      </c>
      <c r="T3" s="55" t="s">
        <v>51</v>
      </c>
      <c r="U3" s="55" t="s">
        <v>52</v>
      </c>
      <c r="V3" s="72" t="s">
        <v>53</v>
      </c>
    </row>
    <row r="4" spans="1:22" ht="15.75" customHeight="1" thickTop="1" x14ac:dyDescent="0.35">
      <c r="A4" s="101" t="s">
        <v>64</v>
      </c>
      <c r="B4" s="50" t="s">
        <v>33</v>
      </c>
      <c r="C4" s="61">
        <f>January!$E$38</f>
        <v>5.5472583932326325</v>
      </c>
      <c r="D4" s="61" t="str">
        <f>January!$F$38</f>
        <v/>
      </c>
      <c r="E4" s="61">
        <f>January!$G$38</f>
        <v>5.5694088887901287</v>
      </c>
      <c r="F4" s="61">
        <f>January!$K$38</f>
        <v>5.3212194319031036</v>
      </c>
      <c r="G4" s="61" t="str">
        <f>January!$L$38</f>
        <v/>
      </c>
      <c r="H4" s="61" t="str">
        <f>January!$O$38</f>
        <v/>
      </c>
      <c r="I4" s="61">
        <f>January!$S$38</f>
        <v>7.5613940940192609E-2</v>
      </c>
      <c r="J4" s="61">
        <f>January!$T$38</f>
        <v>5.2309113514880536</v>
      </c>
      <c r="K4" s="61" t="str">
        <f>January!$U$38</f>
        <v/>
      </c>
      <c r="L4" s="69">
        <f>January!$P$38</f>
        <v>9.0308080415048911E-2</v>
      </c>
      <c r="M4" s="61">
        <f>January!$Q$38</f>
        <v>1.0298909348599835E-2</v>
      </c>
      <c r="N4" s="61" t="str">
        <f>January!$R$38</f>
        <v/>
      </c>
      <c r="O4" s="61">
        <f>January!$M$38</f>
        <v>0.41935483870967744</v>
      </c>
      <c r="P4" s="61" t="str">
        <f>January!$N$38</f>
        <v/>
      </c>
      <c r="Q4" s="61">
        <f>January!$B$38</f>
        <v>0.26190861912388957</v>
      </c>
      <c r="R4" s="61" t="str">
        <f>January!$C$38</f>
        <v/>
      </c>
      <c r="S4" s="61">
        <f>January!$D$38</f>
        <v>0.26190861912388957</v>
      </c>
      <c r="T4" s="61">
        <f>January!$H$38</f>
        <v>0.13041735923797854</v>
      </c>
      <c r="U4" s="61" t="str">
        <f>January!$I$38</f>
        <v/>
      </c>
      <c r="V4" s="62">
        <f>January!$J$38</f>
        <v>2.1546842525867742E-2</v>
      </c>
    </row>
    <row r="5" spans="1:22" ht="15.75" customHeight="1" x14ac:dyDescent="0.35">
      <c r="A5" s="102"/>
      <c r="B5" s="49" t="s">
        <v>34</v>
      </c>
      <c r="C5" s="63">
        <f>February!$E$37</f>
        <v>1.389485598237174E-4</v>
      </c>
      <c r="D5" s="63">
        <f>February!$F$37</f>
        <v>1.3354272514547622E-4</v>
      </c>
      <c r="E5" s="63">
        <f>February!$G$37</f>
        <v>2.7249128496919362E-4</v>
      </c>
      <c r="F5" s="63" t="str">
        <f>February!$K$37</f>
        <v/>
      </c>
      <c r="G5" s="63" t="str">
        <f>February!$L$37</f>
        <v/>
      </c>
      <c r="H5" s="63" t="str">
        <f>February!$O$37</f>
        <v/>
      </c>
      <c r="I5" s="63">
        <f>February!$S$37</f>
        <v>7.4862038332318523E-5</v>
      </c>
      <c r="J5" s="63" t="str">
        <f>February!$T$37</f>
        <v/>
      </c>
      <c r="K5" s="63" t="str">
        <f>February!$U$37</f>
        <v/>
      </c>
      <c r="L5" s="70">
        <f>February!$P$37</f>
        <v>4.9677728439331055E-2</v>
      </c>
      <c r="M5" s="63" t="str">
        <f>February!$Q$37</f>
        <v/>
      </c>
      <c r="N5" s="63" t="str">
        <f>February!$R$37</f>
        <v/>
      </c>
      <c r="O5" s="63" t="str">
        <f>February!$M$37</f>
        <v/>
      </c>
      <c r="P5" s="63" t="str">
        <f>February!$N$37</f>
        <v/>
      </c>
      <c r="Q5" s="63" t="str">
        <f>February!$B$37</f>
        <v/>
      </c>
      <c r="R5" s="63" t="str">
        <f>February!$C$37</f>
        <v/>
      </c>
      <c r="S5" s="63" t="str">
        <f>February!$D$37</f>
        <v/>
      </c>
      <c r="T5" s="63" t="str">
        <f>February!$H$37</f>
        <v/>
      </c>
      <c r="U5" s="63">
        <f>February!$I$37</f>
        <v>2.4084119050766424E-4</v>
      </c>
      <c r="V5" s="64">
        <f>February!$J$37</f>
        <v>1.934457719328489E-2</v>
      </c>
    </row>
    <row r="6" spans="1:22" ht="15.75" customHeight="1" x14ac:dyDescent="0.35">
      <c r="A6" s="102"/>
      <c r="B6" s="49" t="s">
        <v>35</v>
      </c>
      <c r="C6" s="63">
        <f>March!$E$38</f>
        <v>9.5121526861217927</v>
      </c>
      <c r="D6" s="63">
        <f>March!$F$38</f>
        <v>4.9497813385739802</v>
      </c>
      <c r="E6" s="63">
        <f>March!$G$38</f>
        <v>14.46193402469577</v>
      </c>
      <c r="F6" s="63">
        <f>March!$K$38</f>
        <v>8.8521607195627681</v>
      </c>
      <c r="G6" s="63">
        <f>March!$L$38</f>
        <v>4.6509527529056687</v>
      </c>
      <c r="H6" s="63">
        <f>March!$O$38</f>
        <v>4.7343317733814754</v>
      </c>
      <c r="I6" s="63" t="str">
        <f>March!$S$38</f>
        <v/>
      </c>
      <c r="J6" s="63">
        <f>March!$T$38</f>
        <v>8.7082207845888178</v>
      </c>
      <c r="K6" s="63">
        <f>March!$U$38</f>
        <v>4.5594226373705649</v>
      </c>
      <c r="L6" s="70">
        <f>March!$P$38</f>
        <v>0.24094914814119955</v>
      </c>
      <c r="M6" s="63">
        <f>March!$Q$38</f>
        <v>0.53329053250877823</v>
      </c>
      <c r="N6" s="63">
        <f>March!$R$38</f>
        <v>1.9106613785760014E-2</v>
      </c>
      <c r="O6" s="63">
        <f>March!$M$38</f>
        <v>0.62750728766441821</v>
      </c>
      <c r="P6" s="63">
        <f>March!$N$38</f>
        <v>0.30797658330332378</v>
      </c>
      <c r="Q6" s="63">
        <f>March!$B$38</f>
        <v>0.10540124670114827</v>
      </c>
      <c r="R6" s="63">
        <f>March!$C$38</f>
        <v>0.46082150241285746</v>
      </c>
      <c r="S6" s="63">
        <f>March!$D$38</f>
        <v>0.56622274911400572</v>
      </c>
      <c r="T6" s="63">
        <f>March!$H$38</f>
        <v>0.33380602101615164</v>
      </c>
      <c r="U6" s="63">
        <f>March!$I$38</f>
        <v>4.608264879512272E-3</v>
      </c>
      <c r="V6" s="64">
        <f>March!$J$38</f>
        <v>2.0820125311939181E-2</v>
      </c>
    </row>
    <row r="7" spans="1:22" ht="15.75" customHeight="1" x14ac:dyDescent="0.35">
      <c r="A7" s="102"/>
      <c r="B7" s="49" t="s">
        <v>36</v>
      </c>
      <c r="C7" s="63">
        <f>April!$E$38</f>
        <v>10.344164168636048</v>
      </c>
      <c r="D7" s="63">
        <f>April!$F$38</f>
        <v>6.9759426038483623</v>
      </c>
      <c r="E7" s="63">
        <f>April!$G$38</f>
        <v>17.320106772484408</v>
      </c>
      <c r="F7" s="63">
        <f>April!$K$38</f>
        <v>9.9415546072114864</v>
      </c>
      <c r="G7" s="63">
        <f>April!$L$38</f>
        <v>6.9818150932972829</v>
      </c>
      <c r="H7" s="63">
        <f>April!$O$38</f>
        <v>7.0707517244544125</v>
      </c>
      <c r="I7" s="63">
        <f>April!$S$38</f>
        <v>0.1878412286704999</v>
      </c>
      <c r="J7" s="63">
        <f>April!$T$38</f>
        <v>9.8247529980035093</v>
      </c>
      <c r="K7" s="63">
        <f>April!$U$38</f>
        <v>6.8989188143754525</v>
      </c>
      <c r="L7" s="70">
        <f>April!$P$38</f>
        <v>0.19969788812980657</v>
      </c>
      <c r="M7" s="63">
        <f>April!$Q$38</f>
        <v>4.0123812735506061E-2</v>
      </c>
      <c r="N7" s="63" t="str">
        <f>April!$R$38</f>
        <v/>
      </c>
      <c r="O7" s="63">
        <f>April!$M$38</f>
        <v>0.58668660002010165</v>
      </c>
      <c r="P7" s="63">
        <f>April!$N$38</f>
        <v>0.41331339997989824</v>
      </c>
      <c r="Q7" s="63" t="str">
        <f>April!$B$38</f>
        <v/>
      </c>
      <c r="R7" s="63">
        <f>April!$C$38</f>
        <v>0.64243091613973002</v>
      </c>
      <c r="S7" s="63">
        <f>April!$D$38</f>
        <v>0.64243091613973002</v>
      </c>
      <c r="T7" s="63">
        <f>April!$H$38</f>
        <v>0.34652928133659366</v>
      </c>
      <c r="U7" s="63">
        <f>April!$I$38</f>
        <v>5.6364158896575513E-3</v>
      </c>
      <c r="V7" s="64">
        <f>April!$J$38</f>
        <v>2.1208048020129735E-2</v>
      </c>
    </row>
    <row r="8" spans="1:22" ht="15.75" customHeight="1" x14ac:dyDescent="0.35">
      <c r="A8" s="102"/>
      <c r="B8" s="49" t="s">
        <v>37</v>
      </c>
      <c r="C8" s="63">
        <f>May!$E$38</f>
        <v>11.526813253187894</v>
      </c>
      <c r="D8" s="63">
        <f>May!$F$38</f>
        <v>7.0413525480324761</v>
      </c>
      <c r="E8" s="63">
        <f>May!$G$38</f>
        <v>18.568165801220374</v>
      </c>
      <c r="F8" s="63">
        <f>May!$K$38</f>
        <v>11.164649721940901</v>
      </c>
      <c r="G8" s="63">
        <f>May!$L$38</f>
        <v>6.9766066890248597</v>
      </c>
      <c r="H8" s="63">
        <f>May!$O$38</f>
        <v>7.0511253890675682</v>
      </c>
      <c r="I8" s="63">
        <f>May!$S$38</f>
        <v>0.20499172071535932</v>
      </c>
      <c r="J8" s="63">
        <f>May!$T$38</f>
        <v>11.047027880442853</v>
      </c>
      <c r="K8" s="63">
        <f>May!$U$38</f>
        <v>6.8815182775627797</v>
      </c>
      <c r="L8" s="70">
        <f>May!$P$38</f>
        <v>0.19351083466345265</v>
      </c>
      <c r="M8" s="63">
        <f>May!$Q$38</f>
        <v>4.8335021103864492E-2</v>
      </c>
      <c r="N8" s="63">
        <f>May!$R$38</f>
        <v>1.9199418296678292E-2</v>
      </c>
      <c r="O8" s="63">
        <f>May!$M$38</f>
        <v>0.60955851217551416</v>
      </c>
      <c r="P8" s="63">
        <f>May!$N$38</f>
        <v>0.39044148782448573</v>
      </c>
      <c r="Q8" s="63" t="str">
        <f>May!$B$38</f>
        <v/>
      </c>
      <c r="R8" s="63">
        <f>May!$C$38</f>
        <v>0.66203331408199184</v>
      </c>
      <c r="S8" s="63">
        <f>May!$D$38</f>
        <v>0.66203331408199184</v>
      </c>
      <c r="T8" s="63">
        <f>May!$H$38</f>
        <v>0.31218698513707815</v>
      </c>
      <c r="U8" s="63">
        <f>May!$I$38</f>
        <v>6.2615635521683661E-3</v>
      </c>
      <c r="V8" s="64">
        <f>May!$J$38</f>
        <v>2.1207228751479942E-2</v>
      </c>
    </row>
    <row r="9" spans="1:22" ht="15.75" customHeight="1" x14ac:dyDescent="0.35">
      <c r="A9" s="102"/>
      <c r="B9" s="49" t="s">
        <v>38</v>
      </c>
      <c r="C9" s="63">
        <f>June!$E$38</f>
        <v>14.106819044096669</v>
      </c>
      <c r="D9" s="63">
        <f>June!$F$38</f>
        <v>6.085590082109154</v>
      </c>
      <c r="E9" s="63">
        <f>June!$G$38</f>
        <v>20.192409126205821</v>
      </c>
      <c r="F9" s="63">
        <f>June!$K$38</f>
        <v>13.60395003999546</v>
      </c>
      <c r="G9" s="63">
        <f>June!$L$38</f>
        <v>5.6242701015268093</v>
      </c>
      <c r="H9" s="63">
        <f>June!$O$38</f>
        <v>5.8216555045870315</v>
      </c>
      <c r="I9" s="63">
        <f>June!$S$38</f>
        <v>0.23097862206086775</v>
      </c>
      <c r="J9" s="63">
        <f>June!$T$38</f>
        <v>13.422724314661854</v>
      </c>
      <c r="K9" s="63">
        <f>June!$U$38</f>
        <v>5.5393625816272847</v>
      </c>
      <c r="L9" s="70">
        <f>June!$P$38</f>
        <v>0.25500018309281663</v>
      </c>
      <c r="M9" s="63">
        <f>June!$Q$38</f>
        <v>0.60716236870053875</v>
      </c>
      <c r="N9" s="63">
        <f>June!$R$38</f>
        <v>1.6671887411117789E-2</v>
      </c>
      <c r="O9" s="63">
        <f>June!$M$38</f>
        <v>0.7065556233741298</v>
      </c>
      <c r="P9" s="63">
        <f>June!$N$38</f>
        <v>0.29344437662587008</v>
      </c>
      <c r="Q9" s="63">
        <f>June!$B$38</f>
        <v>8.8518725970458983E-2</v>
      </c>
      <c r="R9" s="63">
        <f>June!$C$38</f>
        <v>0.63304421486307771</v>
      </c>
      <c r="S9" s="63">
        <f>June!$D$38</f>
        <v>0.72156294083353678</v>
      </c>
      <c r="T9" s="63">
        <f>June!$H$38</f>
        <v>0.30497356756312055</v>
      </c>
      <c r="U9" s="63">
        <f>June!$I$38</f>
        <v>3.7825700470604327E-3</v>
      </c>
      <c r="V9" s="64">
        <f>June!$J$38</f>
        <v>2.1696829527816763E-2</v>
      </c>
    </row>
    <row r="10" spans="1:22" ht="15.75" customHeight="1" x14ac:dyDescent="0.35">
      <c r="A10" s="102"/>
      <c r="B10" s="49" t="s">
        <v>39</v>
      </c>
      <c r="C10" s="63">
        <f>July!$E$38</f>
        <v>19.886920464887897</v>
      </c>
      <c r="D10" s="63">
        <f>July!$F$38</f>
        <v>7.9902057244088303</v>
      </c>
      <c r="E10" s="63">
        <f>July!$G$38</f>
        <v>27.877126189296735</v>
      </c>
      <c r="F10" s="63">
        <f>July!$K$38</f>
        <v>19.435814091967778</v>
      </c>
      <c r="G10" s="63">
        <f>July!$L$38</f>
        <v>7.7831523070000461</v>
      </c>
      <c r="H10" s="63">
        <f>July!$O$38</f>
        <v>7.9091484225316417</v>
      </c>
      <c r="I10" s="63">
        <f>July!$S$38</f>
        <v>0.28538033185069189</v>
      </c>
      <c r="J10" s="63">
        <f>July!$T$38</f>
        <v>19.211414100834553</v>
      </c>
      <c r="K10" s="63">
        <f>July!$U$38</f>
        <v>7.6937786727032345</v>
      </c>
      <c r="L10" s="70">
        <f>July!$P$38</f>
        <v>0.31282033933334963</v>
      </c>
      <c r="M10" s="63">
        <f>July!$Q$38</f>
        <v>0.24433431733140404</v>
      </c>
      <c r="N10" s="63">
        <f>July!$R$38</f>
        <v>9.5328609668808605E-4</v>
      </c>
      <c r="O10" s="63">
        <f>July!$M$38</f>
        <v>0.71215255021324053</v>
      </c>
      <c r="P10" s="63">
        <f>July!$N$38</f>
        <v>0.28784744978675963</v>
      </c>
      <c r="Q10" s="63" t="str">
        <f>July!$B$38</f>
        <v/>
      </c>
      <c r="R10" s="63">
        <f>July!$C$38</f>
        <v>0.7851752345497377</v>
      </c>
      <c r="S10" s="63">
        <f>July!$D$38</f>
        <v>0.7851752345497377</v>
      </c>
      <c r="T10" s="63">
        <f>July!$H$38</f>
        <v>0.31030540015780533</v>
      </c>
      <c r="U10" s="63">
        <f>July!$I$38</f>
        <v>4.1583885727776177E-3</v>
      </c>
      <c r="V10" s="64">
        <f>July!$J$38</f>
        <v>2.2743025194098359E-2</v>
      </c>
    </row>
    <row r="11" spans="1:22" ht="15.75" customHeight="1" x14ac:dyDescent="0.35">
      <c r="A11" s="102"/>
      <c r="B11" s="49" t="s">
        <v>40</v>
      </c>
      <c r="C11" s="63">
        <f>August!$E$38</f>
        <v>24.424928487124919</v>
      </c>
      <c r="D11" s="63">
        <f>August!$F$38</f>
        <v>7.9829530408256062</v>
      </c>
      <c r="E11" s="63">
        <f>August!$G$38</f>
        <v>32.407881527950522</v>
      </c>
      <c r="F11" s="63">
        <f>August!$K$38</f>
        <v>23.878314829624127</v>
      </c>
      <c r="G11" s="63">
        <f>August!$L$38</f>
        <v>7.905510564894378</v>
      </c>
      <c r="H11" s="63">
        <f>August!$O$38</f>
        <v>7.9904413487231221</v>
      </c>
      <c r="I11" s="63">
        <f>August!$S$38</f>
        <v>0.41026645451883798</v>
      </c>
      <c r="J11" s="63">
        <f>August!$T$38</f>
        <v>23.65870929741703</v>
      </c>
      <c r="K11" s="63">
        <f>August!$U$38</f>
        <v>7.8291357640663923</v>
      </c>
      <c r="L11" s="70">
        <f>August!$P$38</f>
        <v>0.29157168973193626</v>
      </c>
      <c r="M11" s="63">
        <f>August!$Q$38</f>
        <v>0.15884590527804426</v>
      </c>
      <c r="N11" s="63">
        <f>August!$R$38</f>
        <v>4.4086433031498232E-3</v>
      </c>
      <c r="O11" s="63">
        <f>August!$M$38</f>
        <v>0.75037981752620209</v>
      </c>
      <c r="P11" s="63">
        <f>August!$N$38</f>
        <v>0.24962018247379794</v>
      </c>
      <c r="Q11" s="63" t="str">
        <f>August!$B$38</f>
        <v/>
      </c>
      <c r="R11" s="63">
        <f>August!$C$38</f>
        <v>0.78167622308251172</v>
      </c>
      <c r="S11" s="63">
        <f>August!$D$38</f>
        <v>0.78167622308251172</v>
      </c>
      <c r="T11" s="63">
        <f>August!$H$38</f>
        <v>0.37134234545646178</v>
      </c>
      <c r="U11" s="63">
        <f>August!$I$38</f>
        <v>5.2563223161411782E-3</v>
      </c>
      <c r="V11" s="64">
        <f>August!$J$38</f>
        <v>2.2638637833412755E-2</v>
      </c>
    </row>
    <row r="12" spans="1:22" ht="15.75" customHeight="1" x14ac:dyDescent="0.35">
      <c r="A12" s="102"/>
      <c r="B12" s="49" t="s">
        <v>41</v>
      </c>
      <c r="C12" s="63">
        <f>September!$E$38</f>
        <v>20.805140091129655</v>
      </c>
      <c r="D12" s="63">
        <f>September!$F$38</f>
        <v>7.7140867488375431</v>
      </c>
      <c r="E12" s="63">
        <f>September!$G$38</f>
        <v>28.519226839967196</v>
      </c>
      <c r="F12" s="63">
        <f>September!$K$38</f>
        <v>20.162880605621186</v>
      </c>
      <c r="G12" s="63">
        <f>September!$L$38</f>
        <v>7.639244382747532</v>
      </c>
      <c r="H12" s="63">
        <f>September!$O$38</f>
        <v>7.7567446515747687</v>
      </c>
      <c r="I12" s="63">
        <f>September!$S$38</f>
        <v>0.3137409295066611</v>
      </c>
      <c r="J12" s="63">
        <f>September!$T$38</f>
        <v>19.943652753591739</v>
      </c>
      <c r="K12" s="63">
        <f>September!$U$38</f>
        <v>7.5585701068622315</v>
      </c>
      <c r="L12" s="70">
        <f>September!$P$38</f>
        <v>0.2978808522295634</v>
      </c>
      <c r="M12" s="63">
        <f>September!$Q$38</f>
        <v>0.18254854407210011</v>
      </c>
      <c r="N12" s="63">
        <f>September!$R$38</f>
        <v>2.0179423518533711E-3</v>
      </c>
      <c r="O12" s="63">
        <f>September!$M$38</f>
        <v>0.72702938418320961</v>
      </c>
      <c r="P12" s="63">
        <f>September!$N$38</f>
        <v>0.27297061581679044</v>
      </c>
      <c r="Q12" s="63">
        <f>September!$B$38</f>
        <v>3.1372941542053223E-2</v>
      </c>
      <c r="R12" s="63">
        <f>September!$C$38</f>
        <v>0.78074345582529703</v>
      </c>
      <c r="S12" s="63">
        <f>September!$D$38</f>
        <v>0.81211639736735042</v>
      </c>
      <c r="T12" s="63">
        <f>September!$H$38</f>
        <v>0.43391443709424332</v>
      </c>
      <c r="U12" s="63">
        <f>September!$I$38</f>
        <v>5.5247489644729428E-3</v>
      </c>
      <c r="V12" s="64">
        <f>September!$J$38</f>
        <v>2.2630068471052381E-2</v>
      </c>
    </row>
    <row r="13" spans="1:22" ht="15.75" customHeight="1" x14ac:dyDescent="0.35">
      <c r="A13" s="102"/>
      <c r="B13" s="49" t="s">
        <v>42</v>
      </c>
      <c r="C13" s="63">
        <f>October!$E$38</f>
        <v>7.8749991942520721</v>
      </c>
      <c r="D13" s="63" t="str">
        <f>October!$F$38</f>
        <v/>
      </c>
      <c r="E13" s="63">
        <f>October!$G$38</f>
        <v>7.9445971042953252</v>
      </c>
      <c r="F13" s="63">
        <f>October!$K$38</f>
        <v>7.684511671759668</v>
      </c>
      <c r="G13" s="63" t="str">
        <f>October!$L$38</f>
        <v/>
      </c>
      <c r="H13" s="63" t="str">
        <f>October!$O$38</f>
        <v/>
      </c>
      <c r="I13" s="63">
        <f>October!$S$38</f>
        <v>0.12026939860189334</v>
      </c>
      <c r="J13" s="63">
        <f>October!$T$38</f>
        <v>7.5355609469663376</v>
      </c>
      <c r="K13" s="63" t="str">
        <f>October!$U$38</f>
        <v/>
      </c>
      <c r="L13" s="70">
        <f>October!$P$38</f>
        <v>0.14880692860215711</v>
      </c>
      <c r="M13" s="63">
        <f>October!$Q$38</f>
        <v>7.3528257440059804E-3</v>
      </c>
      <c r="N13" s="63">
        <f>October!$R$38</f>
        <v>5.1318313192527517E-3</v>
      </c>
      <c r="O13" s="63">
        <f>October!$M$38</f>
        <v>0.45188777028016436</v>
      </c>
      <c r="P13" s="63" t="str">
        <f>October!$N$38</f>
        <v/>
      </c>
      <c r="Q13" s="63">
        <f>October!$B$38</f>
        <v>0.37858706523673763</v>
      </c>
      <c r="R13" s="63">
        <f>October!$C$38</f>
        <v>6.9693559215914816E-6</v>
      </c>
      <c r="S13" s="63">
        <f>October!$D$38</f>
        <v>0.37859403459265922</v>
      </c>
      <c r="T13" s="63">
        <f>October!$H$38</f>
        <v>0.18644951961788053</v>
      </c>
      <c r="U13" s="63">
        <f>October!$I$38</f>
        <v>1.0313897095767849E-2</v>
      </c>
      <c r="V13" s="64">
        <f>October!$J$38</f>
        <v>2.3796426516934359E-2</v>
      </c>
    </row>
    <row r="14" spans="1:22" ht="15.75" customHeight="1" x14ac:dyDescent="0.35">
      <c r="A14" s="102"/>
      <c r="B14" s="49" t="s">
        <v>43</v>
      </c>
      <c r="C14" s="63">
        <f>November!$E$38</f>
        <v>9.5522516784116522</v>
      </c>
      <c r="D14" s="63" t="str">
        <f>November!$F$38</f>
        <v/>
      </c>
      <c r="E14" s="63">
        <f>November!$G$38</f>
        <v>9.5522516784116522</v>
      </c>
      <c r="F14" s="63">
        <f>November!$K$38</f>
        <v>9.1330903235997845</v>
      </c>
      <c r="G14" s="63" t="str">
        <f>November!$L$38</f>
        <v/>
      </c>
      <c r="H14" s="63" t="str">
        <f>November!$O$38</f>
        <v/>
      </c>
      <c r="I14" s="63">
        <f>November!$S$38</f>
        <v>7.4635575734425058E-2</v>
      </c>
      <c r="J14" s="63">
        <f>November!$T$38</f>
        <v>8.9184907666615167</v>
      </c>
      <c r="K14" s="63" t="str">
        <f>November!$U$38</f>
        <v/>
      </c>
      <c r="L14" s="70">
        <f>November!$P$38</f>
        <v>0.22769595290822986</v>
      </c>
      <c r="M14" s="63">
        <f>November!$Q$38</f>
        <v>7.6325186330163691E-2</v>
      </c>
      <c r="N14" s="63" t="str">
        <f>November!$R$38</f>
        <v/>
      </c>
      <c r="O14" s="63">
        <f>November!$M$38</f>
        <v>0.7</v>
      </c>
      <c r="P14" s="63" t="str">
        <f>November!$N$38</f>
        <v/>
      </c>
      <c r="Q14" s="63">
        <f>November!$B$38</f>
        <v>0.44929769264094044</v>
      </c>
      <c r="R14" s="63" t="str">
        <f>November!$C$38</f>
        <v/>
      </c>
      <c r="S14" s="63">
        <f>November!$D$38</f>
        <v>0.44929769264094044</v>
      </c>
      <c r="T14" s="63">
        <f>November!$H$38</f>
        <v>0.26697323415145874</v>
      </c>
      <c r="U14" s="63">
        <f>November!$I$38</f>
        <v>1.5395361603419025E-3</v>
      </c>
      <c r="V14" s="64">
        <f>November!$J$38</f>
        <v>2.3399834483886821E-2</v>
      </c>
    </row>
    <row r="15" spans="1:22" ht="15.75" customHeight="1" x14ac:dyDescent="0.35">
      <c r="A15" s="103"/>
      <c r="B15" s="73" t="s">
        <v>44</v>
      </c>
      <c r="C15" s="74">
        <f>December!$E$38</f>
        <v>12.608547802113357</v>
      </c>
      <c r="D15" s="74">
        <f>December!$F$38</f>
        <v>6.3315032203417925</v>
      </c>
      <c r="E15" s="74">
        <f>December!$G$38</f>
        <v>18.940051022455147</v>
      </c>
      <c r="F15" s="74">
        <f>December!$K$38</f>
        <v>12.206048511688653</v>
      </c>
      <c r="G15" s="74">
        <f>December!$L$38</f>
        <v>6.1315573106056691</v>
      </c>
      <c r="H15" s="74">
        <f>December!$O$38</f>
        <v>6.221500963495207</v>
      </c>
      <c r="I15" s="74">
        <f>December!$S$38</f>
        <v>0.21115616561320427</v>
      </c>
      <c r="J15" s="74">
        <f>December!$T$38</f>
        <v>12.024005774017953</v>
      </c>
      <c r="K15" s="74">
        <f>December!$U$38</f>
        <v>6.0346633488085857</v>
      </c>
      <c r="L15" s="75">
        <f>December!$P$38</f>
        <v>0.26153542906767319</v>
      </c>
      <c r="M15" s="74">
        <f>December!$Q$38</f>
        <v>0.23743950996531141</v>
      </c>
      <c r="N15" s="74">
        <f>December!$R$38</f>
        <v>1.7401270400110521E-2</v>
      </c>
      <c r="O15" s="74">
        <f>December!$M$38</f>
        <v>0.67035457481394278</v>
      </c>
      <c r="P15" s="74">
        <f>December!$N$38</f>
        <v>0.32964542518605727</v>
      </c>
      <c r="Q15" s="74">
        <f>December!$B$38</f>
        <v>1.8098541881930445E-2</v>
      </c>
      <c r="R15" s="74">
        <f>December!$C$38</f>
        <v>0.65647964330956254</v>
      </c>
      <c r="S15" s="74">
        <f>December!$D$38</f>
        <v>0.67457818519149304</v>
      </c>
      <c r="T15" s="74">
        <f>December!$H$38</f>
        <v>0.40728381245576173</v>
      </c>
      <c r="U15" s="74">
        <f>December!$I$38</f>
        <v>5.9569459903196049E-3</v>
      </c>
      <c r="V15" s="76">
        <f>December!$J$38</f>
        <v>2.1463828346416514E-2</v>
      </c>
    </row>
    <row r="16" spans="1:22" ht="15.75" customHeight="1" thickBot="1" x14ac:dyDescent="0.4">
      <c r="A16" s="81" t="s">
        <v>66</v>
      </c>
      <c r="B16" s="82" t="s">
        <v>65</v>
      </c>
      <c r="C16" s="83">
        <f>IF(SUM(C4:C15)&gt;0, AVERAGE(C4:C15), "")</f>
        <v>12.182511184312867</v>
      </c>
      <c r="D16" s="83">
        <f t="shared" ref="D16:V16" si="0">IF(SUM(D4:D15)&gt;0, AVERAGE(D4:D15), "")</f>
        <v>6.1190609833003213</v>
      </c>
      <c r="E16" s="83">
        <f t="shared" si="0"/>
        <v>16.779452622254841</v>
      </c>
      <c r="F16" s="83">
        <f t="shared" si="0"/>
        <v>12.853108595897719</v>
      </c>
      <c r="G16" s="83">
        <f t="shared" si="0"/>
        <v>6.7116386502502809</v>
      </c>
      <c r="H16" s="83">
        <f t="shared" si="0"/>
        <v>6.8194624722269044</v>
      </c>
      <c r="I16" s="83">
        <f t="shared" si="0"/>
        <v>0.19226811184099687</v>
      </c>
      <c r="J16" s="83">
        <f t="shared" si="0"/>
        <v>12.68413372442493</v>
      </c>
      <c r="K16" s="83">
        <f t="shared" si="0"/>
        <v>6.6244212754220664</v>
      </c>
      <c r="L16" s="83">
        <f t="shared" si="0"/>
        <v>0.21412125456288042</v>
      </c>
      <c r="M16" s="83">
        <f t="shared" si="0"/>
        <v>0.19509608482893792</v>
      </c>
      <c r="N16" s="83">
        <f t="shared" si="0"/>
        <v>1.0611361620576331E-2</v>
      </c>
      <c r="O16" s="83">
        <f t="shared" si="0"/>
        <v>0.63286063263278181</v>
      </c>
      <c r="P16" s="83">
        <f t="shared" si="0"/>
        <v>0.31815744012462288</v>
      </c>
      <c r="Q16" s="83">
        <f t="shared" si="0"/>
        <v>0.19045497615673693</v>
      </c>
      <c r="R16" s="83">
        <f t="shared" si="0"/>
        <v>0.60026794151340979</v>
      </c>
      <c r="S16" s="83">
        <f t="shared" si="0"/>
        <v>0.61232693697434959</v>
      </c>
      <c r="T16" s="83">
        <f t="shared" si="0"/>
        <v>0.30947108756586672</v>
      </c>
      <c r="U16" s="83">
        <f t="shared" si="0"/>
        <v>4.84359042352067E-3</v>
      </c>
      <c r="V16" s="84">
        <f t="shared" si="0"/>
        <v>2.1874622681359954E-2</v>
      </c>
    </row>
    <row r="17" spans="1:22" ht="15.75" customHeight="1" thickTop="1" x14ac:dyDescent="0.35">
      <c r="A17" s="101" t="s">
        <v>67</v>
      </c>
      <c r="B17" s="50" t="s">
        <v>33</v>
      </c>
      <c r="C17" s="61">
        <f>January!$E$39</f>
        <v>171.96501019021161</v>
      </c>
      <c r="D17" s="61">
        <f>January!$F$39</f>
        <v>0</v>
      </c>
      <c r="E17" s="61">
        <f>January!$G$39</f>
        <v>172.651675552494</v>
      </c>
      <c r="F17" s="61">
        <f>January!$K$39</f>
        <v>164.95780238899621</v>
      </c>
      <c r="G17" s="61">
        <f>January!$L$39</f>
        <v>0</v>
      </c>
      <c r="H17" s="61">
        <f>January!$O$39</f>
        <v>0</v>
      </c>
      <c r="I17" s="61">
        <f>January!$S$39</f>
        <v>2.3440321691459709</v>
      </c>
      <c r="J17" s="61">
        <f>January!$T$39</f>
        <v>162.15825189612966</v>
      </c>
      <c r="K17" s="61">
        <f>January!$U$39</f>
        <v>0</v>
      </c>
      <c r="L17" s="69">
        <f>January!$P$39</f>
        <v>2.799550492866516</v>
      </c>
      <c r="M17" s="61">
        <f>January!$Q$39</f>
        <v>0.31926618980659488</v>
      </c>
      <c r="N17" s="61">
        <f>January!$R$39</f>
        <v>0</v>
      </c>
      <c r="O17" s="86"/>
      <c r="P17" s="86"/>
      <c r="Q17" s="61">
        <f>January!$B$39</f>
        <v>8.1191671928405764</v>
      </c>
      <c r="R17" s="61">
        <f>January!$C$39</f>
        <v>0</v>
      </c>
      <c r="S17" s="61">
        <f>January!$D$39</f>
        <v>8.1191671928405764</v>
      </c>
      <c r="T17" s="61">
        <f>January!$H$39</f>
        <v>4.0429381363773347</v>
      </c>
      <c r="U17" s="61">
        <f>January!$I$39</f>
        <v>0</v>
      </c>
      <c r="V17" s="62">
        <f>January!$J$39</f>
        <v>0.66795211830190004</v>
      </c>
    </row>
    <row r="18" spans="1:22" ht="15.75" customHeight="1" x14ac:dyDescent="0.35">
      <c r="A18" s="102"/>
      <c r="B18" s="49" t="s">
        <v>34</v>
      </c>
      <c r="C18" s="63">
        <f>February!$E$38</f>
        <v>3.8905596750640871E-3</v>
      </c>
      <c r="D18" s="63">
        <f>February!$F$38</f>
        <v>3.739196304073334E-3</v>
      </c>
      <c r="E18" s="63">
        <f>February!$G$38</f>
        <v>7.6297559791374207E-3</v>
      </c>
      <c r="F18" s="63">
        <f>February!$K$38</f>
        <v>0</v>
      </c>
      <c r="G18" s="63">
        <f>February!$L$38</f>
        <v>0</v>
      </c>
      <c r="H18" s="63">
        <f>February!$O$38</f>
        <v>0</v>
      </c>
      <c r="I18" s="63">
        <f>February!$S$38</f>
        <v>2.0961370733049186E-3</v>
      </c>
      <c r="J18" s="63">
        <f>February!$T$38</f>
        <v>0</v>
      </c>
      <c r="K18" s="63">
        <f>February!$U$38</f>
        <v>0</v>
      </c>
      <c r="L18" s="70">
        <f>February!$P$38</f>
        <v>1.3909763963012696</v>
      </c>
      <c r="M18" s="63">
        <f>February!$Q$38</f>
        <v>0</v>
      </c>
      <c r="N18" s="63">
        <f>February!$R$38</f>
        <v>0</v>
      </c>
      <c r="O18" s="87"/>
      <c r="P18" s="87"/>
      <c r="Q18" s="63">
        <f>February!$B$38</f>
        <v>0</v>
      </c>
      <c r="R18" s="63">
        <f>February!$C$38</f>
        <v>0</v>
      </c>
      <c r="S18" s="63">
        <f>February!$D$38</f>
        <v>0</v>
      </c>
      <c r="T18" s="63">
        <f>February!$H$38</f>
        <v>0</v>
      </c>
      <c r="U18" s="63">
        <f>February!$I$38</f>
        <v>6.7435533342145989E-3</v>
      </c>
      <c r="V18" s="64">
        <f>February!$J$38</f>
        <v>0.54164816141197691</v>
      </c>
    </row>
    <row r="19" spans="1:22" ht="15.75" customHeight="1" x14ac:dyDescent="0.35">
      <c r="A19" s="102"/>
      <c r="B19" s="49" t="s">
        <v>35</v>
      </c>
      <c r="C19" s="63">
        <f>March!$E$39</f>
        <v>294.87673326977557</v>
      </c>
      <c r="D19" s="63">
        <f>March!$F$39</f>
        <v>153.44322149579338</v>
      </c>
      <c r="E19" s="63">
        <f>March!$G$39</f>
        <v>448.31995476556887</v>
      </c>
      <c r="F19" s="63">
        <f>March!$K$39</f>
        <v>274.41698230644579</v>
      </c>
      <c r="G19" s="63">
        <f>March!$L$39</f>
        <v>144.17953534007572</v>
      </c>
      <c r="H19" s="63">
        <f>March!$O$39</f>
        <v>146.76428497482573</v>
      </c>
      <c r="I19" s="63">
        <f>March!$S$39</f>
        <v>-1.7344469287825088</v>
      </c>
      <c r="J19" s="63">
        <f>March!$T$39</f>
        <v>269.95484432225334</v>
      </c>
      <c r="K19" s="63">
        <f>March!$U$39</f>
        <v>141.3421017584875</v>
      </c>
      <c r="L19" s="70">
        <f>March!$P$39</f>
        <v>7.4694235923771863</v>
      </c>
      <c r="M19" s="63">
        <f>March!$Q$39</f>
        <v>16.532006507772124</v>
      </c>
      <c r="N19" s="63">
        <f>March!$R$39</f>
        <v>0.59230502735856039</v>
      </c>
      <c r="O19" s="87"/>
      <c r="P19" s="87"/>
      <c r="Q19" s="63">
        <f>March!$B$39</f>
        <v>3.2674386477355961</v>
      </c>
      <c r="R19" s="63">
        <f>March!$C$39</f>
        <v>14.285466574798582</v>
      </c>
      <c r="S19" s="63">
        <f>March!$D$39</f>
        <v>17.552905222534179</v>
      </c>
      <c r="T19" s="63">
        <f>March!$H$39</f>
        <v>10.347986651500701</v>
      </c>
      <c r="U19" s="63">
        <f>March!$I$39</f>
        <v>0.14285621126488043</v>
      </c>
      <c r="V19" s="64">
        <f>March!$J$39</f>
        <v>0.64542388467011458</v>
      </c>
    </row>
    <row r="20" spans="1:22" ht="15.75" customHeight="1" x14ac:dyDescent="0.35">
      <c r="A20" s="102"/>
      <c r="B20" s="49" t="s">
        <v>36</v>
      </c>
      <c r="C20" s="63">
        <f>April!$E$39</f>
        <v>310.32492505908147</v>
      </c>
      <c r="D20" s="63">
        <f>April!$F$39</f>
        <v>209.27827811545086</v>
      </c>
      <c r="E20" s="63">
        <f>April!$G$39</f>
        <v>519.60320317453227</v>
      </c>
      <c r="F20" s="63">
        <f>April!$K$39</f>
        <v>298.24663821634459</v>
      </c>
      <c r="G20" s="63">
        <f>April!$L$39</f>
        <v>209.45445279891848</v>
      </c>
      <c r="H20" s="63">
        <f>April!$O$39</f>
        <v>212.12255173363238</v>
      </c>
      <c r="I20" s="63">
        <f>April!$S$39</f>
        <v>5.6352368601149969</v>
      </c>
      <c r="J20" s="63">
        <f>April!$T$39</f>
        <v>294.74258994010529</v>
      </c>
      <c r="K20" s="63">
        <f>April!$U$39</f>
        <v>206.96756443126358</v>
      </c>
      <c r="L20" s="70">
        <f>April!$P$39</f>
        <v>5.9909366438941971</v>
      </c>
      <c r="M20" s="63">
        <f>April!$Q$39</f>
        <v>1.2037143820651819</v>
      </c>
      <c r="N20" s="63">
        <f>April!$R$39</f>
        <v>0</v>
      </c>
      <c r="O20" s="87"/>
      <c r="P20" s="87"/>
      <c r="Q20" s="63">
        <f>April!$B$39</f>
        <v>0</v>
      </c>
      <c r="R20" s="63">
        <f>April!$C$39</f>
        <v>19.2729274841919</v>
      </c>
      <c r="S20" s="63">
        <f>April!$D$39</f>
        <v>19.2729274841919</v>
      </c>
      <c r="T20" s="63">
        <f>April!$H$39</f>
        <v>10.39587844009781</v>
      </c>
      <c r="U20" s="63">
        <f>April!$I$39</f>
        <v>0.16909247668972655</v>
      </c>
      <c r="V20" s="64">
        <f>April!$J$39</f>
        <v>0.63624144060389209</v>
      </c>
    </row>
    <row r="21" spans="1:22" ht="15.75" customHeight="1" x14ac:dyDescent="0.35">
      <c r="A21" s="102"/>
      <c r="B21" s="49" t="s">
        <v>37</v>
      </c>
      <c r="C21" s="63">
        <f>May!$E$39</f>
        <v>357.33121084882475</v>
      </c>
      <c r="D21" s="63">
        <f>May!$F$39</f>
        <v>218.28192898900676</v>
      </c>
      <c r="E21" s="63">
        <f>May!$G$39</f>
        <v>575.61313983783157</v>
      </c>
      <c r="F21" s="63">
        <f>May!$K$39</f>
        <v>346.1041413801679</v>
      </c>
      <c r="G21" s="63">
        <f>May!$L$39</f>
        <v>216.27480735977065</v>
      </c>
      <c r="H21" s="63">
        <f>May!$O$39</f>
        <v>218.58488706109461</v>
      </c>
      <c r="I21" s="63">
        <f>May!$S$39</f>
        <v>6.354743342176139</v>
      </c>
      <c r="J21" s="63">
        <f>May!$T$39</f>
        <v>342.45786429372845</v>
      </c>
      <c r="K21" s="63">
        <f>May!$U$39</f>
        <v>213.32706660444617</v>
      </c>
      <c r="L21" s="70">
        <f>May!$P$39</f>
        <v>5.9988358745670318</v>
      </c>
      <c r="M21" s="63">
        <f>May!$Q$39</f>
        <v>1.4983856542197993</v>
      </c>
      <c r="N21" s="63">
        <f>May!$R$39</f>
        <v>0.5951819671970271</v>
      </c>
      <c r="O21" s="87"/>
      <c r="P21" s="87"/>
      <c r="Q21" s="63">
        <f>May!$B$39</f>
        <v>0</v>
      </c>
      <c r="R21" s="63">
        <f>May!$C$39</f>
        <v>20.523032736541747</v>
      </c>
      <c r="S21" s="63">
        <f>May!$D$39</f>
        <v>20.523032736541747</v>
      </c>
      <c r="T21" s="63">
        <f>May!$H$39</f>
        <v>9.6777965392494227</v>
      </c>
      <c r="U21" s="63">
        <f>May!$I$39</f>
        <v>0.19410847011721935</v>
      </c>
      <c r="V21" s="64">
        <f>May!$J$39</f>
        <v>0.6574240912958782</v>
      </c>
    </row>
    <row r="22" spans="1:22" ht="15.75" customHeight="1" x14ac:dyDescent="0.35">
      <c r="A22" s="102"/>
      <c r="B22" s="49" t="s">
        <v>38</v>
      </c>
      <c r="C22" s="63">
        <f>June!$E$39</f>
        <v>423.20457132290005</v>
      </c>
      <c r="D22" s="63">
        <f>June!$F$39</f>
        <v>182.56770246327463</v>
      </c>
      <c r="E22" s="63">
        <f>June!$G$39</f>
        <v>605.77227378617465</v>
      </c>
      <c r="F22" s="63">
        <f>June!$K$39</f>
        <v>408.11850119986383</v>
      </c>
      <c r="G22" s="63">
        <f>June!$L$39</f>
        <v>168.72810304580429</v>
      </c>
      <c r="H22" s="63">
        <f>June!$O$39</f>
        <v>174.64966513761095</v>
      </c>
      <c r="I22" s="63">
        <f>June!$S$39</f>
        <v>6.9293586618260328</v>
      </c>
      <c r="J22" s="63">
        <f>June!$T$39</f>
        <v>402.68172943985564</v>
      </c>
      <c r="K22" s="63">
        <f>June!$U$39</f>
        <v>166.18087744881853</v>
      </c>
      <c r="L22" s="70">
        <f>June!$P$39</f>
        <v>7.6500054927844996</v>
      </c>
      <c r="M22" s="63">
        <f>June!$Q$39</f>
        <v>18.214871061016161</v>
      </c>
      <c r="N22" s="63">
        <f>June!$R$39</f>
        <v>0.50015662233353364</v>
      </c>
      <c r="O22" s="87"/>
      <c r="P22" s="87"/>
      <c r="Q22" s="63">
        <f>June!$B$39</f>
        <v>2.6555617791137696</v>
      </c>
      <c r="R22" s="63">
        <f>June!$C$39</f>
        <v>18.99132644589233</v>
      </c>
      <c r="S22" s="63">
        <f>June!$D$39</f>
        <v>21.646888225006105</v>
      </c>
      <c r="T22" s="63">
        <f>June!$H$39</f>
        <v>9.1492070268936168</v>
      </c>
      <c r="U22" s="63">
        <f>June!$I$39</f>
        <v>0.11347710141181298</v>
      </c>
      <c r="V22" s="64">
        <f>June!$J$39</f>
        <v>0.6509048858345029</v>
      </c>
    </row>
    <row r="23" spans="1:22" ht="15.75" customHeight="1" x14ac:dyDescent="0.35">
      <c r="A23" s="102"/>
      <c r="B23" s="49" t="s">
        <v>39</v>
      </c>
      <c r="C23" s="63">
        <f>July!$E$39</f>
        <v>616.4945344115248</v>
      </c>
      <c r="D23" s="63">
        <f>July!$F$39</f>
        <v>247.69637745667373</v>
      </c>
      <c r="E23" s="63">
        <f>July!$G$39</f>
        <v>864.19091186819878</v>
      </c>
      <c r="F23" s="63">
        <f>July!$K$39</f>
        <v>602.51023685100108</v>
      </c>
      <c r="G23" s="63">
        <f>July!$L$39</f>
        <v>241.27772151700142</v>
      </c>
      <c r="H23" s="63">
        <f>July!$O$39</f>
        <v>245.18360109848089</v>
      </c>
      <c r="I23" s="63">
        <f>July!$S$39</f>
        <v>8.8467902873714479</v>
      </c>
      <c r="J23" s="63">
        <f>July!$T$39</f>
        <v>595.55383712587115</v>
      </c>
      <c r="K23" s="63">
        <f>July!$U$39</f>
        <v>238.50713885380026</v>
      </c>
      <c r="L23" s="70">
        <f>July!$P$39</f>
        <v>9.6974305193338388</v>
      </c>
      <c r="M23" s="63">
        <f>July!$Q$39</f>
        <v>7.5743638372735251</v>
      </c>
      <c r="N23" s="63">
        <f>July!$R$39</f>
        <v>2.9551868997330668E-2</v>
      </c>
      <c r="O23" s="87"/>
      <c r="P23" s="87"/>
      <c r="Q23" s="63">
        <f>July!$B$39</f>
        <v>0</v>
      </c>
      <c r="R23" s="63">
        <f>July!$C$39</f>
        <v>24.34043227104187</v>
      </c>
      <c r="S23" s="63">
        <f>July!$D$39</f>
        <v>24.34043227104187</v>
      </c>
      <c r="T23" s="63">
        <f>July!$H$39</f>
        <v>9.6194674048919655</v>
      </c>
      <c r="U23" s="63">
        <f>July!$I$39</f>
        <v>0.12891004575610615</v>
      </c>
      <c r="V23" s="64">
        <f>July!$J$39</f>
        <v>0.70503378101704917</v>
      </c>
    </row>
    <row r="24" spans="1:22" ht="15.75" customHeight="1" x14ac:dyDescent="0.35">
      <c r="A24" s="102"/>
      <c r="B24" s="49" t="s">
        <v>40</v>
      </c>
      <c r="C24" s="63">
        <f>August!$E$39</f>
        <v>757.17278310087249</v>
      </c>
      <c r="D24" s="63">
        <f>August!$F$39</f>
        <v>247.47154426559379</v>
      </c>
      <c r="E24" s="63">
        <f>August!$G$39</f>
        <v>1004.6443273664661</v>
      </c>
      <c r="F24" s="63">
        <f>August!$K$39</f>
        <v>740.2277597183479</v>
      </c>
      <c r="G24" s="63">
        <f>August!$L$39</f>
        <v>245.07082751172572</v>
      </c>
      <c r="H24" s="63">
        <f>August!$O$39</f>
        <v>247.70368181041678</v>
      </c>
      <c r="I24" s="63">
        <f>August!$S$39</f>
        <v>12.718260090083977</v>
      </c>
      <c r="J24" s="63">
        <f>August!$T$39</f>
        <v>733.41998821992797</v>
      </c>
      <c r="K24" s="63">
        <f>August!$U$39</f>
        <v>242.70320868605816</v>
      </c>
      <c r="L24" s="70">
        <f>August!$P$39</f>
        <v>9.0387223816900235</v>
      </c>
      <c r="M24" s="63">
        <f>August!$Q$39</f>
        <v>4.9242230636193725</v>
      </c>
      <c r="N24" s="63">
        <f>August!$R$39</f>
        <v>0.13666794239764452</v>
      </c>
      <c r="O24" s="87"/>
      <c r="P24" s="87"/>
      <c r="Q24" s="63">
        <f>August!$B$39</f>
        <v>0</v>
      </c>
      <c r="R24" s="63">
        <f>August!$C$39</f>
        <v>24.231962915557862</v>
      </c>
      <c r="S24" s="63">
        <f>August!$D$39</f>
        <v>24.231962915557862</v>
      </c>
      <c r="T24" s="63">
        <f>August!$H$39</f>
        <v>11.511612709150315</v>
      </c>
      <c r="U24" s="63">
        <f>August!$I$39</f>
        <v>0.16294599180037653</v>
      </c>
      <c r="V24" s="64">
        <f>August!$J$39</f>
        <v>0.70179777283579536</v>
      </c>
    </row>
    <row r="25" spans="1:22" ht="15.75" customHeight="1" x14ac:dyDescent="0.35">
      <c r="A25" s="102"/>
      <c r="B25" s="49" t="s">
        <v>41</v>
      </c>
      <c r="C25" s="63">
        <f>September!$E$39</f>
        <v>624.15420273388963</v>
      </c>
      <c r="D25" s="63">
        <f>September!$F$39</f>
        <v>231.42260246512629</v>
      </c>
      <c r="E25" s="63">
        <f>September!$G$39</f>
        <v>855.57680519901589</v>
      </c>
      <c r="F25" s="63">
        <f>September!$K$39</f>
        <v>604.8864181686356</v>
      </c>
      <c r="G25" s="63">
        <f>September!$L$39</f>
        <v>229.17733148242596</v>
      </c>
      <c r="H25" s="63">
        <f>September!$O$39</f>
        <v>232.70233954724307</v>
      </c>
      <c r="I25" s="63">
        <f>September!$S$39</f>
        <v>9.4122278851998331</v>
      </c>
      <c r="J25" s="63">
        <f>September!$T$39</f>
        <v>598.30958260775219</v>
      </c>
      <c r="K25" s="63">
        <f>September!$U$39</f>
        <v>226.75710320586694</v>
      </c>
      <c r="L25" s="70">
        <f>September!$P$39</f>
        <v>8.9364255668869017</v>
      </c>
      <c r="M25" s="63">
        <f>September!$Q$39</f>
        <v>5.4764563221630036</v>
      </c>
      <c r="N25" s="63">
        <f>September!$R$39</f>
        <v>6.0538270555601133E-2</v>
      </c>
      <c r="O25" s="87"/>
      <c r="P25" s="87"/>
      <c r="Q25" s="63">
        <f>September!$B$39</f>
        <v>0.94118824626159669</v>
      </c>
      <c r="R25" s="63">
        <f>September!$C$39</f>
        <v>23.422303674758911</v>
      </c>
      <c r="S25" s="63">
        <f>September!$D$39</f>
        <v>24.363491921020511</v>
      </c>
      <c r="T25" s="63">
        <f>September!$H$39</f>
        <v>13.0174331128273</v>
      </c>
      <c r="U25" s="63">
        <f>September!$I$39</f>
        <v>0.16574246893418829</v>
      </c>
      <c r="V25" s="64">
        <f>September!$J$39</f>
        <v>0.67890205413157145</v>
      </c>
    </row>
    <row r="26" spans="1:22" ht="15.75" customHeight="1" x14ac:dyDescent="0.35">
      <c r="A26" s="102"/>
      <c r="B26" s="49" t="s">
        <v>42</v>
      </c>
      <c r="C26" s="63">
        <f>October!$E$39</f>
        <v>244.12497502181424</v>
      </c>
      <c r="D26" s="63">
        <f>October!$F$39</f>
        <v>0</v>
      </c>
      <c r="E26" s="63">
        <f>October!$G$39</f>
        <v>246.28251023315508</v>
      </c>
      <c r="F26" s="63">
        <f>October!$K$39</f>
        <v>238.2198618245497</v>
      </c>
      <c r="G26" s="63">
        <f>October!$L$39</f>
        <v>0</v>
      </c>
      <c r="H26" s="63">
        <f>October!$O$39</f>
        <v>0</v>
      </c>
      <c r="I26" s="63">
        <f>October!$S$39</f>
        <v>3.7283513566586937</v>
      </c>
      <c r="J26" s="63">
        <f>October!$T$39</f>
        <v>233.60238935595646</v>
      </c>
      <c r="K26" s="63">
        <f>October!$U$39</f>
        <v>0</v>
      </c>
      <c r="L26" s="70">
        <f>October!$P$39</f>
        <v>4.61301478666687</v>
      </c>
      <c r="M26" s="63">
        <f>October!$Q$39</f>
        <v>0.2279375980641854</v>
      </c>
      <c r="N26" s="63">
        <f>October!$R$39</f>
        <v>0.15908677089683532</v>
      </c>
      <c r="O26" s="87"/>
      <c r="P26" s="87"/>
      <c r="Q26" s="63">
        <f>October!$B$39</f>
        <v>11.736199022338866</v>
      </c>
      <c r="R26" s="63">
        <f>October!$C$39</f>
        <v>2.1605003356933594E-4</v>
      </c>
      <c r="S26" s="63">
        <f>October!$D$39</f>
        <v>11.736415072372436</v>
      </c>
      <c r="T26" s="63">
        <f>October!$H$39</f>
        <v>5.7799351081542962</v>
      </c>
      <c r="U26" s="63">
        <f>October!$I$39</f>
        <v>0.31973080996880332</v>
      </c>
      <c r="V26" s="64">
        <f>October!$J$39</f>
        <v>0.73768922202496512</v>
      </c>
    </row>
    <row r="27" spans="1:22" ht="15.75" customHeight="1" x14ac:dyDescent="0.35">
      <c r="A27" s="102"/>
      <c r="B27" s="49" t="s">
        <v>43</v>
      </c>
      <c r="C27" s="63">
        <f>November!$E$39</f>
        <v>286.56755035234954</v>
      </c>
      <c r="D27" s="63">
        <f>November!$F$39</f>
        <v>0</v>
      </c>
      <c r="E27" s="63">
        <f>November!$G$39</f>
        <v>286.56755035234954</v>
      </c>
      <c r="F27" s="63">
        <f>November!$K$39</f>
        <v>273.99270970799353</v>
      </c>
      <c r="G27" s="63">
        <f>November!$L$39</f>
        <v>0</v>
      </c>
      <c r="H27" s="63">
        <f>November!$O$39</f>
        <v>0</v>
      </c>
      <c r="I27" s="63">
        <f>November!$S$39</f>
        <v>2.2390672720327518</v>
      </c>
      <c r="J27" s="63">
        <f>November!$T$39</f>
        <v>267.55472299984552</v>
      </c>
      <c r="K27" s="63">
        <f>November!$U$39</f>
        <v>0</v>
      </c>
      <c r="L27" s="70">
        <f>November!$P$39</f>
        <v>6.8308785872468958</v>
      </c>
      <c r="M27" s="63">
        <f>November!$Q$39</f>
        <v>2.2897555899049107</v>
      </c>
      <c r="N27" s="63">
        <f>November!$R$39</f>
        <v>0</v>
      </c>
      <c r="O27" s="87"/>
      <c r="P27" s="87"/>
      <c r="Q27" s="63">
        <f>November!$B$39</f>
        <v>13.478930779228213</v>
      </c>
      <c r="R27" s="63">
        <f>November!$C$39</f>
        <v>0</v>
      </c>
      <c r="S27" s="63">
        <f>November!$D$39</f>
        <v>13.478930779228213</v>
      </c>
      <c r="T27" s="63">
        <f>November!$H$39</f>
        <v>8.0091970245437629</v>
      </c>
      <c r="U27" s="63">
        <f>November!$I$39</f>
        <v>4.6186084810257072E-2</v>
      </c>
      <c r="V27" s="64">
        <f>November!$J$39</f>
        <v>0.70199503451660461</v>
      </c>
    </row>
    <row r="28" spans="1:22" ht="15.75" customHeight="1" x14ac:dyDescent="0.35">
      <c r="A28" s="103"/>
      <c r="B28" s="73" t="s">
        <v>44</v>
      </c>
      <c r="C28" s="74">
        <f>December!$E$39</f>
        <v>390.86498186551404</v>
      </c>
      <c r="D28" s="74">
        <f>December!$F$39</f>
        <v>196.27659983059556</v>
      </c>
      <c r="E28" s="74">
        <f>December!$G$39</f>
        <v>587.1415816961096</v>
      </c>
      <c r="F28" s="74">
        <f>December!$K$39</f>
        <v>378.38750386234824</v>
      </c>
      <c r="G28" s="74">
        <f>December!$L$39</f>
        <v>190.07827662877574</v>
      </c>
      <c r="H28" s="74">
        <f>December!$O$39</f>
        <v>192.86652986835142</v>
      </c>
      <c r="I28" s="74">
        <f>December!$S$39</f>
        <v>6.5458411340093328</v>
      </c>
      <c r="J28" s="74">
        <f>December!$T$39</f>
        <v>372.74417899455653</v>
      </c>
      <c r="K28" s="74">
        <f>December!$U$39</f>
        <v>187.07456381306616</v>
      </c>
      <c r="L28" s="75">
        <f>December!$P$39</f>
        <v>8.1075983010978696</v>
      </c>
      <c r="M28" s="74">
        <f>December!$Q$39</f>
        <v>7.360624808924654</v>
      </c>
      <c r="N28" s="74">
        <f>December!$R$39</f>
        <v>0.53943938240342615</v>
      </c>
      <c r="O28" s="88"/>
      <c r="P28" s="88"/>
      <c r="Q28" s="74">
        <f>December!$B$39</f>
        <v>0.56105479833984373</v>
      </c>
      <c r="R28" s="74">
        <f>December!$C$39</f>
        <v>20.350868942596438</v>
      </c>
      <c r="S28" s="74">
        <f>December!$D$39</f>
        <v>20.911923740936285</v>
      </c>
      <c r="T28" s="74">
        <f>December!$H$39</f>
        <v>12.625798186128614</v>
      </c>
      <c r="U28" s="74">
        <f>December!$I$39</f>
        <v>0.18466532569990776</v>
      </c>
      <c r="V28" s="76">
        <f>December!$J$39</f>
        <v>0.66537867873891199</v>
      </c>
    </row>
    <row r="29" spans="1:22" ht="15.75" customHeight="1" thickBot="1" x14ac:dyDescent="0.4">
      <c r="A29" s="79" t="s">
        <v>68</v>
      </c>
      <c r="B29" s="80" t="s">
        <v>65</v>
      </c>
      <c r="C29" s="77">
        <f>SUM(C17:C28)</f>
        <v>4477.0853687364333</v>
      </c>
      <c r="D29" s="77">
        <f t="shared" ref="D29:V29" si="1">SUM(D17:D28)</f>
        <v>1686.441994277819</v>
      </c>
      <c r="E29" s="77">
        <f t="shared" si="1"/>
        <v>6166.3715635878762</v>
      </c>
      <c r="F29" s="77">
        <f t="shared" si="1"/>
        <v>4330.0685556246935</v>
      </c>
      <c r="G29" s="77">
        <f t="shared" si="1"/>
        <v>1644.241055684498</v>
      </c>
      <c r="H29" s="77">
        <f t="shared" si="1"/>
        <v>1670.5775412316559</v>
      </c>
      <c r="I29" s="77">
        <f t="shared" si="1"/>
        <v>63.021558266909963</v>
      </c>
      <c r="J29" s="77">
        <f t="shared" si="1"/>
        <v>4273.179979195982</v>
      </c>
      <c r="K29" s="77">
        <f t="shared" si="1"/>
        <v>1622.8596248018073</v>
      </c>
      <c r="L29" s="77">
        <f t="shared" si="1"/>
        <v>78.523798635713106</v>
      </c>
      <c r="M29" s="77">
        <f t="shared" si="1"/>
        <v>65.621605014829512</v>
      </c>
      <c r="N29" s="77">
        <f t="shared" si="1"/>
        <v>2.6129278521399586</v>
      </c>
      <c r="O29" s="89"/>
      <c r="P29" s="89"/>
      <c r="Q29" s="77">
        <f t="shared" si="1"/>
        <v>40.759540465858464</v>
      </c>
      <c r="R29" s="77">
        <f t="shared" si="1"/>
        <v>165.4185370954132</v>
      </c>
      <c r="S29" s="77">
        <f t="shared" si="1"/>
        <v>206.17807756127169</v>
      </c>
      <c r="T29" s="77">
        <f t="shared" si="1"/>
        <v>104.17725033981515</v>
      </c>
      <c r="U29" s="77">
        <f t="shared" si="1"/>
        <v>1.6344585397874929</v>
      </c>
      <c r="V29" s="78">
        <f t="shared" si="1"/>
        <v>7.9903911253831623</v>
      </c>
    </row>
    <row r="30" spans="1:22" ht="16.5" customHeight="1" thickTop="1" x14ac:dyDescent="0.35"/>
  </sheetData>
  <sheetProtection password="A25B" sheet="1" objects="1" scenarios="1"/>
  <mergeCells count="12">
    <mergeCell ref="A4:A15"/>
    <mergeCell ref="A17:A28"/>
    <mergeCell ref="A1:B1"/>
    <mergeCell ref="C1:V1"/>
    <mergeCell ref="A2:B3"/>
    <mergeCell ref="I2:K2"/>
    <mergeCell ref="Q2:S2"/>
    <mergeCell ref="C2:E2"/>
    <mergeCell ref="T2:U2"/>
    <mergeCell ref="F2:G2"/>
    <mergeCell ref="O2:P2"/>
    <mergeCell ref="L2:N2"/>
  </mergeCells>
  <pageMargins left="0.7" right="0.7" top="0.75" bottom="0.75" header="0.3" footer="0.3"/>
  <pageSetup scale="63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U40"/>
  <sheetViews>
    <sheetView zoomScale="90" zoomScaleNormal="90" workbookViewId="0">
      <selection activeCell="A36" sqref="A36:XFD36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30">
        <f>August!$A$4+31</f>
        <v>44445</v>
      </c>
      <c r="B4" s="131"/>
      <c r="C4" s="106" t="s">
        <v>32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8"/>
    </row>
    <row r="5" spans="1:21" ht="31.5" customHeight="1" thickTop="1" thickBot="1" x14ac:dyDescent="0.4">
      <c r="B5" s="132" t="s">
        <v>2</v>
      </c>
      <c r="C5" s="133"/>
      <c r="D5" s="134"/>
      <c r="E5" s="135" t="s">
        <v>3</v>
      </c>
      <c r="F5" s="136"/>
      <c r="G5" s="137"/>
      <c r="H5" s="138" t="s">
        <v>4</v>
      </c>
      <c r="I5" s="139"/>
      <c r="J5" s="47" t="s">
        <v>5</v>
      </c>
      <c r="K5" s="140" t="s">
        <v>7</v>
      </c>
      <c r="L5" s="141"/>
      <c r="M5" s="142" t="s">
        <v>6</v>
      </c>
      <c r="N5" s="143"/>
      <c r="O5" s="48" t="s">
        <v>8</v>
      </c>
      <c r="P5" s="144" t="s">
        <v>25</v>
      </c>
      <c r="Q5" s="145"/>
      <c r="R5" s="146"/>
      <c r="S5" s="147" t="s">
        <v>9</v>
      </c>
      <c r="T5" s="148"/>
      <c r="U5" s="149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44440</v>
      </c>
      <c r="B7" s="30">
        <v>0</v>
      </c>
      <c r="C7" s="31">
        <v>0.79577134167480468</v>
      </c>
      <c r="D7" s="32">
        <v>0.79577134167480468</v>
      </c>
      <c r="E7" s="33">
        <v>24.134934107008064</v>
      </c>
      <c r="F7" s="31">
        <v>7.9858878205023149</v>
      </c>
      <c r="G7" s="32">
        <v>32.120821927510377</v>
      </c>
      <c r="H7" s="33">
        <v>0.43148445237350463</v>
      </c>
      <c r="I7" s="91">
        <v>5.3468381110407292E-3</v>
      </c>
      <c r="J7" s="34">
        <v>2.2595546476745585E-2</v>
      </c>
      <c r="K7" s="33">
        <v>23.672152315256255</v>
      </c>
      <c r="L7" s="32">
        <v>8.0005535054504584</v>
      </c>
      <c r="M7" s="33">
        <v>0.74739911548005711</v>
      </c>
      <c r="N7" s="32">
        <v>0.25260088451994284</v>
      </c>
      <c r="O7" s="34">
        <v>8.0719068679244899</v>
      </c>
      <c r="P7" s="33">
        <v>0</v>
      </c>
      <c r="Q7" s="31">
        <v>0</v>
      </c>
      <c r="R7" s="32">
        <v>0</v>
      </c>
      <c r="S7" s="32">
        <v>0.32701016581003373</v>
      </c>
      <c r="T7" s="33">
        <v>23.672152315256255</v>
      </c>
      <c r="U7" s="32">
        <v>8.0005535054504584</v>
      </c>
    </row>
    <row r="8" spans="1:21" x14ac:dyDescent="0.35">
      <c r="A8" s="4">
        <v>44441</v>
      </c>
      <c r="B8" s="35">
        <v>0</v>
      </c>
      <c r="C8" s="36">
        <v>0.79397298645019532</v>
      </c>
      <c r="D8" s="37">
        <v>0.79397298645019532</v>
      </c>
      <c r="E8" s="38">
        <v>23.47255335012278</v>
      </c>
      <c r="F8" s="36">
        <v>7.98469392856477</v>
      </c>
      <c r="G8" s="37">
        <v>31.45724727868755</v>
      </c>
      <c r="H8" s="38">
        <v>0.43144787691116337</v>
      </c>
      <c r="I8" s="92">
        <v>5.513553604486833E-3</v>
      </c>
      <c r="J8" s="39">
        <v>2.2520709627024342E-2</v>
      </c>
      <c r="K8" s="38">
        <v>22.998903267991871</v>
      </c>
      <c r="L8" s="37">
        <v>7.9995257372174358</v>
      </c>
      <c r="M8" s="38">
        <v>0.74193770478261623</v>
      </c>
      <c r="N8" s="37">
        <v>0.25806229521738377</v>
      </c>
      <c r="O8" s="39">
        <v>8.0667106899415355</v>
      </c>
      <c r="P8" s="38">
        <v>0</v>
      </c>
      <c r="Q8" s="36">
        <v>0</v>
      </c>
      <c r="R8" s="37">
        <v>0</v>
      </c>
      <c r="S8" s="37">
        <v>0.32275993605745157</v>
      </c>
      <c r="T8" s="38">
        <v>22.998903267991871</v>
      </c>
      <c r="U8" s="37">
        <v>7.9995257372174358</v>
      </c>
    </row>
    <row r="9" spans="1:21" x14ac:dyDescent="0.35">
      <c r="A9" s="4">
        <v>44442</v>
      </c>
      <c r="B9" s="35">
        <v>0</v>
      </c>
      <c r="C9" s="36">
        <v>0.79447518621826174</v>
      </c>
      <c r="D9" s="37">
        <v>0.79447518621826174</v>
      </c>
      <c r="E9" s="38">
        <v>23.465493152946848</v>
      </c>
      <c r="F9" s="36">
        <v>7.9878103156168043</v>
      </c>
      <c r="G9" s="37">
        <v>31.453303468563654</v>
      </c>
      <c r="H9" s="38">
        <v>0.4262219757976532</v>
      </c>
      <c r="I9" s="92">
        <v>5.2983515806917184E-3</v>
      </c>
      <c r="J9" s="39">
        <v>2.2580551249186179E-2</v>
      </c>
      <c r="K9" s="38">
        <v>22.999547505307678</v>
      </c>
      <c r="L9" s="37">
        <v>7.9996037817152601</v>
      </c>
      <c r="M9" s="38">
        <v>0.74194120001394659</v>
      </c>
      <c r="N9" s="37">
        <v>0.2580587999860533</v>
      </c>
      <c r="O9" s="39">
        <v>8.0950379505237091</v>
      </c>
      <c r="P9" s="38">
        <v>0.19162290307617189</v>
      </c>
      <c r="Q9" s="36">
        <v>0</v>
      </c>
      <c r="R9" s="37">
        <v>0</v>
      </c>
      <c r="S9" s="37">
        <v>0.32580290296045078</v>
      </c>
      <c r="T9" s="38">
        <v>22.857374578649186</v>
      </c>
      <c r="U9" s="37">
        <v>7.9501538052975791</v>
      </c>
    </row>
    <row r="10" spans="1:21" x14ac:dyDescent="0.35">
      <c r="A10" s="4">
        <v>44443</v>
      </c>
      <c r="B10" s="35">
        <v>0</v>
      </c>
      <c r="C10" s="36">
        <v>0.79606203131103515</v>
      </c>
      <c r="D10" s="37">
        <v>0.79606203131103515</v>
      </c>
      <c r="E10" s="38">
        <v>21.515425088381303</v>
      </c>
      <c r="F10" s="36">
        <v>7.996689775641129</v>
      </c>
      <c r="G10" s="37">
        <v>29.512114864022433</v>
      </c>
      <c r="H10" s="38">
        <v>0.43119701142883299</v>
      </c>
      <c r="I10" s="92">
        <v>5.1310417355232363E-3</v>
      </c>
      <c r="J10" s="39">
        <v>2.2603187379455564E-2</v>
      </c>
      <c r="K10" s="38">
        <v>20.88751617703878</v>
      </c>
      <c r="L10" s="37">
        <v>7.9991737326507515</v>
      </c>
      <c r="M10" s="38">
        <v>0.72308444623945756</v>
      </c>
      <c r="N10" s="37">
        <v>0.2769155537605425</v>
      </c>
      <c r="O10" s="39">
        <v>8.1297187744085058</v>
      </c>
      <c r="P10" s="38">
        <v>0.48527906222534178</v>
      </c>
      <c r="Q10" s="36">
        <v>6.9439097218208304E-2</v>
      </c>
      <c r="R10" s="37">
        <v>0</v>
      </c>
      <c r="S10" s="37">
        <v>0.4141937266863529</v>
      </c>
      <c r="T10" s="38">
        <v>20.536618435057964</v>
      </c>
      <c r="U10" s="37">
        <v>7.8647924124062243</v>
      </c>
    </row>
    <row r="11" spans="1:21" x14ac:dyDescent="0.35">
      <c r="A11" s="4">
        <v>44444</v>
      </c>
      <c r="B11" s="35">
        <v>0</v>
      </c>
      <c r="C11" s="36">
        <v>0.79955673602294919</v>
      </c>
      <c r="D11" s="37">
        <v>0.79955673602294919</v>
      </c>
      <c r="E11" s="38">
        <v>20.571511490012046</v>
      </c>
      <c r="F11" s="36">
        <v>7.9955940224542283</v>
      </c>
      <c r="G11" s="37">
        <v>28.567105512466274</v>
      </c>
      <c r="H11" s="38">
        <v>0.43341606257247922</v>
      </c>
      <c r="I11" s="92">
        <v>5.1031823810018173E-3</v>
      </c>
      <c r="J11" s="39">
        <v>2.2560645458984376E-2</v>
      </c>
      <c r="K11" s="38">
        <v>19.999716133526903</v>
      </c>
      <c r="L11" s="37">
        <v>7.9999983735280669</v>
      </c>
      <c r="M11" s="38">
        <v>0.71428285915156953</v>
      </c>
      <c r="N11" s="37">
        <v>0.28571714084843047</v>
      </c>
      <c r="O11" s="39">
        <v>8.1294961463590703</v>
      </c>
      <c r="P11" s="38">
        <v>0.28661864949035643</v>
      </c>
      <c r="Q11" s="36">
        <v>0</v>
      </c>
      <c r="R11" s="37">
        <v>0</v>
      </c>
      <c r="S11" s="37">
        <v>0.38137304862602406</v>
      </c>
      <c r="T11" s="38">
        <v>19.794989345082769</v>
      </c>
      <c r="U11" s="37">
        <v>7.9181065124818435</v>
      </c>
    </row>
    <row r="12" spans="1:21" x14ac:dyDescent="0.35">
      <c r="A12" s="4">
        <v>44445</v>
      </c>
      <c r="B12" s="35">
        <v>0</v>
      </c>
      <c r="C12" s="36">
        <v>0.80054793572998051</v>
      </c>
      <c r="D12" s="37">
        <v>0.80054793572998051</v>
      </c>
      <c r="E12" s="38">
        <v>20.590656867478515</v>
      </c>
      <c r="F12" s="36">
        <v>7.9973218407729876</v>
      </c>
      <c r="G12" s="37">
        <v>28.587978708251502</v>
      </c>
      <c r="H12" s="38">
        <v>0.42750727422714235</v>
      </c>
      <c r="I12" s="92">
        <v>5.1163757659467603E-3</v>
      </c>
      <c r="J12" s="39">
        <v>2.260458041941325E-2</v>
      </c>
      <c r="K12" s="38">
        <v>19.942156302744177</v>
      </c>
      <c r="L12" s="37">
        <v>7.9991097252880685</v>
      </c>
      <c r="M12" s="38">
        <v>0.71371699058793858</v>
      </c>
      <c r="N12" s="37">
        <v>0.28628300941206147</v>
      </c>
      <c r="O12" s="39">
        <v>8.1278943738381848</v>
      </c>
      <c r="P12" s="38">
        <v>0.39539737389755247</v>
      </c>
      <c r="Q12" s="36">
        <v>6.4175907652130132E-2</v>
      </c>
      <c r="R12" s="37">
        <v>0</v>
      </c>
      <c r="S12" s="37">
        <v>0.40225331079682647</v>
      </c>
      <c r="T12" s="38">
        <v>19.659954478959641</v>
      </c>
      <c r="U12" s="37">
        <v>7.885914175175051</v>
      </c>
    </row>
    <row r="13" spans="1:21" x14ac:dyDescent="0.35">
      <c r="A13" s="4">
        <v>44446</v>
      </c>
      <c r="B13" s="35">
        <v>0</v>
      </c>
      <c r="C13" s="36">
        <v>0.80019815698242192</v>
      </c>
      <c r="D13" s="37">
        <v>0.80019815698242192</v>
      </c>
      <c r="E13" s="38">
        <v>21.526716672343934</v>
      </c>
      <c r="F13" s="36">
        <v>7.9978751183405059</v>
      </c>
      <c r="G13" s="37">
        <v>29.52459179068444</v>
      </c>
      <c r="H13" s="38">
        <v>0.42777310644912719</v>
      </c>
      <c r="I13" s="92">
        <v>5.0962690999083226E-3</v>
      </c>
      <c r="J13" s="39">
        <v>2.258864231313068E-2</v>
      </c>
      <c r="K13" s="38">
        <v>20.851670834031818</v>
      </c>
      <c r="L13" s="37">
        <v>7.9993703369821452</v>
      </c>
      <c r="M13" s="38">
        <v>0.72273547115454029</v>
      </c>
      <c r="N13" s="37">
        <v>0.27726452884545966</v>
      </c>
      <c r="O13" s="39">
        <v>8.1202407372453997</v>
      </c>
      <c r="P13" s="38">
        <v>0.33460294921875</v>
      </c>
      <c r="Q13" s="36">
        <v>7.7433737251911147E-2</v>
      </c>
      <c r="R13" s="37">
        <v>0</v>
      </c>
      <c r="S13" s="37">
        <v>0.43269477036643522</v>
      </c>
      <c r="T13" s="38">
        <v>20.609841413878506</v>
      </c>
      <c r="U13" s="37">
        <v>7.9065968079167073</v>
      </c>
    </row>
    <row r="14" spans="1:21" x14ac:dyDescent="0.35">
      <c r="A14" s="4">
        <v>44447</v>
      </c>
      <c r="B14" s="35">
        <v>0</v>
      </c>
      <c r="C14" s="36">
        <v>0.80144105047607417</v>
      </c>
      <c r="D14" s="37">
        <v>0.80144105047607417</v>
      </c>
      <c r="E14" s="38">
        <v>21.591206595123243</v>
      </c>
      <c r="F14" s="36">
        <v>8.003806099171614</v>
      </c>
      <c r="G14" s="37">
        <v>29.595012694294859</v>
      </c>
      <c r="H14" s="38">
        <v>0.42638909979629519</v>
      </c>
      <c r="I14" s="92">
        <v>5.0953640186004604E-3</v>
      </c>
      <c r="J14" s="39">
        <v>2.2579450373331676E-2</v>
      </c>
      <c r="K14" s="38">
        <v>20.998856071996066</v>
      </c>
      <c r="L14" s="37">
        <v>7.9497480046193054</v>
      </c>
      <c r="M14" s="38">
        <v>0.72538406399218758</v>
      </c>
      <c r="N14" s="37">
        <v>0.27461593600781242</v>
      </c>
      <c r="O14" s="39">
        <v>8.1070151868311129</v>
      </c>
      <c r="P14" s="38">
        <v>0.17839971044921876</v>
      </c>
      <c r="Q14" s="36">
        <v>5.0201765936794283E-2</v>
      </c>
      <c r="R14" s="37">
        <v>0</v>
      </c>
      <c r="S14" s="37">
        <v>0.48469047455118641</v>
      </c>
      <c r="T14" s="38">
        <v>20.869447765015384</v>
      </c>
      <c r="U14" s="37">
        <v>7.9007566011507704</v>
      </c>
    </row>
    <row r="15" spans="1:21" ht="16.5" customHeight="1" x14ac:dyDescent="0.35">
      <c r="A15" s="4">
        <v>44448</v>
      </c>
      <c r="B15" s="35">
        <v>0</v>
      </c>
      <c r="C15" s="36">
        <v>0.80017307269287108</v>
      </c>
      <c r="D15" s="37">
        <v>0.80017307269287108</v>
      </c>
      <c r="E15" s="38">
        <v>21.594935389489965</v>
      </c>
      <c r="F15" s="36">
        <v>7.9927979477197892</v>
      </c>
      <c r="G15" s="37">
        <v>29.587733337209755</v>
      </c>
      <c r="H15" s="38">
        <v>0.42803102602195742</v>
      </c>
      <c r="I15" s="92">
        <v>5.07787758480884E-3</v>
      </c>
      <c r="J15" s="39">
        <v>2.257818490549723E-2</v>
      </c>
      <c r="K15" s="38">
        <v>20.921818881576801</v>
      </c>
      <c r="L15" s="37">
        <v>7.7732577213128069</v>
      </c>
      <c r="M15" s="38">
        <v>0.72910831259011044</v>
      </c>
      <c r="N15" s="37">
        <v>0.27089168740988956</v>
      </c>
      <c r="O15" s="39">
        <v>8.0867251374687577</v>
      </c>
      <c r="P15" s="38">
        <v>0.62550641163635257</v>
      </c>
      <c r="Q15" s="36">
        <v>0.30486003320245741</v>
      </c>
      <c r="R15" s="37">
        <v>0</v>
      </c>
      <c r="S15" s="37">
        <v>0.38794521403077553</v>
      </c>
      <c r="T15" s="38">
        <v>20.465756957274326</v>
      </c>
      <c r="U15" s="37">
        <v>7.6038132339789302</v>
      </c>
    </row>
    <row r="16" spans="1:21" x14ac:dyDescent="0.35">
      <c r="A16" s="4">
        <v>44449</v>
      </c>
      <c r="B16" s="35">
        <v>0</v>
      </c>
      <c r="C16" s="36">
        <v>0.8007984399414062</v>
      </c>
      <c r="D16" s="37">
        <v>0.8007984399414062</v>
      </c>
      <c r="E16" s="38">
        <v>21.588421902485155</v>
      </c>
      <c r="F16" s="36">
        <v>7.9977881355211382</v>
      </c>
      <c r="G16" s="37">
        <v>29.586210038006293</v>
      </c>
      <c r="H16" s="38">
        <v>0.42976565234565733</v>
      </c>
      <c r="I16" s="92">
        <v>5.0664126713775327E-3</v>
      </c>
      <c r="J16" s="39">
        <v>2.2603990345509858E-2</v>
      </c>
      <c r="K16" s="38">
        <v>20.999319133544084</v>
      </c>
      <c r="L16" s="37">
        <v>7.9785388568962743</v>
      </c>
      <c r="M16" s="38">
        <v>0.72466774944068146</v>
      </c>
      <c r="N16" s="37">
        <v>0.27533225055931848</v>
      </c>
      <c r="O16" s="39">
        <v>8.0707923177053225</v>
      </c>
      <c r="P16" s="38">
        <v>0.13434942932128907</v>
      </c>
      <c r="Q16" s="36">
        <v>2.2496443059883117E-2</v>
      </c>
      <c r="R16" s="37">
        <v>0</v>
      </c>
      <c r="S16" s="37">
        <v>0.43377172185520152</v>
      </c>
      <c r="T16" s="38">
        <v>20.901960434959186</v>
      </c>
      <c r="U16" s="37">
        <v>7.9415481261598835</v>
      </c>
    </row>
    <row r="17" spans="1:21" x14ac:dyDescent="0.35">
      <c r="A17" s="4">
        <v>44450</v>
      </c>
      <c r="B17" s="35">
        <v>0</v>
      </c>
      <c r="C17" s="36">
        <v>0.8089161298217773</v>
      </c>
      <c r="D17" s="37">
        <v>0.8089161298217773</v>
      </c>
      <c r="E17" s="38">
        <v>21.589565722205666</v>
      </c>
      <c r="F17" s="36">
        <v>7.9959488790848932</v>
      </c>
      <c r="G17" s="37">
        <v>29.585514601290559</v>
      </c>
      <c r="H17" s="38">
        <v>0.42947432722091672</v>
      </c>
      <c r="I17" s="92">
        <v>5.1164129269094744E-3</v>
      </c>
      <c r="J17" s="39">
        <v>2.2642133288574229E-2</v>
      </c>
      <c r="K17" s="38">
        <v>21.000133076449504</v>
      </c>
      <c r="L17" s="37">
        <v>7.9989699559396987</v>
      </c>
      <c r="M17" s="38">
        <v>0.72416491823882889</v>
      </c>
      <c r="N17" s="37">
        <v>0.27583508176117105</v>
      </c>
      <c r="O17" s="39">
        <v>8.0652955915162252</v>
      </c>
      <c r="P17" s="38">
        <v>0.11318049951171875</v>
      </c>
      <c r="Q17" s="36">
        <v>0</v>
      </c>
      <c r="R17" s="37">
        <v>0</v>
      </c>
      <c r="S17" s="37">
        <v>0.42568211793786404</v>
      </c>
      <c r="T17" s="38">
        <v>20.91817172927437</v>
      </c>
      <c r="U17" s="37">
        <v>7.9677508036031135</v>
      </c>
    </row>
    <row r="18" spans="1:21" x14ac:dyDescent="0.35">
      <c r="A18" s="4">
        <v>44451</v>
      </c>
      <c r="B18" s="35">
        <v>0</v>
      </c>
      <c r="C18" s="36">
        <v>0.84917166827392576</v>
      </c>
      <c r="D18" s="37">
        <v>0.84917166827392576</v>
      </c>
      <c r="E18" s="38">
        <v>21.587275651573023</v>
      </c>
      <c r="F18" s="36">
        <v>7.9989738378329172</v>
      </c>
      <c r="G18" s="37">
        <v>29.58624948940594</v>
      </c>
      <c r="H18" s="38">
        <v>0.42651465629577634</v>
      </c>
      <c r="I18" s="92">
        <v>5.0722221723571489E-3</v>
      </c>
      <c r="J18" s="39">
        <v>2.2625849993387841E-2</v>
      </c>
      <c r="K18" s="38">
        <v>21.000264217087384</v>
      </c>
      <c r="L18" s="37">
        <v>8.0008558285391089</v>
      </c>
      <c r="M18" s="38">
        <v>0.72411907485119098</v>
      </c>
      <c r="N18" s="37">
        <v>0.27588092514880908</v>
      </c>
      <c r="O18" s="39">
        <v>8.0924214846272342</v>
      </c>
      <c r="P18" s="38">
        <v>0.15586197741699218</v>
      </c>
      <c r="Q18" s="36">
        <v>0</v>
      </c>
      <c r="R18" s="37">
        <v>0</v>
      </c>
      <c r="S18" s="37">
        <v>0.43163140697719626</v>
      </c>
      <c r="T18" s="38">
        <v>20.887401586195715</v>
      </c>
      <c r="U18" s="37">
        <v>7.9578564820137867</v>
      </c>
    </row>
    <row r="19" spans="1:21" x14ac:dyDescent="0.35">
      <c r="A19" s="4">
        <v>44452</v>
      </c>
      <c r="B19" s="35">
        <v>0</v>
      </c>
      <c r="C19" s="36">
        <v>0.79998046142578128</v>
      </c>
      <c r="D19" s="37">
        <v>0.79998046142578128</v>
      </c>
      <c r="E19" s="38">
        <v>21.60141203112606</v>
      </c>
      <c r="F19" s="36">
        <v>7.980186422379222</v>
      </c>
      <c r="G19" s="37">
        <v>29.581598453505283</v>
      </c>
      <c r="H19" s="38">
        <v>0.4272358011550903</v>
      </c>
      <c r="I19" s="92">
        <v>5.0553296134406081E-3</v>
      </c>
      <c r="J19" s="39">
        <v>2.2584789868672704E-2</v>
      </c>
      <c r="K19" s="38">
        <v>21.001168424358035</v>
      </c>
      <c r="L19" s="37">
        <v>7.9982380245269518</v>
      </c>
      <c r="M19" s="38">
        <v>0.72419304379126426</v>
      </c>
      <c r="N19" s="37">
        <v>0.2758069562087358</v>
      </c>
      <c r="O19" s="39">
        <v>8.1049985901614114</v>
      </c>
      <c r="P19" s="38">
        <v>0.45129434132003782</v>
      </c>
      <c r="Q19" s="36">
        <v>5.2060619592533122E-2</v>
      </c>
      <c r="R19" s="37">
        <v>0</v>
      </c>
      <c r="S19" s="37">
        <v>0.5777864019904797</v>
      </c>
      <c r="T19" s="38">
        <v>20.674344201671701</v>
      </c>
      <c r="U19" s="37">
        <v>7.8737679058932457</v>
      </c>
    </row>
    <row r="20" spans="1:21" x14ac:dyDescent="0.35">
      <c r="A20" s="4">
        <v>44453</v>
      </c>
      <c r="B20" s="35">
        <v>0.23197306967163087</v>
      </c>
      <c r="C20" s="36">
        <v>0.53866387445068364</v>
      </c>
      <c r="D20" s="37">
        <v>0.77063694412231454</v>
      </c>
      <c r="E20" s="38">
        <v>21.506903828371421</v>
      </c>
      <c r="F20" s="36">
        <v>5.852246972035708</v>
      </c>
      <c r="G20" s="37">
        <v>27.359150800407129</v>
      </c>
      <c r="H20" s="38">
        <v>0.41966590232658385</v>
      </c>
      <c r="I20" s="92">
        <v>4.6760335026897722E-3</v>
      </c>
      <c r="J20" s="39">
        <v>2.2722386081949864E-2</v>
      </c>
      <c r="K20" s="38">
        <v>18.224348661081319</v>
      </c>
      <c r="L20" s="37">
        <v>5.1430466005827231</v>
      </c>
      <c r="M20" s="38">
        <v>0.78178853320484987</v>
      </c>
      <c r="N20" s="37">
        <v>0.21821146679515002</v>
      </c>
      <c r="O20" s="39">
        <v>5.1559737992907264</v>
      </c>
      <c r="P20" s="38">
        <v>0.26704539141082761</v>
      </c>
      <c r="Q20" s="36">
        <v>3.4722187477759694</v>
      </c>
      <c r="R20" s="37">
        <v>5.629783948422433E-2</v>
      </c>
      <c r="S20" s="37">
        <v>-1.3500729810466652</v>
      </c>
      <c r="T20" s="38">
        <v>18.015575636231134</v>
      </c>
      <c r="U20" s="37">
        <v>5.028476394537857</v>
      </c>
    </row>
    <row r="21" spans="1:21" x14ac:dyDescent="0.35">
      <c r="A21" s="4">
        <v>44454</v>
      </c>
      <c r="B21" s="35">
        <v>0</v>
      </c>
      <c r="C21" s="36">
        <v>0.8</v>
      </c>
      <c r="D21" s="37">
        <v>0.8</v>
      </c>
      <c r="E21" s="38">
        <v>21.47</v>
      </c>
      <c r="F21" s="36">
        <v>8.0299999999999994</v>
      </c>
      <c r="G21" s="37">
        <v>29.5</v>
      </c>
      <c r="H21" s="38">
        <v>0.42</v>
      </c>
      <c r="I21" s="92">
        <v>3.6700000000000001E-3</v>
      </c>
      <c r="J21" s="39">
        <v>2.257E-2</v>
      </c>
      <c r="K21" s="38">
        <v>20.999600000000001</v>
      </c>
      <c r="L21" s="37">
        <v>8.0012000000000008</v>
      </c>
      <c r="M21" s="38">
        <v>0.72</v>
      </c>
      <c r="N21" s="37">
        <v>0.28000000000000003</v>
      </c>
      <c r="O21" s="39">
        <v>8.1354000000000006</v>
      </c>
      <c r="P21" s="38">
        <v>0.64900000000000002</v>
      </c>
      <c r="Q21" s="36">
        <v>0</v>
      </c>
      <c r="R21" s="37">
        <v>0</v>
      </c>
      <c r="S21" s="37">
        <v>0.30930000000000002</v>
      </c>
      <c r="T21" s="38">
        <v>20.529599999999999</v>
      </c>
      <c r="U21" s="37">
        <v>7.8220999999999998</v>
      </c>
    </row>
    <row r="22" spans="1:21" x14ac:dyDescent="0.35">
      <c r="A22" s="4">
        <v>44455</v>
      </c>
      <c r="B22" s="35">
        <v>0</v>
      </c>
      <c r="C22" s="36">
        <v>0.79697999432373046</v>
      </c>
      <c r="D22" s="37">
        <v>0.79697999432373046</v>
      </c>
      <c r="E22" s="38">
        <v>21.479037567114016</v>
      </c>
      <c r="F22" s="36">
        <v>8.0246583371044427</v>
      </c>
      <c r="G22" s="37">
        <v>29.503695904218461</v>
      </c>
      <c r="H22" s="38">
        <v>0.43018678717231751</v>
      </c>
      <c r="I22" s="92">
        <v>3.8101845719489894E-3</v>
      </c>
      <c r="J22" s="39">
        <v>2.2607576480611173E-2</v>
      </c>
      <c r="K22" s="38">
        <v>20.907959370780649</v>
      </c>
      <c r="L22" s="37">
        <v>8.0015953243951685</v>
      </c>
      <c r="M22" s="38">
        <v>0.72321969643723338</v>
      </c>
      <c r="N22" s="37">
        <v>0.27678030356276667</v>
      </c>
      <c r="O22" s="39">
        <v>8.1267829304912524</v>
      </c>
      <c r="P22" s="38">
        <v>0.38632318969726565</v>
      </c>
      <c r="Q22" s="36">
        <v>9.204152957250597E-2</v>
      </c>
      <c r="R22" s="37">
        <v>0</v>
      </c>
      <c r="S22" s="37">
        <v>0.3181281456101388</v>
      </c>
      <c r="T22" s="38">
        <v>20.62856283080113</v>
      </c>
      <c r="U22" s="37">
        <v>7.8946686746774226</v>
      </c>
    </row>
    <row r="23" spans="1:21" x14ac:dyDescent="0.35">
      <c r="A23" s="4">
        <v>44456</v>
      </c>
      <c r="B23" s="35">
        <v>0</v>
      </c>
      <c r="C23" s="36">
        <v>0.79693517297363281</v>
      </c>
      <c r="D23" s="37">
        <v>0.79693517297363281</v>
      </c>
      <c r="E23" s="38">
        <v>21.457811327330027</v>
      </c>
      <c r="F23" s="36">
        <v>8.0305752476869117</v>
      </c>
      <c r="G23" s="37">
        <v>29.488386575016939</v>
      </c>
      <c r="H23" s="38">
        <v>0.43025460713958741</v>
      </c>
      <c r="I23" s="92">
        <v>4.7615046680538758E-3</v>
      </c>
      <c r="J23" s="39">
        <v>2.262670421244305E-2</v>
      </c>
      <c r="K23" s="38">
        <v>20.93079720917946</v>
      </c>
      <c r="L23" s="37">
        <v>8.0011255696195231</v>
      </c>
      <c r="M23" s="38">
        <v>0.72344991963400829</v>
      </c>
      <c r="N23" s="37">
        <v>0.27655008036599166</v>
      </c>
      <c r="O23" s="39">
        <v>8.1167894300297938</v>
      </c>
      <c r="P23" s="38">
        <v>0.36439136242675779</v>
      </c>
      <c r="Q23" s="36">
        <v>7.387552498861312E-2</v>
      </c>
      <c r="R23" s="37">
        <v>0</v>
      </c>
      <c r="S23" s="37">
        <v>0.3041053783008536</v>
      </c>
      <c r="T23" s="38">
        <v>20.667178307316494</v>
      </c>
      <c r="U23" s="37">
        <v>7.9003531090557297</v>
      </c>
    </row>
    <row r="24" spans="1:21" x14ac:dyDescent="0.35">
      <c r="A24" s="4">
        <v>44457</v>
      </c>
      <c r="B24" s="35">
        <v>0</v>
      </c>
      <c r="C24" s="36">
        <v>0.79919530664062499</v>
      </c>
      <c r="D24" s="37">
        <v>0.79919530664062499</v>
      </c>
      <c r="E24" s="38">
        <v>21.443680906878779</v>
      </c>
      <c r="F24" s="36">
        <v>8.0474096373979087</v>
      </c>
      <c r="G24" s="37">
        <v>29.491090544276688</v>
      </c>
      <c r="H24" s="38">
        <v>0.42414178582763673</v>
      </c>
      <c r="I24" s="92">
        <v>5.0258989010981128E-3</v>
      </c>
      <c r="J24" s="39">
        <v>2.2634581436665867E-2</v>
      </c>
      <c r="K24" s="38">
        <v>21.001784391371775</v>
      </c>
      <c r="L24" s="37">
        <v>7.5099479359578911</v>
      </c>
      <c r="M24" s="38">
        <v>0.73660148567124073</v>
      </c>
      <c r="N24" s="37">
        <v>0.26339851432875921</v>
      </c>
      <c r="O24" s="39">
        <v>7.855389171143436</v>
      </c>
      <c r="P24" s="38">
        <v>0.39808362048339846</v>
      </c>
      <c r="Q24" s="36">
        <v>0.49234100142811771</v>
      </c>
      <c r="R24" s="37">
        <v>0</v>
      </c>
      <c r="S24" s="37">
        <v>0.28874520708506068</v>
      </c>
      <c r="T24" s="38">
        <v>20.708555405102317</v>
      </c>
      <c r="U24" s="37">
        <v>7.4050933017439506</v>
      </c>
    </row>
    <row r="25" spans="1:21" x14ac:dyDescent="0.35">
      <c r="A25" s="4">
        <v>44458</v>
      </c>
      <c r="B25" s="35">
        <v>0</v>
      </c>
      <c r="C25" s="36">
        <v>0.79715512481689454</v>
      </c>
      <c r="D25" s="37">
        <v>0.79715512481689454</v>
      </c>
      <c r="E25" s="38">
        <v>21.454867600583349</v>
      </c>
      <c r="F25" s="36">
        <v>8.0330030766863345</v>
      </c>
      <c r="G25" s="37">
        <v>29.487870677269683</v>
      </c>
      <c r="H25" s="38">
        <v>0.42744198241043091</v>
      </c>
      <c r="I25" s="92">
        <v>5.0329463673082888E-3</v>
      </c>
      <c r="J25" s="39">
        <v>2.263133213653562E-2</v>
      </c>
      <c r="K25" s="38">
        <v>21.001207232362752</v>
      </c>
      <c r="L25" s="37">
        <v>8.0001042674556597</v>
      </c>
      <c r="M25" s="38">
        <v>0.7241468108259258</v>
      </c>
      <c r="N25" s="37">
        <v>0.27585318917407409</v>
      </c>
      <c r="O25" s="39">
        <v>8.0756502453020609</v>
      </c>
      <c r="P25" s="38">
        <v>0.17873037988281251</v>
      </c>
      <c r="Q25" s="36">
        <v>0</v>
      </c>
      <c r="R25" s="37">
        <v>0</v>
      </c>
      <c r="S25" s="37">
        <v>0.31053560746952868</v>
      </c>
      <c r="T25" s="38">
        <v>20.871780197772907</v>
      </c>
      <c r="U25" s="37">
        <v>7.9508009221626921</v>
      </c>
    </row>
    <row r="26" spans="1:21" x14ac:dyDescent="0.35">
      <c r="A26" s="4">
        <v>44459</v>
      </c>
      <c r="B26" s="35">
        <v>0</v>
      </c>
      <c r="C26" s="36">
        <v>0.8392496784057617</v>
      </c>
      <c r="D26" s="37">
        <v>0.8392496784057617</v>
      </c>
      <c r="E26" s="38">
        <v>21.454234407937566</v>
      </c>
      <c r="F26" s="36">
        <v>8.0420998962399199</v>
      </c>
      <c r="G26" s="37">
        <v>29.496334304177488</v>
      </c>
      <c r="H26" s="38">
        <v>0.4305303080215454</v>
      </c>
      <c r="I26" s="92">
        <v>5.0733322231356964E-3</v>
      </c>
      <c r="J26" s="39">
        <v>2.2572400839742022E-2</v>
      </c>
      <c r="K26" s="38">
        <v>20.921094913955898</v>
      </c>
      <c r="L26" s="37">
        <v>8.0017803605324485</v>
      </c>
      <c r="M26" s="38">
        <v>0.7233407714622867</v>
      </c>
      <c r="N26" s="37">
        <v>0.2766592285377133</v>
      </c>
      <c r="O26" s="39">
        <v>8.0702330206038866</v>
      </c>
      <c r="P26" s="38">
        <v>0.32540408691406247</v>
      </c>
      <c r="Q26" s="36">
        <v>7.9856812480201753E-2</v>
      </c>
      <c r="R26" s="37">
        <v>0</v>
      </c>
      <c r="S26" s="37">
        <v>0.31816056496963441</v>
      </c>
      <c r="T26" s="38">
        <v>20.685716870690499</v>
      </c>
      <c r="U26" s="37">
        <v>7.9117543168837852</v>
      </c>
    </row>
    <row r="27" spans="1:21" x14ac:dyDescent="0.35">
      <c r="A27" s="4">
        <v>44460</v>
      </c>
      <c r="B27" s="35">
        <v>0</v>
      </c>
      <c r="C27" s="36">
        <v>0.89819415600585939</v>
      </c>
      <c r="D27" s="37">
        <v>0.89819415600585939</v>
      </c>
      <c r="E27" s="38">
        <v>21.064975458774704</v>
      </c>
      <c r="F27" s="36">
        <v>8.0374285117749196</v>
      </c>
      <c r="G27" s="37">
        <v>29.102403970549624</v>
      </c>
      <c r="H27" s="38">
        <v>0.61578232938003541</v>
      </c>
      <c r="I27" s="92">
        <v>4.8423754362820039E-3</v>
      </c>
      <c r="J27" s="39">
        <v>2.2578436029052715E-2</v>
      </c>
      <c r="K27" s="38">
        <v>20.429375689135956</v>
      </c>
      <c r="L27" s="37">
        <v>7.9997894718437603</v>
      </c>
      <c r="M27" s="38">
        <v>0.71860624726244782</v>
      </c>
      <c r="N27" s="37">
        <v>0.28139375273755224</v>
      </c>
      <c r="O27" s="39">
        <v>8.060795414833839</v>
      </c>
      <c r="P27" s="38">
        <v>0.13451743896484375</v>
      </c>
      <c r="Q27" s="36">
        <v>0</v>
      </c>
      <c r="R27" s="37">
        <v>0</v>
      </c>
      <c r="S27" s="37">
        <v>0.30511265274309451</v>
      </c>
      <c r="T27" s="38">
        <v>20.332710617130076</v>
      </c>
      <c r="U27" s="37">
        <v>7.9619371048847984</v>
      </c>
    </row>
    <row r="28" spans="1:21" x14ac:dyDescent="0.35">
      <c r="A28" s="4">
        <v>44461</v>
      </c>
      <c r="B28" s="35">
        <v>0</v>
      </c>
      <c r="C28" s="36">
        <v>0.9000481514282227</v>
      </c>
      <c r="D28" s="37">
        <v>0.9000481514282227</v>
      </c>
      <c r="E28" s="38">
        <v>18.92714113795887</v>
      </c>
      <c r="F28" s="36">
        <v>8.0511691799483867</v>
      </c>
      <c r="G28" s="37">
        <v>26.978310317907258</v>
      </c>
      <c r="H28" s="38">
        <v>0.42900992028045654</v>
      </c>
      <c r="I28" s="92">
        <v>4.8368516188010283E-3</v>
      </c>
      <c r="J28" s="39">
        <v>2.26846708017985E-2</v>
      </c>
      <c r="K28" s="38">
        <v>18.500025734367266</v>
      </c>
      <c r="L28" s="37">
        <v>7.9996871498672188</v>
      </c>
      <c r="M28" s="38">
        <v>0.69812174249531267</v>
      </c>
      <c r="N28" s="37">
        <v>0.30187825750468739</v>
      </c>
      <c r="O28" s="39">
        <v>8.0615961943032968</v>
      </c>
      <c r="P28" s="38">
        <v>0</v>
      </c>
      <c r="Q28" s="36">
        <v>0</v>
      </c>
      <c r="R28" s="37">
        <v>0</v>
      </c>
      <c r="S28" s="37">
        <v>0.28404472555673621</v>
      </c>
      <c r="T28" s="38">
        <v>18.500025734367266</v>
      </c>
      <c r="U28" s="37">
        <v>7.9996871498672188</v>
      </c>
    </row>
    <row r="29" spans="1:21" x14ac:dyDescent="0.35">
      <c r="A29" s="4">
        <v>44462</v>
      </c>
      <c r="B29" s="35">
        <v>0</v>
      </c>
      <c r="C29" s="36">
        <v>0.89451719207763669</v>
      </c>
      <c r="D29" s="37">
        <v>0.89451719207763669</v>
      </c>
      <c r="E29" s="38">
        <v>18.924151602024544</v>
      </c>
      <c r="F29" s="36">
        <v>8.0347397942527312</v>
      </c>
      <c r="G29" s="37">
        <v>26.958891396277274</v>
      </c>
      <c r="H29" s="38">
        <v>0.4265306702079773</v>
      </c>
      <c r="I29" s="92">
        <v>4.8501731437407417E-3</v>
      </c>
      <c r="J29" s="39">
        <v>2.2645043242645258E-2</v>
      </c>
      <c r="K29" s="38">
        <v>18.501849207925702</v>
      </c>
      <c r="L29" s="37">
        <v>8.0002210845267658</v>
      </c>
      <c r="M29" s="38">
        <v>0.6981284482214527</v>
      </c>
      <c r="N29" s="37">
        <v>0.30187155177854735</v>
      </c>
      <c r="O29" s="39">
        <v>8.1108230328421485</v>
      </c>
      <c r="P29" s="38">
        <v>0</v>
      </c>
      <c r="Q29" s="36">
        <v>0</v>
      </c>
      <c r="R29" s="37">
        <v>0</v>
      </c>
      <c r="S29" s="37">
        <v>0.28067121709106857</v>
      </c>
      <c r="T29" s="38">
        <v>18.501849207925702</v>
      </c>
      <c r="U29" s="37">
        <v>8.0002210845267658</v>
      </c>
    </row>
    <row r="30" spans="1:21" x14ac:dyDescent="0.35">
      <c r="A30" s="4">
        <v>44463</v>
      </c>
      <c r="B30" s="35">
        <v>0</v>
      </c>
      <c r="C30" s="36">
        <v>0.81828943292236334</v>
      </c>
      <c r="D30" s="37">
        <v>0.81828943292236334</v>
      </c>
      <c r="E30" s="38">
        <v>18.899935275960178</v>
      </c>
      <c r="F30" s="36">
        <v>8.0268844073282501</v>
      </c>
      <c r="G30" s="37">
        <v>26.926819683288429</v>
      </c>
      <c r="H30" s="38">
        <v>0.42655283964538571</v>
      </c>
      <c r="I30" s="92">
        <v>4.8873447044921938E-3</v>
      </c>
      <c r="J30" s="39">
        <v>2.2716540211486818E-2</v>
      </c>
      <c r="K30" s="38">
        <v>18.385883918490713</v>
      </c>
      <c r="L30" s="37">
        <v>8.0010410689865665</v>
      </c>
      <c r="M30" s="38">
        <v>0.69678008813896641</v>
      </c>
      <c r="N30" s="37">
        <v>0.30321991186103364</v>
      </c>
      <c r="O30" s="39">
        <v>8.1142746448673329</v>
      </c>
      <c r="P30" s="38">
        <v>0.65270617150878907</v>
      </c>
      <c r="Q30" s="36">
        <v>6.3750978924980176E-2</v>
      </c>
      <c r="R30" s="37">
        <v>0</v>
      </c>
      <c r="S30" s="37">
        <v>0.30359729130456259</v>
      </c>
      <c r="T30" s="38">
        <v>17.931091254777971</v>
      </c>
      <c r="U30" s="37">
        <v>7.8031275611905189</v>
      </c>
    </row>
    <row r="31" spans="1:21" x14ac:dyDescent="0.35">
      <c r="A31" s="4">
        <v>44464</v>
      </c>
      <c r="B31" s="35">
        <v>0</v>
      </c>
      <c r="C31" s="36">
        <v>0.78825429815673831</v>
      </c>
      <c r="D31" s="37">
        <v>0.78825429815673831</v>
      </c>
      <c r="E31" s="38">
        <v>18.526005841313776</v>
      </c>
      <c r="F31" s="36">
        <v>8.0302738984656852</v>
      </c>
      <c r="G31" s="37">
        <v>26.556279739779463</v>
      </c>
      <c r="H31" s="38">
        <v>0.42705355951690671</v>
      </c>
      <c r="I31" s="92">
        <v>4.8657202579527508E-3</v>
      </c>
      <c r="J31" s="39">
        <v>2.2677021962483727E-2</v>
      </c>
      <c r="K31" s="38">
        <v>18.000177798332807</v>
      </c>
      <c r="L31" s="37">
        <v>8.0002284483023729</v>
      </c>
      <c r="M31" s="38">
        <v>0.69230371354917908</v>
      </c>
      <c r="N31" s="37">
        <v>0.30769628645082098</v>
      </c>
      <c r="O31" s="39">
        <v>8.1214085172174677</v>
      </c>
      <c r="P31" s="38">
        <v>0.29196984550476074</v>
      </c>
      <c r="Q31" s="36">
        <v>0</v>
      </c>
      <c r="R31" s="37">
        <v>0</v>
      </c>
      <c r="S31" s="37">
        <v>0.38502361962366649</v>
      </c>
      <c r="T31" s="38">
        <v>17.79804599004548</v>
      </c>
      <c r="U31" s="37">
        <v>7.9103904110849381</v>
      </c>
    </row>
    <row r="32" spans="1:21" x14ac:dyDescent="0.35">
      <c r="A32" s="4">
        <v>44465</v>
      </c>
      <c r="B32" s="35">
        <v>0</v>
      </c>
      <c r="C32" s="36">
        <v>0.78804576062011722</v>
      </c>
      <c r="D32" s="37">
        <v>0.78804576062011722</v>
      </c>
      <c r="E32" s="38">
        <v>18.519472749142231</v>
      </c>
      <c r="F32" s="36">
        <v>8.0289941840050592</v>
      </c>
      <c r="G32" s="37">
        <v>26.548466933147289</v>
      </c>
      <c r="H32" s="38">
        <v>0.42729586934471131</v>
      </c>
      <c r="I32" s="92">
        <v>4.825943239659126E-3</v>
      </c>
      <c r="J32" s="39">
        <v>2.2620486854044601E-2</v>
      </c>
      <c r="K32" s="38">
        <v>17.997438019493927</v>
      </c>
      <c r="L32" s="37">
        <v>7.9983657713642691</v>
      </c>
      <c r="M32" s="38">
        <v>0.69232089010546338</v>
      </c>
      <c r="N32" s="37">
        <v>0.30767910989453656</v>
      </c>
      <c r="O32" s="39">
        <v>8.1212830772307036</v>
      </c>
      <c r="P32" s="38">
        <v>0.17090343005371095</v>
      </c>
      <c r="Q32" s="36">
        <v>0</v>
      </c>
      <c r="R32" s="37">
        <v>0</v>
      </c>
      <c r="S32" s="37">
        <v>0.37618256949546591</v>
      </c>
      <c r="T32" s="38">
        <v>17.879118004677064</v>
      </c>
      <c r="U32" s="37">
        <v>7.9457823561274203</v>
      </c>
    </row>
    <row r="33" spans="1:21" x14ac:dyDescent="0.35">
      <c r="A33" s="4">
        <v>44466</v>
      </c>
      <c r="B33" s="35">
        <v>0</v>
      </c>
      <c r="C33" s="36">
        <v>0.78778408245849607</v>
      </c>
      <c r="D33" s="37">
        <v>0.78778408245849607</v>
      </c>
      <c r="E33" s="38">
        <v>18.53937229272961</v>
      </c>
      <c r="F33" s="36">
        <v>8.0217493066617536</v>
      </c>
      <c r="G33" s="37">
        <v>26.561121599391363</v>
      </c>
      <c r="H33" s="38">
        <v>0.43130346194076541</v>
      </c>
      <c r="I33" s="92">
        <v>5.0181017625494815E-3</v>
      </c>
      <c r="J33" s="39">
        <v>2.2710993218994131E-2</v>
      </c>
      <c r="K33" s="38">
        <v>17.873063585090332</v>
      </c>
      <c r="L33" s="37">
        <v>8.0005403603924652</v>
      </c>
      <c r="M33" s="38">
        <v>0.69078368915091715</v>
      </c>
      <c r="N33" s="37">
        <v>0.30921631084908285</v>
      </c>
      <c r="O33" s="39">
        <v>8.1226626400909439</v>
      </c>
      <c r="P33" s="38">
        <v>0.61107994748687744</v>
      </c>
      <c r="Q33" s="36">
        <v>0.12806176994878293</v>
      </c>
      <c r="R33" s="37">
        <v>0</v>
      </c>
      <c r="S33" s="37">
        <v>0.39244279082581457</v>
      </c>
      <c r="T33" s="38">
        <v>17.4509395245992</v>
      </c>
      <c r="U33" s="37">
        <v>7.8115844733967217</v>
      </c>
    </row>
    <row r="34" spans="1:21" x14ac:dyDescent="0.35">
      <c r="A34" s="4">
        <v>44467</v>
      </c>
      <c r="B34" s="35">
        <v>0</v>
      </c>
      <c r="C34" s="36">
        <v>0.78782248303222657</v>
      </c>
      <c r="D34" s="37">
        <v>0.78782248303222657</v>
      </c>
      <c r="E34" s="38">
        <v>18.553157877351385</v>
      </c>
      <c r="F34" s="36">
        <v>8.0212662654335531</v>
      </c>
      <c r="G34" s="37">
        <v>26.574424142784938</v>
      </c>
      <c r="H34" s="38">
        <v>0.42354035510635379</v>
      </c>
      <c r="I34" s="92">
        <v>4.831733022862615E-3</v>
      </c>
      <c r="J34" s="39">
        <v>2.2624029860941555E-2</v>
      </c>
      <c r="K34" s="38">
        <v>17.998025073472952</v>
      </c>
      <c r="L34" s="37">
        <v>7.7226800677121474</v>
      </c>
      <c r="M34" s="38">
        <v>0.6997485090194413</v>
      </c>
      <c r="N34" s="37">
        <v>0.3002514909805587</v>
      </c>
      <c r="O34" s="39">
        <v>7.9623514868612233</v>
      </c>
      <c r="P34" s="38">
        <v>0.25706544958496091</v>
      </c>
      <c r="Q34" s="36">
        <v>0.280923780948658</v>
      </c>
      <c r="R34" s="37">
        <v>0</v>
      </c>
      <c r="S34" s="37">
        <v>0.40876877725559524</v>
      </c>
      <c r="T34" s="38">
        <v>17.818143908405464</v>
      </c>
      <c r="U34" s="37">
        <v>7.6454957831946757</v>
      </c>
    </row>
    <row r="35" spans="1:21" x14ac:dyDescent="0.35">
      <c r="A35" s="4">
        <v>44468</v>
      </c>
      <c r="B35" s="35">
        <v>0</v>
      </c>
      <c r="C35" s="36">
        <v>0.84443145446777346</v>
      </c>
      <c r="D35" s="37">
        <v>0.84443145446777346</v>
      </c>
      <c r="E35" s="38">
        <v>18.573549101804915</v>
      </c>
      <c r="F35" s="36">
        <v>8.0115228998923449</v>
      </c>
      <c r="G35" s="37">
        <v>26.585072001697259</v>
      </c>
      <c r="H35" s="38">
        <v>0.42883452960968016</v>
      </c>
      <c r="I35" s="92">
        <v>4.988879862981588E-3</v>
      </c>
      <c r="J35" s="39">
        <v>2.2663431899007155E-2</v>
      </c>
      <c r="K35" s="38">
        <v>18.001115250874747</v>
      </c>
      <c r="L35" s="37">
        <v>8.0000966798329429</v>
      </c>
      <c r="M35" s="38">
        <v>0.69231831573263136</v>
      </c>
      <c r="N35" s="37">
        <v>0.30768168426736869</v>
      </c>
      <c r="O35" s="39">
        <v>8.12825434517692</v>
      </c>
      <c r="P35" s="38">
        <v>0.19469097082519532</v>
      </c>
      <c r="Q35" s="36">
        <v>0</v>
      </c>
      <c r="R35" s="37">
        <v>0</v>
      </c>
      <c r="S35" s="37">
        <v>0.40961401878272241</v>
      </c>
      <c r="T35" s="38">
        <v>17.866327125864697</v>
      </c>
      <c r="U35" s="37">
        <v>7.9401938340177978</v>
      </c>
    </row>
    <row r="36" spans="1:21" x14ac:dyDescent="0.35">
      <c r="A36" s="4">
        <v>44469</v>
      </c>
      <c r="B36" s="35">
        <v>0.7092151765899658</v>
      </c>
      <c r="C36" s="36">
        <v>0.10567231495666504</v>
      </c>
      <c r="D36" s="37">
        <v>0.81488749154663087</v>
      </c>
      <c r="E36" s="38">
        <v>18.529797738317612</v>
      </c>
      <c r="F36" s="36">
        <v>1.1832067066100402</v>
      </c>
      <c r="G36" s="37">
        <v>19.713004444927652</v>
      </c>
      <c r="H36" s="38">
        <v>0.42284988230133058</v>
      </c>
      <c r="I36" s="92">
        <v>2.2656214384538537E-2</v>
      </c>
      <c r="J36" s="39">
        <v>2.2948157164255772E-2</v>
      </c>
      <c r="K36" s="38">
        <v>17.939449771810128</v>
      </c>
      <c r="L36" s="37">
        <v>1.0989377363876158</v>
      </c>
      <c r="M36" s="38">
        <v>0.94248771427054101</v>
      </c>
      <c r="N36" s="37">
        <v>5.7512285729459024E-2</v>
      </c>
      <c r="O36" s="39">
        <v>1.0944177484070776</v>
      </c>
      <c r="P36" s="38">
        <v>0.70240097457885742</v>
      </c>
      <c r="Q36" s="36">
        <v>0.15271857218125823</v>
      </c>
      <c r="R36" s="37">
        <v>4.2404310713768005E-3</v>
      </c>
      <c r="S36" s="38">
        <v>0.42027310148627706</v>
      </c>
      <c r="T36" s="36">
        <v>17.2774454827779</v>
      </c>
      <c r="U36" s="37">
        <v>1.0543006197696092</v>
      </c>
    </row>
    <row r="37" spans="1:21" ht="15" thickBot="1" x14ac:dyDescent="0.4">
      <c r="A37" s="5"/>
      <c r="B37" s="40"/>
      <c r="C37" s="41"/>
      <c r="D37" s="42"/>
      <c r="E37" s="43"/>
      <c r="F37" s="41"/>
      <c r="G37" s="42"/>
      <c r="H37" s="43"/>
      <c r="I37" s="93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" thickTop="1" x14ac:dyDescent="0.35">
      <c r="A38" s="26" t="s">
        <v>30</v>
      </c>
      <c r="B38" s="45">
        <f>IF(SUM(B7:B37)&gt;0, AVERAGE(B7:B37), "")</f>
        <v>3.1372941542053223E-2</v>
      </c>
      <c r="C38" s="45">
        <f t="shared" ref="C38:U38" si="0">IF(SUM(C7:C37)&gt;0, AVERAGE(C7:C37), "")</f>
        <v>0.78074345582529703</v>
      </c>
      <c r="D38" s="45">
        <f t="shared" si="0"/>
        <v>0.81211639736735042</v>
      </c>
      <c r="E38" s="45">
        <f t="shared" si="0"/>
        <v>20.805140091129655</v>
      </c>
      <c r="F38" s="45">
        <f t="shared" si="0"/>
        <v>7.7140867488375431</v>
      </c>
      <c r="G38" s="45">
        <f t="shared" si="0"/>
        <v>28.519226839967196</v>
      </c>
      <c r="H38" s="45">
        <f t="shared" si="0"/>
        <v>0.43391443709424332</v>
      </c>
      <c r="I38" s="45">
        <f t="shared" si="0"/>
        <v>5.5247489644729428E-3</v>
      </c>
      <c r="J38" s="45">
        <f t="shared" si="0"/>
        <v>2.2630068471052381E-2</v>
      </c>
      <c r="K38" s="45">
        <f t="shared" si="0"/>
        <v>20.162880605621186</v>
      </c>
      <c r="L38" s="45">
        <f t="shared" si="0"/>
        <v>7.639244382747532</v>
      </c>
      <c r="M38" s="45">
        <f t="shared" si="0"/>
        <v>0.72702938418320961</v>
      </c>
      <c r="N38" s="45">
        <f t="shared" si="0"/>
        <v>0.27297061581679044</v>
      </c>
      <c r="O38" s="45">
        <f t="shared" si="0"/>
        <v>7.7567446515747687</v>
      </c>
      <c r="P38" s="45">
        <f t="shared" si="0"/>
        <v>0.2978808522295634</v>
      </c>
      <c r="Q38" s="45">
        <f t="shared" si="0"/>
        <v>0.18254854407210011</v>
      </c>
      <c r="R38" s="45">
        <f t="shared" si="0"/>
        <v>2.0179423518533711E-3</v>
      </c>
      <c r="S38" s="45">
        <f t="shared" si="0"/>
        <v>0.3137409295066611</v>
      </c>
      <c r="T38" s="45">
        <f t="shared" si="0"/>
        <v>19.943652753591739</v>
      </c>
      <c r="U38" s="46">
        <f t="shared" si="0"/>
        <v>7.5585701068622315</v>
      </c>
    </row>
    <row r="39" spans="1:21" ht="15" thickBot="1" x14ac:dyDescent="0.4">
      <c r="A39" s="27" t="s">
        <v>29</v>
      </c>
      <c r="B39" s="28">
        <f>SUM(B7:B37)</f>
        <v>0.94118824626159669</v>
      </c>
      <c r="C39" s="28">
        <f t="shared" ref="C39:U39" si="1">SUM(C7:C37)</f>
        <v>23.422303674758911</v>
      </c>
      <c r="D39" s="28">
        <f t="shared" si="1"/>
        <v>24.363491921020511</v>
      </c>
      <c r="E39" s="28">
        <f t="shared" si="1"/>
        <v>624.15420273388963</v>
      </c>
      <c r="F39" s="28">
        <f t="shared" si="1"/>
        <v>231.42260246512629</v>
      </c>
      <c r="G39" s="28">
        <f t="shared" si="1"/>
        <v>855.57680519901589</v>
      </c>
      <c r="H39" s="28">
        <f t="shared" si="1"/>
        <v>13.0174331128273</v>
      </c>
      <c r="I39" s="28">
        <f t="shared" si="1"/>
        <v>0.16574246893418829</v>
      </c>
      <c r="J39" s="28">
        <f t="shared" si="1"/>
        <v>0.67890205413157145</v>
      </c>
      <c r="K39" s="28">
        <f t="shared" si="1"/>
        <v>604.8864181686356</v>
      </c>
      <c r="L39" s="28">
        <f t="shared" si="1"/>
        <v>229.17733148242596</v>
      </c>
      <c r="M39" s="28">
        <f t="shared" si="1"/>
        <v>21.810881525496288</v>
      </c>
      <c r="N39" s="28">
        <f t="shared" si="1"/>
        <v>8.1891184745037133</v>
      </c>
      <c r="O39" s="28">
        <f t="shared" si="1"/>
        <v>232.70233954724307</v>
      </c>
      <c r="P39" s="28">
        <f t="shared" si="1"/>
        <v>8.9364255668869017</v>
      </c>
      <c r="Q39" s="28">
        <f t="shared" si="1"/>
        <v>5.4764563221630036</v>
      </c>
      <c r="R39" s="28">
        <f t="shared" si="1"/>
        <v>6.0538270555601133E-2</v>
      </c>
      <c r="S39" s="28">
        <f t="shared" si="1"/>
        <v>9.4122278851998331</v>
      </c>
      <c r="T39" s="28">
        <f t="shared" si="1"/>
        <v>598.30958260775219</v>
      </c>
      <c r="U39" s="29">
        <f t="shared" si="1"/>
        <v>226.75710320586694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U40"/>
  <sheetViews>
    <sheetView topLeftCell="A4" zoomScale="90" zoomScaleNormal="90" workbookViewId="0">
      <selection activeCell="A37" sqref="A37:XFD37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30">
        <f>September!$A$4+31</f>
        <v>44476</v>
      </c>
      <c r="B4" s="131"/>
      <c r="C4" s="106" t="s">
        <v>32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8"/>
    </row>
    <row r="5" spans="1:21" ht="31.5" customHeight="1" thickTop="1" thickBot="1" x14ac:dyDescent="0.4">
      <c r="B5" s="132" t="s">
        <v>2</v>
      </c>
      <c r="C5" s="133"/>
      <c r="D5" s="134"/>
      <c r="E5" s="135" t="s">
        <v>3</v>
      </c>
      <c r="F5" s="136"/>
      <c r="G5" s="137"/>
      <c r="H5" s="138" t="s">
        <v>4</v>
      </c>
      <c r="I5" s="139"/>
      <c r="J5" s="47" t="s">
        <v>5</v>
      </c>
      <c r="K5" s="140" t="s">
        <v>7</v>
      </c>
      <c r="L5" s="141"/>
      <c r="M5" s="142" t="s">
        <v>6</v>
      </c>
      <c r="N5" s="143"/>
      <c r="O5" s="48" t="s">
        <v>8</v>
      </c>
      <c r="P5" s="144" t="s">
        <v>25</v>
      </c>
      <c r="Q5" s="145"/>
      <c r="R5" s="146"/>
      <c r="S5" s="147" t="s">
        <v>9</v>
      </c>
      <c r="T5" s="148"/>
      <c r="U5" s="149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44470</v>
      </c>
      <c r="B7" s="30">
        <v>0.80740246685791017</v>
      </c>
      <c r="C7" s="31">
        <v>0</v>
      </c>
      <c r="D7" s="32">
        <v>0.80740246685791017</v>
      </c>
      <c r="E7" s="33">
        <v>18.51959051936025</v>
      </c>
      <c r="F7" s="31">
        <v>0</v>
      </c>
      <c r="G7" s="32">
        <v>18.51959051936025</v>
      </c>
      <c r="H7" s="33">
        <v>0.42431891949462891</v>
      </c>
      <c r="I7" s="32">
        <v>3.527688437352944E-3</v>
      </c>
      <c r="J7" s="34">
        <v>2.2541424424743661E-2</v>
      </c>
      <c r="K7" s="33">
        <v>18.000418786316594</v>
      </c>
      <c r="L7" s="32">
        <v>0</v>
      </c>
      <c r="M7" s="33">
        <v>1</v>
      </c>
      <c r="N7" s="32">
        <v>0</v>
      </c>
      <c r="O7" s="34">
        <v>0</v>
      </c>
      <c r="P7" s="33">
        <v>0.15588080959320069</v>
      </c>
      <c r="Q7" s="31">
        <v>0</v>
      </c>
      <c r="R7" s="32">
        <v>0</v>
      </c>
      <c r="S7" s="33">
        <v>0.36957891781315766</v>
      </c>
      <c r="T7" s="31">
        <v>17.844537976723394</v>
      </c>
      <c r="U7" s="32">
        <v>0</v>
      </c>
    </row>
    <row r="8" spans="1:21" x14ac:dyDescent="0.35">
      <c r="A8" s="4">
        <v>44471</v>
      </c>
      <c r="B8" s="35">
        <v>0.80865649273681639</v>
      </c>
      <c r="C8" s="36">
        <v>0</v>
      </c>
      <c r="D8" s="37">
        <v>0.80865649273681639</v>
      </c>
      <c r="E8" s="38">
        <v>18.52367387286094</v>
      </c>
      <c r="F8" s="36">
        <v>0</v>
      </c>
      <c r="G8" s="37">
        <v>18.52367387286094</v>
      </c>
      <c r="H8" s="38">
        <v>0.4294095895843506</v>
      </c>
      <c r="I8" s="37">
        <v>3.5021094499035699E-3</v>
      </c>
      <c r="J8" s="39">
        <v>2.2477149458821632E-2</v>
      </c>
      <c r="K8" s="38">
        <v>18.001131975831008</v>
      </c>
      <c r="L8" s="37">
        <v>0</v>
      </c>
      <c r="M8" s="38">
        <v>1</v>
      </c>
      <c r="N8" s="37">
        <v>0</v>
      </c>
      <c r="O8" s="39">
        <v>0</v>
      </c>
      <c r="P8" s="38">
        <v>0.12032427478027344</v>
      </c>
      <c r="Q8" s="36">
        <v>0</v>
      </c>
      <c r="R8" s="37">
        <v>0</v>
      </c>
      <c r="S8" s="38">
        <v>0.3663158695239126</v>
      </c>
      <c r="T8" s="36">
        <v>17.880807701050735</v>
      </c>
      <c r="U8" s="37">
        <v>0</v>
      </c>
    </row>
    <row r="9" spans="1:21" x14ac:dyDescent="0.35">
      <c r="A9" s="4">
        <v>44472</v>
      </c>
      <c r="B9" s="35">
        <v>0.80589674725341798</v>
      </c>
      <c r="C9" s="36">
        <v>0</v>
      </c>
      <c r="D9" s="37">
        <v>0.80589674725341798</v>
      </c>
      <c r="E9" s="38">
        <v>18.507544397064965</v>
      </c>
      <c r="F9" s="36">
        <v>0</v>
      </c>
      <c r="G9" s="37">
        <v>18.507544397064965</v>
      </c>
      <c r="H9" s="38">
        <v>0.41673766558074954</v>
      </c>
      <c r="I9" s="37">
        <v>3.5267411576388155E-3</v>
      </c>
      <c r="J9" s="39">
        <v>2.2455143369547511E-2</v>
      </c>
      <c r="K9" s="38">
        <v>17.999574514112904</v>
      </c>
      <c r="L9" s="37">
        <v>0</v>
      </c>
      <c r="M9" s="38">
        <v>1</v>
      </c>
      <c r="N9" s="37">
        <v>0</v>
      </c>
      <c r="O9" s="39">
        <v>0</v>
      </c>
      <c r="P9" s="38">
        <v>0.13492580017089845</v>
      </c>
      <c r="Q9" s="36">
        <v>0</v>
      </c>
      <c r="R9" s="37">
        <v>0</v>
      </c>
      <c r="S9" s="38">
        <v>0.34605364705888775</v>
      </c>
      <c r="T9" s="36">
        <v>17.864648713942007</v>
      </c>
      <c r="U9" s="37">
        <v>0</v>
      </c>
    </row>
    <row r="10" spans="1:21" x14ac:dyDescent="0.35">
      <c r="A10" s="4">
        <v>44473</v>
      </c>
      <c r="B10" s="35">
        <v>0.80547793719482419</v>
      </c>
      <c r="C10" s="36">
        <v>0</v>
      </c>
      <c r="D10" s="37">
        <v>0.80547793719482419</v>
      </c>
      <c r="E10" s="38">
        <v>18.5043313715938</v>
      </c>
      <c r="F10" s="36">
        <v>0</v>
      </c>
      <c r="G10" s="37">
        <v>18.5043313715938</v>
      </c>
      <c r="H10" s="38">
        <v>0.42901076077651978</v>
      </c>
      <c r="I10" s="37">
        <v>4.2221064945716848E-2</v>
      </c>
      <c r="J10" s="39">
        <v>2.3222716642252554E-2</v>
      </c>
      <c r="K10" s="38">
        <v>17.999475059763689</v>
      </c>
      <c r="L10" s="37">
        <v>0</v>
      </c>
      <c r="M10" s="38">
        <v>1.0025128181909542</v>
      </c>
      <c r="N10" s="37">
        <v>-2.5128181909542299E-3</v>
      </c>
      <c r="O10" s="39">
        <v>0</v>
      </c>
      <c r="P10" s="38">
        <v>0.38756614581298826</v>
      </c>
      <c r="Q10" s="36">
        <v>0</v>
      </c>
      <c r="R10" s="37">
        <v>4.5116039951906203E-2</v>
      </c>
      <c r="S10" s="38">
        <v>0.38813457774420712</v>
      </c>
      <c r="T10" s="36">
        <v>17.610935030689305</v>
      </c>
      <c r="U10" s="37">
        <v>0</v>
      </c>
    </row>
    <row r="11" spans="1:21" x14ac:dyDescent="0.35">
      <c r="A11" s="4">
        <v>44474</v>
      </c>
      <c r="B11" s="35">
        <v>0.81237370355224614</v>
      </c>
      <c r="C11" s="36">
        <v>0</v>
      </c>
      <c r="D11" s="37">
        <v>0.81237370355224614</v>
      </c>
      <c r="E11" s="38">
        <v>18.688232380237807</v>
      </c>
      <c r="F11" s="36">
        <v>0</v>
      </c>
      <c r="G11" s="37">
        <v>18.688232380237807</v>
      </c>
      <c r="H11" s="38">
        <v>0.42646108196258548</v>
      </c>
      <c r="I11" s="37">
        <v>0.241443831158691</v>
      </c>
      <c r="J11" s="39">
        <v>2.401403041076661E-2</v>
      </c>
      <c r="K11" s="38">
        <v>18.198738907211684</v>
      </c>
      <c r="L11" s="37">
        <v>0</v>
      </c>
      <c r="M11" s="38">
        <v>1.0027467052888277</v>
      </c>
      <c r="N11" s="37">
        <v>-2.7467052888277377E-3</v>
      </c>
      <c r="O11" s="39">
        <v>0</v>
      </c>
      <c r="P11" s="38">
        <v>0.46628176216697692</v>
      </c>
      <c r="Q11" s="36">
        <v>6.2001770312501196E-2</v>
      </c>
      <c r="R11" s="37">
        <v>4.9849650108833313E-2</v>
      </c>
      <c r="S11" s="38">
        <v>0.30692963155223651</v>
      </c>
      <c r="T11" s="36">
        <v>17.731176406462478</v>
      </c>
      <c r="U11" s="37">
        <v>0</v>
      </c>
    </row>
    <row r="12" spans="1:21" x14ac:dyDescent="0.35">
      <c r="A12" s="4">
        <v>44475</v>
      </c>
      <c r="B12" s="35">
        <v>0.8590838661499024</v>
      </c>
      <c r="C12" s="36">
        <v>0</v>
      </c>
      <c r="D12" s="37">
        <v>0.8590838661499024</v>
      </c>
      <c r="E12" s="38">
        <v>20.129866621762744</v>
      </c>
      <c r="F12" s="36">
        <v>0</v>
      </c>
      <c r="G12" s="37">
        <v>20.129866621762744</v>
      </c>
      <c r="H12" s="38">
        <v>0.42385289995002745</v>
      </c>
      <c r="I12" s="37">
        <v>1.6154517694723359E-2</v>
      </c>
      <c r="J12" s="39">
        <v>2.4119138278706861E-2</v>
      </c>
      <c r="K12" s="38">
        <v>19.724991117814241</v>
      </c>
      <c r="L12" s="37">
        <v>0</v>
      </c>
      <c r="M12" s="38">
        <v>1.0032613552053138</v>
      </c>
      <c r="N12" s="37">
        <v>-3.26135520531375E-3</v>
      </c>
      <c r="O12" s="39">
        <v>0</v>
      </c>
      <c r="P12" s="38">
        <v>0.67550448940086361</v>
      </c>
      <c r="Q12" s="36">
        <v>0</v>
      </c>
      <c r="R12" s="37">
        <v>6.4121080836095815E-2</v>
      </c>
      <c r="S12" s="38">
        <v>0.3118690015477199</v>
      </c>
      <c r="T12" s="36">
        <v>19.047283568330656</v>
      </c>
      <c r="U12" s="37">
        <v>0</v>
      </c>
    </row>
    <row r="13" spans="1:21" x14ac:dyDescent="0.35">
      <c r="A13" s="4">
        <v>44476</v>
      </c>
      <c r="B13" s="35">
        <v>0.9016047608032226</v>
      </c>
      <c r="C13" s="36">
        <v>0</v>
      </c>
      <c r="D13" s="37">
        <v>0.9016047608032226</v>
      </c>
      <c r="E13" s="38">
        <v>20.388672031798979</v>
      </c>
      <c r="F13" s="36">
        <v>0</v>
      </c>
      <c r="G13" s="37">
        <v>20.388672031798979</v>
      </c>
      <c r="H13" s="38">
        <v>0.42266576714324955</v>
      </c>
      <c r="I13" s="37">
        <v>3.7571596765580275E-4</v>
      </c>
      <c r="J13" s="39">
        <v>2.4133118268839533E-2</v>
      </c>
      <c r="K13" s="38">
        <v>19.904893016698431</v>
      </c>
      <c r="L13" s="37">
        <v>0</v>
      </c>
      <c r="M13" s="38">
        <v>1</v>
      </c>
      <c r="N13" s="37">
        <v>0</v>
      </c>
      <c r="O13" s="39">
        <v>0</v>
      </c>
      <c r="P13" s="38">
        <v>0.91196752918624879</v>
      </c>
      <c r="Q13" s="36">
        <v>9.7908983186359419E-2</v>
      </c>
      <c r="R13" s="37">
        <v>0</v>
      </c>
      <c r="S13" s="38">
        <v>0.26119034102840288</v>
      </c>
      <c r="T13" s="36">
        <v>18.992925487512181</v>
      </c>
      <c r="U13" s="37">
        <v>0</v>
      </c>
    </row>
    <row r="14" spans="1:21" x14ac:dyDescent="0.35">
      <c r="A14" s="4">
        <v>44477</v>
      </c>
      <c r="B14" s="35">
        <v>0.90257061663818361</v>
      </c>
      <c r="C14" s="36">
        <v>0</v>
      </c>
      <c r="D14" s="37">
        <v>0.90257061663818361</v>
      </c>
      <c r="E14" s="38">
        <v>20.410138256765375</v>
      </c>
      <c r="F14" s="36">
        <v>0</v>
      </c>
      <c r="G14" s="37">
        <v>20.410138256765375</v>
      </c>
      <c r="H14" s="38">
        <v>0.42920093054962161</v>
      </c>
      <c r="I14" s="37">
        <v>3.7569119802154604E-4</v>
      </c>
      <c r="J14" s="39">
        <v>2.4202422655741344E-2</v>
      </c>
      <c r="K14" s="38">
        <v>19.929885462127295</v>
      </c>
      <c r="L14" s="37">
        <v>0</v>
      </c>
      <c r="M14" s="38">
        <v>1</v>
      </c>
      <c r="N14" s="37">
        <v>0</v>
      </c>
      <c r="O14" s="39">
        <v>0</v>
      </c>
      <c r="P14" s="38">
        <v>0.19132968524169922</v>
      </c>
      <c r="Q14" s="36">
        <v>6.802684456532479E-2</v>
      </c>
      <c r="R14" s="37">
        <v>0</v>
      </c>
      <c r="S14" s="38">
        <v>0.24083216010387787</v>
      </c>
      <c r="T14" s="36">
        <v>19.738555776885597</v>
      </c>
      <c r="U14" s="37">
        <v>0</v>
      </c>
    </row>
    <row r="15" spans="1:21" x14ac:dyDescent="0.35">
      <c r="A15" s="4">
        <v>44478</v>
      </c>
      <c r="B15" s="35">
        <v>0.90498689495849605</v>
      </c>
      <c r="C15" s="36">
        <v>0</v>
      </c>
      <c r="D15" s="37">
        <v>0.90498689495849605</v>
      </c>
      <c r="E15" s="38">
        <v>20.459399244869495</v>
      </c>
      <c r="F15" s="36">
        <v>0</v>
      </c>
      <c r="G15" s="37">
        <v>20.459399244869495</v>
      </c>
      <c r="H15" s="38">
        <v>0.42420162994766236</v>
      </c>
      <c r="I15" s="37">
        <v>3.7565599826027947E-4</v>
      </c>
      <c r="J15" s="39">
        <v>2.4243480380249031E-2</v>
      </c>
      <c r="K15" s="38">
        <v>19.998870341745658</v>
      </c>
      <c r="L15" s="37">
        <v>0</v>
      </c>
      <c r="M15" s="38">
        <v>1</v>
      </c>
      <c r="N15" s="37">
        <v>0</v>
      </c>
      <c r="O15" s="39">
        <v>0</v>
      </c>
      <c r="P15" s="38">
        <v>0.13210161291503905</v>
      </c>
      <c r="Q15" s="36">
        <v>0</v>
      </c>
      <c r="R15" s="37">
        <v>0</v>
      </c>
      <c r="S15" s="38">
        <v>0.23546088092372131</v>
      </c>
      <c r="T15" s="36">
        <v>19.866768728830618</v>
      </c>
      <c r="U15" s="37">
        <v>0</v>
      </c>
    </row>
    <row r="16" spans="1:21" x14ac:dyDescent="0.35">
      <c r="A16" s="4">
        <v>44479</v>
      </c>
      <c r="B16" s="35">
        <v>0.89758243109130864</v>
      </c>
      <c r="C16" s="36">
        <v>0</v>
      </c>
      <c r="D16" s="37">
        <v>0.89758243109130864</v>
      </c>
      <c r="E16" s="38">
        <v>18.378130500673546</v>
      </c>
      <c r="F16" s="36">
        <v>0</v>
      </c>
      <c r="G16" s="37">
        <v>18.378130500673546</v>
      </c>
      <c r="H16" s="38">
        <v>0.42024269315719603</v>
      </c>
      <c r="I16" s="37">
        <v>3.7570318701217573E-4</v>
      </c>
      <c r="J16" s="39">
        <v>2.4337057639567072E-2</v>
      </c>
      <c r="K16" s="38">
        <v>18.0156720058859</v>
      </c>
      <c r="L16" s="37">
        <v>0</v>
      </c>
      <c r="M16" s="38">
        <v>1</v>
      </c>
      <c r="N16" s="37">
        <v>0</v>
      </c>
      <c r="O16" s="39">
        <v>0</v>
      </c>
      <c r="P16" s="38">
        <v>0.39719712603759766</v>
      </c>
      <c r="Q16" s="36">
        <v>0</v>
      </c>
      <c r="R16" s="37">
        <v>0</v>
      </c>
      <c r="S16" s="38">
        <v>0.21756087840859095</v>
      </c>
      <c r="T16" s="36">
        <v>17.618474879848304</v>
      </c>
      <c r="U16" s="37">
        <v>0</v>
      </c>
    </row>
    <row r="17" spans="1:21" x14ac:dyDescent="0.35">
      <c r="A17" s="4">
        <v>44480</v>
      </c>
      <c r="B17" s="35">
        <v>0.91057315789794924</v>
      </c>
      <c r="C17" s="36">
        <v>0</v>
      </c>
      <c r="D17" s="37">
        <v>0.91057315789794924</v>
      </c>
      <c r="E17" s="38">
        <v>15.344629240636682</v>
      </c>
      <c r="F17" s="36">
        <v>0</v>
      </c>
      <c r="G17" s="37">
        <v>15.373175280985249</v>
      </c>
      <c r="H17" s="38">
        <v>0.42022006112670895</v>
      </c>
      <c r="I17" s="37">
        <v>3.7580830971449617E-4</v>
      </c>
      <c r="J17" s="39">
        <v>2.4509214212036154E-2</v>
      </c>
      <c r="K17" s="38">
        <v>15.00060607762407</v>
      </c>
      <c r="L17" s="37">
        <v>0</v>
      </c>
      <c r="M17" s="38">
        <v>1</v>
      </c>
      <c r="N17" s="37">
        <v>0</v>
      </c>
      <c r="O17" s="39">
        <v>0</v>
      </c>
      <c r="P17" s="38">
        <v>0.30269738525390627</v>
      </c>
      <c r="Q17" s="36">
        <v>0</v>
      </c>
      <c r="R17" s="37">
        <v>0</v>
      </c>
      <c r="S17" s="38">
        <v>0.1803595773276303</v>
      </c>
      <c r="T17" s="36">
        <v>14.697908692370165</v>
      </c>
      <c r="U17" s="37">
        <v>0</v>
      </c>
    </row>
    <row r="18" spans="1:21" x14ac:dyDescent="0.35">
      <c r="A18" s="4">
        <v>44481</v>
      </c>
      <c r="B18" s="35">
        <v>0.91047829913330081</v>
      </c>
      <c r="C18" s="36">
        <v>0</v>
      </c>
      <c r="D18" s="37">
        <v>0.91047829913330081</v>
      </c>
      <c r="E18" s="38">
        <v>15.340998229808838</v>
      </c>
      <c r="F18" s="36">
        <v>0</v>
      </c>
      <c r="G18" s="37">
        <v>15.340998229808838</v>
      </c>
      <c r="H18" s="38">
        <v>0.42677508017349242</v>
      </c>
      <c r="I18" s="37">
        <v>3.758008982452253E-4</v>
      </c>
      <c r="J18" s="39">
        <v>2.4222735232035331E-2</v>
      </c>
      <c r="K18" s="38">
        <v>15.000058086954692</v>
      </c>
      <c r="L18" s="37">
        <v>0</v>
      </c>
      <c r="M18" s="38">
        <v>1</v>
      </c>
      <c r="N18" s="37">
        <v>0</v>
      </c>
      <c r="O18" s="39">
        <v>0</v>
      </c>
      <c r="P18" s="38">
        <v>0.11966721472167968</v>
      </c>
      <c r="Q18" s="36">
        <v>0</v>
      </c>
      <c r="R18" s="37">
        <v>0</v>
      </c>
      <c r="S18" s="38">
        <v>0.18817764486912836</v>
      </c>
      <c r="T18" s="36">
        <v>14.880390872233011</v>
      </c>
      <c r="U18" s="37">
        <v>0</v>
      </c>
    </row>
    <row r="19" spans="1:21" x14ac:dyDescent="0.35">
      <c r="A19" s="4">
        <v>44482</v>
      </c>
      <c r="B19" s="35">
        <v>0.94955541156005863</v>
      </c>
      <c r="C19" s="36">
        <v>0</v>
      </c>
      <c r="D19" s="37">
        <v>0.94955541156005863</v>
      </c>
      <c r="E19" s="38">
        <v>13.999416846691755</v>
      </c>
      <c r="F19" s="36">
        <v>0</v>
      </c>
      <c r="G19" s="37">
        <v>14.578326679968619</v>
      </c>
      <c r="H19" s="38">
        <v>0.42230259966468808</v>
      </c>
      <c r="I19" s="37">
        <v>3.7462951579627897E-4</v>
      </c>
      <c r="J19" s="39">
        <v>2.4065749384053533E-2</v>
      </c>
      <c r="K19" s="38">
        <v>13.64533417974047</v>
      </c>
      <c r="L19" s="37">
        <v>0</v>
      </c>
      <c r="M19" s="38">
        <v>1</v>
      </c>
      <c r="N19" s="37">
        <v>0</v>
      </c>
      <c r="O19" s="39">
        <v>0</v>
      </c>
      <c r="P19" s="38">
        <v>0.11422762561035156</v>
      </c>
      <c r="Q19" s="36">
        <v>0</v>
      </c>
      <c r="R19" s="37">
        <v>0</v>
      </c>
      <c r="S19" s="38">
        <v>0.16330493623078191</v>
      </c>
      <c r="T19" s="36">
        <v>13.531106554130119</v>
      </c>
      <c r="U19" s="37">
        <v>0</v>
      </c>
    </row>
    <row r="20" spans="1:21" x14ac:dyDescent="0.35">
      <c r="A20" s="4">
        <v>44483</v>
      </c>
      <c r="B20" s="35">
        <v>0.45995623651123047</v>
      </c>
      <c r="C20" s="36">
        <v>0</v>
      </c>
      <c r="D20" s="37">
        <v>0.45995623651123047</v>
      </c>
      <c r="E20" s="38">
        <v>6.9303515076890747</v>
      </c>
      <c r="F20" s="36">
        <v>0</v>
      </c>
      <c r="G20" s="37">
        <v>8.480430845404511</v>
      </c>
      <c r="H20" s="38">
        <v>0.26453542904281613</v>
      </c>
      <c r="I20" s="37">
        <v>3.7329874709583815E-4</v>
      </c>
      <c r="J20" s="39">
        <v>2.4136729210917158E-2</v>
      </c>
      <c r="K20" s="38">
        <v>6.8002122927230406</v>
      </c>
      <c r="L20" s="37">
        <v>0</v>
      </c>
      <c r="M20" s="38">
        <v>1</v>
      </c>
      <c r="N20" s="37">
        <v>0</v>
      </c>
      <c r="O20" s="39">
        <v>0</v>
      </c>
      <c r="P20" s="38">
        <v>0.50334332577514651</v>
      </c>
      <c r="Q20" s="36">
        <v>0</v>
      </c>
      <c r="R20" s="37">
        <v>0</v>
      </c>
      <c r="S20" s="38">
        <v>0.15258329252643854</v>
      </c>
      <c r="T20" s="36">
        <v>6.2968689669478941</v>
      </c>
      <c r="U20" s="37">
        <v>0</v>
      </c>
    </row>
    <row r="21" spans="1:21" x14ac:dyDescent="0.35">
      <c r="A21" s="4">
        <v>44484</v>
      </c>
      <c r="B21" s="35">
        <v>0</v>
      </c>
      <c r="C21" s="36">
        <v>2.1605003356933594E-4</v>
      </c>
      <c r="D21" s="37">
        <v>2.1605003356933594E-4</v>
      </c>
      <c r="E21" s="38">
        <v>0</v>
      </c>
      <c r="F21" s="36">
        <v>0</v>
      </c>
      <c r="G21" s="37">
        <v>0</v>
      </c>
      <c r="H21" s="38">
        <v>0</v>
      </c>
      <c r="I21" s="37">
        <v>3.7260448694167043E-4</v>
      </c>
      <c r="J21" s="39">
        <v>2.4209865280659954E-2</v>
      </c>
      <c r="K21" s="38">
        <v>0</v>
      </c>
      <c r="L21" s="37">
        <v>0</v>
      </c>
      <c r="M21" s="38">
        <v>0</v>
      </c>
      <c r="N21" s="37">
        <v>0</v>
      </c>
      <c r="O21" s="39">
        <v>0</v>
      </c>
      <c r="P21" s="38">
        <v>0</v>
      </c>
      <c r="Q21" s="36">
        <v>0</v>
      </c>
      <c r="R21" s="37">
        <v>0</v>
      </c>
      <c r="S21" s="38">
        <v>0</v>
      </c>
      <c r="T21" s="36">
        <v>0</v>
      </c>
      <c r="U21" s="37">
        <v>0</v>
      </c>
    </row>
    <row r="22" spans="1:21" x14ac:dyDescent="0.35">
      <c r="A22" s="4">
        <v>44485</v>
      </c>
      <c r="B22" s="35">
        <v>0</v>
      </c>
      <c r="C22" s="36">
        <v>0</v>
      </c>
      <c r="D22" s="37">
        <v>0</v>
      </c>
      <c r="E22" s="38">
        <v>0</v>
      </c>
      <c r="F22" s="36">
        <v>0</v>
      </c>
      <c r="G22" s="37">
        <v>0</v>
      </c>
      <c r="H22" s="38">
        <v>0</v>
      </c>
      <c r="I22" s="37">
        <v>3.7347311196054021E-4</v>
      </c>
      <c r="J22" s="39">
        <v>2.4200947953796393E-2</v>
      </c>
      <c r="K22" s="38">
        <v>0</v>
      </c>
      <c r="L22" s="37">
        <v>0</v>
      </c>
      <c r="M22" s="38">
        <v>0</v>
      </c>
      <c r="N22" s="37">
        <v>0</v>
      </c>
      <c r="O22" s="39">
        <v>0</v>
      </c>
      <c r="P22" s="38">
        <v>0</v>
      </c>
      <c r="Q22" s="36">
        <v>0</v>
      </c>
      <c r="R22" s="37">
        <v>0</v>
      </c>
      <c r="S22" s="38">
        <v>0</v>
      </c>
      <c r="T22" s="36">
        <v>0</v>
      </c>
      <c r="U22" s="37">
        <v>0</v>
      </c>
    </row>
    <row r="23" spans="1:21" x14ac:dyDescent="0.35">
      <c r="A23" s="4">
        <v>44486</v>
      </c>
      <c r="B23" s="35">
        <v>0</v>
      </c>
      <c r="C23" s="36">
        <v>0</v>
      </c>
      <c r="D23" s="37">
        <v>0</v>
      </c>
      <c r="E23" s="38">
        <v>0</v>
      </c>
      <c r="F23" s="36">
        <v>0</v>
      </c>
      <c r="G23" s="37">
        <v>0</v>
      </c>
      <c r="H23" s="38">
        <v>0</v>
      </c>
      <c r="I23" s="37">
        <v>3.7535389964592957E-4</v>
      </c>
      <c r="J23" s="39">
        <v>2.4198765301005034E-2</v>
      </c>
      <c r="K23" s="38">
        <v>0</v>
      </c>
      <c r="L23" s="37">
        <v>0</v>
      </c>
      <c r="M23" s="38">
        <v>0</v>
      </c>
      <c r="N23" s="37">
        <v>0</v>
      </c>
      <c r="O23" s="39">
        <v>0</v>
      </c>
      <c r="P23" s="38">
        <v>0</v>
      </c>
      <c r="Q23" s="36">
        <v>0</v>
      </c>
      <c r="R23" s="37">
        <v>0</v>
      </c>
      <c r="S23" s="38">
        <v>0</v>
      </c>
      <c r="T23" s="36">
        <v>0</v>
      </c>
      <c r="U23" s="37">
        <v>0</v>
      </c>
    </row>
    <row r="24" spans="1:21" x14ac:dyDescent="0.35">
      <c r="A24" s="4">
        <v>44487</v>
      </c>
      <c r="B24" s="35">
        <v>0</v>
      </c>
      <c r="C24" s="36">
        <v>0</v>
      </c>
      <c r="D24" s="37">
        <v>0</v>
      </c>
      <c r="E24" s="38">
        <v>0</v>
      </c>
      <c r="F24" s="36">
        <v>0</v>
      </c>
      <c r="G24" s="37">
        <v>0</v>
      </c>
      <c r="H24" s="38">
        <v>0</v>
      </c>
      <c r="I24" s="37">
        <v>3.7557386983968322E-4</v>
      </c>
      <c r="J24" s="39">
        <v>2.4110267975362157E-2</v>
      </c>
      <c r="K24" s="38">
        <v>0</v>
      </c>
      <c r="L24" s="37">
        <v>0</v>
      </c>
      <c r="M24" s="38">
        <v>0</v>
      </c>
      <c r="N24" s="37">
        <v>0</v>
      </c>
      <c r="O24" s="39">
        <v>0</v>
      </c>
      <c r="P24" s="38">
        <v>0</v>
      </c>
      <c r="Q24" s="36">
        <v>0</v>
      </c>
      <c r="R24" s="37">
        <v>0</v>
      </c>
      <c r="S24" s="38">
        <v>0</v>
      </c>
      <c r="T24" s="36">
        <v>0</v>
      </c>
      <c r="U24" s="37">
        <v>0</v>
      </c>
    </row>
    <row r="25" spans="1:21" x14ac:dyDescent="0.35">
      <c r="A25" s="4">
        <v>44488</v>
      </c>
      <c r="B25" s="35">
        <v>0</v>
      </c>
      <c r="C25" s="36">
        <v>0</v>
      </c>
      <c r="D25" s="37">
        <v>0</v>
      </c>
      <c r="E25" s="38">
        <v>0</v>
      </c>
      <c r="F25" s="36">
        <v>0</v>
      </c>
      <c r="G25" s="37">
        <v>0</v>
      </c>
      <c r="H25" s="38">
        <v>0</v>
      </c>
      <c r="I25" s="37">
        <v>3.75576180586343E-4</v>
      </c>
      <c r="J25" s="39">
        <v>2.411207541554769E-2</v>
      </c>
      <c r="K25" s="38">
        <v>0</v>
      </c>
      <c r="L25" s="37">
        <v>0</v>
      </c>
      <c r="M25" s="38">
        <v>0</v>
      </c>
      <c r="N25" s="37">
        <v>0</v>
      </c>
      <c r="O25" s="39">
        <v>0</v>
      </c>
      <c r="P25" s="38">
        <v>0</v>
      </c>
      <c r="Q25" s="36">
        <v>0</v>
      </c>
      <c r="R25" s="37">
        <v>0</v>
      </c>
      <c r="S25" s="38">
        <v>0</v>
      </c>
      <c r="T25" s="36">
        <v>0</v>
      </c>
      <c r="U25" s="37">
        <v>0</v>
      </c>
    </row>
    <row r="26" spans="1:21" x14ac:dyDescent="0.35">
      <c r="A26" s="4">
        <v>44489</v>
      </c>
      <c r="B26" s="35">
        <v>0</v>
      </c>
      <c r="C26" s="36">
        <v>0</v>
      </c>
      <c r="D26" s="37">
        <v>0</v>
      </c>
      <c r="E26" s="38">
        <v>0</v>
      </c>
      <c r="F26" s="36">
        <v>0</v>
      </c>
      <c r="G26" s="37">
        <v>0</v>
      </c>
      <c r="H26" s="38">
        <v>0</v>
      </c>
      <c r="I26" s="37">
        <v>3.7385963711850345E-4</v>
      </c>
      <c r="J26" s="39">
        <v>2.4071829657491019E-2</v>
      </c>
      <c r="K26" s="38">
        <v>0</v>
      </c>
      <c r="L26" s="37">
        <v>0</v>
      </c>
      <c r="M26" s="38">
        <v>0</v>
      </c>
      <c r="N26" s="37">
        <v>0</v>
      </c>
      <c r="O26" s="39">
        <v>0</v>
      </c>
      <c r="P26" s="38">
        <v>0</v>
      </c>
      <c r="Q26" s="36">
        <v>0</v>
      </c>
      <c r="R26" s="37">
        <v>0</v>
      </c>
      <c r="S26" s="38">
        <v>0</v>
      </c>
      <c r="T26" s="36">
        <v>0</v>
      </c>
      <c r="U26" s="37">
        <v>0</v>
      </c>
    </row>
    <row r="27" spans="1:21" x14ac:dyDescent="0.35">
      <c r="A27" s="4">
        <v>44490</v>
      </c>
      <c r="B27" s="35">
        <v>0</v>
      </c>
      <c r="C27" s="36">
        <v>0</v>
      </c>
      <c r="D27" s="37">
        <v>0</v>
      </c>
      <c r="E27" s="38">
        <v>0</v>
      </c>
      <c r="F27" s="36">
        <v>0</v>
      </c>
      <c r="G27" s="37">
        <v>0</v>
      </c>
      <c r="H27" s="38">
        <v>0</v>
      </c>
      <c r="I27" s="37">
        <v>3.7332738098017868E-4</v>
      </c>
      <c r="J27" s="39">
        <v>2.4067763850148482E-2</v>
      </c>
      <c r="K27" s="38">
        <v>0</v>
      </c>
      <c r="L27" s="37">
        <v>0</v>
      </c>
      <c r="M27" s="38">
        <v>0</v>
      </c>
      <c r="N27" s="37">
        <v>0</v>
      </c>
      <c r="O27" s="39">
        <v>0</v>
      </c>
      <c r="P27" s="38">
        <v>0</v>
      </c>
      <c r="Q27" s="36">
        <v>0</v>
      </c>
      <c r="R27" s="37">
        <v>0</v>
      </c>
      <c r="S27" s="38">
        <v>0</v>
      </c>
      <c r="T27" s="36">
        <v>0</v>
      </c>
      <c r="U27" s="37">
        <v>0</v>
      </c>
    </row>
    <row r="28" spans="1:21" x14ac:dyDescent="0.35">
      <c r="A28" s="4">
        <v>44491</v>
      </c>
      <c r="B28" s="35">
        <v>0</v>
      </c>
      <c r="C28" s="36">
        <v>0</v>
      </c>
      <c r="D28" s="37">
        <v>0</v>
      </c>
      <c r="E28" s="38">
        <v>0</v>
      </c>
      <c r="F28" s="36">
        <v>0</v>
      </c>
      <c r="G28" s="37">
        <v>0</v>
      </c>
      <c r="H28" s="38">
        <v>0</v>
      </c>
      <c r="I28" s="37">
        <v>3.7424958743415774E-4</v>
      </c>
      <c r="J28" s="39">
        <v>2.412706871388751E-2</v>
      </c>
      <c r="K28" s="38">
        <v>0</v>
      </c>
      <c r="L28" s="37">
        <v>0</v>
      </c>
      <c r="M28" s="38">
        <v>0</v>
      </c>
      <c r="N28" s="37">
        <v>0</v>
      </c>
      <c r="O28" s="39">
        <v>0</v>
      </c>
      <c r="P28" s="38">
        <v>0</v>
      </c>
      <c r="Q28" s="36">
        <v>0</v>
      </c>
      <c r="R28" s="37">
        <v>0</v>
      </c>
      <c r="S28" s="38">
        <v>0</v>
      </c>
      <c r="T28" s="36">
        <v>0</v>
      </c>
      <c r="U28" s="37">
        <v>0</v>
      </c>
    </row>
    <row r="29" spans="1:21" x14ac:dyDescent="0.35">
      <c r="A29" s="4">
        <v>44492</v>
      </c>
      <c r="B29" s="35">
        <v>0</v>
      </c>
      <c r="C29" s="36">
        <v>0</v>
      </c>
      <c r="D29" s="37">
        <v>0</v>
      </c>
      <c r="E29" s="38">
        <v>0</v>
      </c>
      <c r="F29" s="36">
        <v>0</v>
      </c>
      <c r="G29" s="37">
        <v>0</v>
      </c>
      <c r="H29" s="38">
        <v>0</v>
      </c>
      <c r="I29" s="37">
        <v>3.7533994707105058E-4</v>
      </c>
      <c r="J29" s="39">
        <v>2.4059418070475274E-2</v>
      </c>
      <c r="K29" s="38">
        <v>0</v>
      </c>
      <c r="L29" s="37">
        <v>0</v>
      </c>
      <c r="M29" s="38">
        <v>0</v>
      </c>
      <c r="N29" s="37">
        <v>0</v>
      </c>
      <c r="O29" s="39">
        <v>0</v>
      </c>
      <c r="P29" s="38">
        <v>0</v>
      </c>
      <c r="Q29" s="36">
        <v>0</v>
      </c>
      <c r="R29" s="37">
        <v>0</v>
      </c>
      <c r="S29" s="38">
        <v>0</v>
      </c>
      <c r="T29" s="36">
        <v>0</v>
      </c>
      <c r="U29" s="37">
        <v>0</v>
      </c>
    </row>
    <row r="30" spans="1:21" x14ac:dyDescent="0.35">
      <c r="A30" s="4">
        <v>44493</v>
      </c>
      <c r="B30" s="35">
        <v>0</v>
      </c>
      <c r="C30" s="36">
        <v>0</v>
      </c>
      <c r="D30" s="37">
        <v>0</v>
      </c>
      <c r="E30" s="38">
        <v>0</v>
      </c>
      <c r="F30" s="36">
        <v>0</v>
      </c>
      <c r="G30" s="37">
        <v>0</v>
      </c>
      <c r="H30" s="38">
        <v>0</v>
      </c>
      <c r="I30" s="37">
        <v>3.7529594887942072E-4</v>
      </c>
      <c r="J30" s="39">
        <v>2.4040463269042939E-2</v>
      </c>
      <c r="K30" s="38">
        <v>0</v>
      </c>
      <c r="L30" s="37">
        <v>0</v>
      </c>
      <c r="M30" s="38">
        <v>0</v>
      </c>
      <c r="N30" s="37">
        <v>0</v>
      </c>
      <c r="O30" s="39">
        <v>0</v>
      </c>
      <c r="P30" s="38">
        <v>0</v>
      </c>
      <c r="Q30" s="36">
        <v>0</v>
      </c>
      <c r="R30" s="37">
        <v>0</v>
      </c>
      <c r="S30" s="38">
        <v>0</v>
      </c>
      <c r="T30" s="36">
        <v>0</v>
      </c>
      <c r="U30" s="37">
        <v>0</v>
      </c>
    </row>
    <row r="31" spans="1:21" x14ac:dyDescent="0.35">
      <c r="A31" s="4">
        <v>44494</v>
      </c>
      <c r="B31" s="35">
        <v>0</v>
      </c>
      <c r="C31" s="36">
        <v>0</v>
      </c>
      <c r="D31" s="37">
        <v>0</v>
      </c>
      <c r="E31" s="38">
        <v>0</v>
      </c>
      <c r="F31" s="36">
        <v>0</v>
      </c>
      <c r="G31" s="37">
        <v>0</v>
      </c>
      <c r="H31" s="38">
        <v>0</v>
      </c>
      <c r="I31" s="37">
        <v>3.7532677153063321E-4</v>
      </c>
      <c r="J31" s="39">
        <v>2.4024632266743971E-2</v>
      </c>
      <c r="K31" s="38">
        <v>0</v>
      </c>
      <c r="L31" s="37">
        <v>0</v>
      </c>
      <c r="M31" s="38">
        <v>0</v>
      </c>
      <c r="N31" s="37">
        <v>0</v>
      </c>
      <c r="O31" s="39">
        <v>0</v>
      </c>
      <c r="P31" s="38">
        <v>0</v>
      </c>
      <c r="Q31" s="36">
        <v>0</v>
      </c>
      <c r="R31" s="37">
        <v>0</v>
      </c>
      <c r="S31" s="38">
        <v>0</v>
      </c>
      <c r="T31" s="36">
        <v>0</v>
      </c>
      <c r="U31" s="37">
        <v>0</v>
      </c>
    </row>
    <row r="32" spans="1:21" x14ac:dyDescent="0.35">
      <c r="A32" s="4">
        <v>44495</v>
      </c>
      <c r="B32" s="35">
        <v>0</v>
      </c>
      <c r="C32" s="36">
        <v>0</v>
      </c>
      <c r="D32" s="37">
        <v>0</v>
      </c>
      <c r="E32" s="38">
        <v>0</v>
      </c>
      <c r="F32" s="36">
        <v>0</v>
      </c>
      <c r="G32" s="37">
        <v>0</v>
      </c>
      <c r="H32" s="38">
        <v>0</v>
      </c>
      <c r="I32" s="37">
        <v>3.7459172621021666E-4</v>
      </c>
      <c r="J32" s="39">
        <v>2.4012398564147941E-2</v>
      </c>
      <c r="K32" s="38">
        <v>0</v>
      </c>
      <c r="L32" s="37">
        <v>0</v>
      </c>
      <c r="M32" s="38">
        <v>0</v>
      </c>
      <c r="N32" s="37">
        <v>0</v>
      </c>
      <c r="O32" s="39">
        <v>0</v>
      </c>
      <c r="P32" s="38">
        <v>0</v>
      </c>
      <c r="Q32" s="36">
        <v>0</v>
      </c>
      <c r="R32" s="37">
        <v>0</v>
      </c>
      <c r="S32" s="38">
        <v>0</v>
      </c>
      <c r="T32" s="36">
        <v>0</v>
      </c>
      <c r="U32" s="37">
        <v>0</v>
      </c>
    </row>
    <row r="33" spans="1:21" x14ac:dyDescent="0.35">
      <c r="A33" s="4">
        <v>44496</v>
      </c>
      <c r="B33" s="35">
        <v>0</v>
      </c>
      <c r="C33" s="36">
        <v>0</v>
      </c>
      <c r="D33" s="37">
        <v>0</v>
      </c>
      <c r="E33" s="38">
        <v>0</v>
      </c>
      <c r="F33" s="36">
        <v>0</v>
      </c>
      <c r="G33" s="37">
        <v>0</v>
      </c>
      <c r="H33" s="38">
        <v>0</v>
      </c>
      <c r="I33" s="37">
        <v>3.726674087123324E-4</v>
      </c>
      <c r="J33" s="39">
        <v>2.0300142056449266E-2</v>
      </c>
      <c r="K33" s="38">
        <v>0</v>
      </c>
      <c r="L33" s="37">
        <v>0</v>
      </c>
      <c r="M33" s="38">
        <v>0</v>
      </c>
      <c r="N33" s="37">
        <v>0</v>
      </c>
      <c r="O33" s="39">
        <v>0</v>
      </c>
      <c r="P33" s="38">
        <v>0</v>
      </c>
      <c r="Q33" s="36">
        <v>0</v>
      </c>
      <c r="R33" s="37">
        <v>0</v>
      </c>
      <c r="S33" s="38">
        <v>0</v>
      </c>
      <c r="T33" s="36">
        <v>0</v>
      </c>
      <c r="U33" s="37">
        <v>0</v>
      </c>
    </row>
    <row r="34" spans="1:21" x14ac:dyDescent="0.35">
      <c r="A34" s="4">
        <v>44497</v>
      </c>
      <c r="B34" s="35">
        <v>0</v>
      </c>
      <c r="C34" s="36">
        <v>0</v>
      </c>
      <c r="D34" s="37">
        <v>0</v>
      </c>
      <c r="E34" s="38">
        <v>0</v>
      </c>
      <c r="F34" s="36">
        <v>0</v>
      </c>
      <c r="G34" s="37">
        <v>0</v>
      </c>
      <c r="H34" s="38">
        <v>0</v>
      </c>
      <c r="I34" s="37">
        <v>3.6999999999999999E-4</v>
      </c>
      <c r="J34" s="39">
        <v>2.3900000000000001E-2</v>
      </c>
      <c r="K34" s="38">
        <v>0</v>
      </c>
      <c r="L34" s="37">
        <v>0</v>
      </c>
      <c r="M34" s="38">
        <v>0</v>
      </c>
      <c r="N34" s="37">
        <v>0</v>
      </c>
      <c r="O34" s="39">
        <v>0</v>
      </c>
      <c r="P34" s="38">
        <v>0</v>
      </c>
      <c r="Q34" s="36">
        <v>0</v>
      </c>
      <c r="R34" s="37">
        <v>0</v>
      </c>
      <c r="S34" s="38">
        <v>0</v>
      </c>
      <c r="T34" s="36">
        <v>0</v>
      </c>
      <c r="U34" s="37">
        <v>0</v>
      </c>
    </row>
    <row r="35" spans="1:21" x14ac:dyDescent="0.35">
      <c r="A35" s="4">
        <v>44498</v>
      </c>
      <c r="B35" s="35">
        <v>0</v>
      </c>
      <c r="C35" s="36">
        <v>0</v>
      </c>
      <c r="D35" s="37">
        <v>0</v>
      </c>
      <c r="E35" s="38">
        <v>0</v>
      </c>
      <c r="F35" s="36">
        <v>0</v>
      </c>
      <c r="G35" s="37">
        <v>0</v>
      </c>
      <c r="H35" s="38">
        <v>0</v>
      </c>
      <c r="I35" s="37">
        <v>3.6999999999999999E-4</v>
      </c>
      <c r="J35" s="39">
        <v>2.3890000000000002E-2</v>
      </c>
      <c r="K35" s="38">
        <v>0</v>
      </c>
      <c r="L35" s="37">
        <v>0</v>
      </c>
      <c r="M35" s="38">
        <v>0</v>
      </c>
      <c r="N35" s="37">
        <v>0</v>
      </c>
      <c r="O35" s="39">
        <v>0</v>
      </c>
      <c r="P35" s="38">
        <v>0</v>
      </c>
      <c r="Q35" s="36">
        <v>0</v>
      </c>
      <c r="R35" s="37">
        <v>0</v>
      </c>
      <c r="S35" s="38">
        <v>0</v>
      </c>
      <c r="T35" s="36">
        <v>0</v>
      </c>
      <c r="U35" s="37">
        <v>0</v>
      </c>
    </row>
    <row r="36" spans="1:21" x14ac:dyDescent="0.35">
      <c r="A36" s="4">
        <v>44499</v>
      </c>
      <c r="B36" s="35">
        <v>0</v>
      </c>
      <c r="C36" s="36">
        <v>0</v>
      </c>
      <c r="D36" s="37">
        <v>0</v>
      </c>
      <c r="E36" s="38">
        <v>0</v>
      </c>
      <c r="F36" s="36">
        <v>0</v>
      </c>
      <c r="G36" s="37">
        <v>0</v>
      </c>
      <c r="H36" s="38">
        <v>0</v>
      </c>
      <c r="I36" s="37">
        <v>3.7267945538274941E-4</v>
      </c>
      <c r="J36" s="39">
        <v>2.3817251405843103E-2</v>
      </c>
      <c r="K36" s="38">
        <v>0</v>
      </c>
      <c r="L36" s="37">
        <v>0</v>
      </c>
      <c r="M36" s="38">
        <v>0</v>
      </c>
      <c r="N36" s="37">
        <v>0</v>
      </c>
      <c r="O36" s="39">
        <v>0</v>
      </c>
      <c r="P36" s="38">
        <v>0</v>
      </c>
      <c r="Q36" s="36">
        <v>0</v>
      </c>
      <c r="R36" s="37">
        <v>0</v>
      </c>
      <c r="S36" s="38">
        <v>0</v>
      </c>
      <c r="T36" s="36">
        <v>0</v>
      </c>
      <c r="U36" s="37">
        <v>0</v>
      </c>
    </row>
    <row r="37" spans="1:21" ht="15" thickBot="1" x14ac:dyDescent="0.4">
      <c r="A37" s="5">
        <v>44500</v>
      </c>
      <c r="B37" s="40">
        <v>0</v>
      </c>
      <c r="C37" s="41">
        <v>0</v>
      </c>
      <c r="D37" s="42">
        <v>0</v>
      </c>
      <c r="E37" s="43">
        <v>0</v>
      </c>
      <c r="F37" s="41">
        <v>0</v>
      </c>
      <c r="G37" s="42">
        <v>0</v>
      </c>
      <c r="H37" s="43">
        <v>0</v>
      </c>
      <c r="I37" s="42">
        <v>3.726338906817138E-4</v>
      </c>
      <c r="J37" s="44">
        <v>2.3866222676086429E-2</v>
      </c>
      <c r="K37" s="43">
        <v>0</v>
      </c>
      <c r="L37" s="42">
        <v>0</v>
      </c>
      <c r="M37" s="43">
        <v>0</v>
      </c>
      <c r="N37" s="42">
        <v>0</v>
      </c>
      <c r="O37" s="44">
        <v>0</v>
      </c>
      <c r="P37" s="43">
        <v>0</v>
      </c>
      <c r="Q37" s="41">
        <v>0</v>
      </c>
      <c r="R37" s="42">
        <v>0</v>
      </c>
      <c r="S37" s="43">
        <v>0</v>
      </c>
      <c r="T37" s="41">
        <v>0</v>
      </c>
      <c r="U37" s="42">
        <v>0</v>
      </c>
    </row>
    <row r="38" spans="1:21" ht="15" thickTop="1" x14ac:dyDescent="0.35">
      <c r="A38" s="26" t="s">
        <v>30</v>
      </c>
      <c r="B38" s="45">
        <f>IF(SUM(B7:B37)&gt;0, AVERAGE(B7:B37), "")</f>
        <v>0.37858706523673763</v>
      </c>
      <c r="C38" s="45">
        <f t="shared" ref="C38:U38" si="0">IF(SUM(C7:C37)&gt;0, AVERAGE(C7:C37), "")</f>
        <v>6.9693559215914816E-6</v>
      </c>
      <c r="D38" s="45">
        <f t="shared" si="0"/>
        <v>0.37859403459265922</v>
      </c>
      <c r="E38" s="45">
        <f t="shared" si="0"/>
        <v>7.8749991942520721</v>
      </c>
      <c r="F38" s="45" t="str">
        <f t="shared" si="0"/>
        <v/>
      </c>
      <c r="G38" s="45">
        <f t="shared" si="0"/>
        <v>7.9445971042953252</v>
      </c>
      <c r="H38" s="45">
        <f t="shared" si="0"/>
        <v>0.18644951961788053</v>
      </c>
      <c r="I38" s="45">
        <f t="shared" si="0"/>
        <v>1.0313897095767849E-2</v>
      </c>
      <c r="J38" s="45">
        <f t="shared" si="0"/>
        <v>2.3796426516934359E-2</v>
      </c>
      <c r="K38" s="45">
        <f t="shared" si="0"/>
        <v>7.684511671759668</v>
      </c>
      <c r="L38" s="45" t="str">
        <f t="shared" si="0"/>
        <v/>
      </c>
      <c r="M38" s="45">
        <f t="shared" si="0"/>
        <v>0.45188777028016436</v>
      </c>
      <c r="N38" s="45" t="str">
        <f t="shared" si="0"/>
        <v/>
      </c>
      <c r="O38" s="45" t="str">
        <f t="shared" si="0"/>
        <v/>
      </c>
      <c r="P38" s="45">
        <f t="shared" si="0"/>
        <v>0.14880692860215711</v>
      </c>
      <c r="Q38" s="45">
        <f t="shared" si="0"/>
        <v>7.3528257440059804E-3</v>
      </c>
      <c r="R38" s="45">
        <f t="shared" si="0"/>
        <v>5.1318313192527517E-3</v>
      </c>
      <c r="S38" s="45">
        <f t="shared" si="0"/>
        <v>0.12026939860189334</v>
      </c>
      <c r="T38" s="45">
        <f t="shared" si="0"/>
        <v>7.5355609469663376</v>
      </c>
      <c r="U38" s="46" t="str">
        <f t="shared" si="0"/>
        <v/>
      </c>
    </row>
    <row r="39" spans="1:21" ht="15" thickBot="1" x14ac:dyDescent="0.4">
      <c r="A39" s="27" t="s">
        <v>29</v>
      </c>
      <c r="B39" s="28">
        <f>SUM(B7:B37)</f>
        <v>11.736199022338866</v>
      </c>
      <c r="C39" s="28">
        <f t="shared" ref="C39:U39" si="1">SUM(C7:C37)</f>
        <v>2.1605003356933594E-4</v>
      </c>
      <c r="D39" s="28">
        <f t="shared" si="1"/>
        <v>11.736415072372436</v>
      </c>
      <c r="E39" s="28">
        <f t="shared" si="1"/>
        <v>244.12497502181424</v>
      </c>
      <c r="F39" s="28">
        <f t="shared" si="1"/>
        <v>0</v>
      </c>
      <c r="G39" s="28">
        <f t="shared" si="1"/>
        <v>246.28251023315508</v>
      </c>
      <c r="H39" s="28">
        <f t="shared" si="1"/>
        <v>5.7799351081542962</v>
      </c>
      <c r="I39" s="28">
        <f t="shared" si="1"/>
        <v>0.31973080996880332</v>
      </c>
      <c r="J39" s="28">
        <f t="shared" si="1"/>
        <v>0.73768922202496512</v>
      </c>
      <c r="K39" s="28">
        <f t="shared" si="1"/>
        <v>238.2198618245497</v>
      </c>
      <c r="L39" s="28">
        <f t="shared" si="1"/>
        <v>0</v>
      </c>
      <c r="M39" s="28">
        <f t="shared" si="1"/>
        <v>14.008520878685095</v>
      </c>
      <c r="N39" s="28">
        <f t="shared" si="1"/>
        <v>-8.5208786850957188E-3</v>
      </c>
      <c r="O39" s="28">
        <f t="shared" si="1"/>
        <v>0</v>
      </c>
      <c r="P39" s="28">
        <f t="shared" si="1"/>
        <v>4.61301478666687</v>
      </c>
      <c r="Q39" s="28">
        <f t="shared" si="1"/>
        <v>0.2279375980641854</v>
      </c>
      <c r="R39" s="28">
        <f t="shared" si="1"/>
        <v>0.15908677089683532</v>
      </c>
      <c r="S39" s="28">
        <f t="shared" si="1"/>
        <v>3.7283513566586937</v>
      </c>
      <c r="T39" s="28">
        <f t="shared" si="1"/>
        <v>233.60238935595646</v>
      </c>
      <c r="U39" s="29">
        <f t="shared" si="1"/>
        <v>0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U40"/>
  <sheetViews>
    <sheetView topLeftCell="A3" zoomScale="90" zoomScaleNormal="90" workbookViewId="0">
      <selection activeCell="A36" sqref="A36:XFD36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30">
        <f>October!$A$4+31</f>
        <v>44507</v>
      </c>
      <c r="B4" s="131"/>
      <c r="C4" s="106" t="s">
        <v>32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8"/>
    </row>
    <row r="5" spans="1:21" ht="31.5" customHeight="1" thickTop="1" thickBot="1" x14ac:dyDescent="0.4">
      <c r="B5" s="132" t="s">
        <v>2</v>
      </c>
      <c r="C5" s="133"/>
      <c r="D5" s="134"/>
      <c r="E5" s="135" t="s">
        <v>3</v>
      </c>
      <c r="F5" s="136"/>
      <c r="G5" s="137"/>
      <c r="H5" s="138" t="s">
        <v>4</v>
      </c>
      <c r="I5" s="139"/>
      <c r="J5" s="47" t="s">
        <v>5</v>
      </c>
      <c r="K5" s="140" t="s">
        <v>7</v>
      </c>
      <c r="L5" s="141"/>
      <c r="M5" s="142" t="s">
        <v>6</v>
      </c>
      <c r="N5" s="143"/>
      <c r="O5" s="48" t="s">
        <v>8</v>
      </c>
      <c r="P5" s="144" t="s">
        <v>25</v>
      </c>
      <c r="Q5" s="145"/>
      <c r="R5" s="146"/>
      <c r="S5" s="147" t="s">
        <v>9</v>
      </c>
      <c r="T5" s="148"/>
      <c r="U5" s="149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44501</v>
      </c>
      <c r="B7" s="30">
        <v>0</v>
      </c>
      <c r="C7" s="31">
        <v>0</v>
      </c>
      <c r="D7" s="32">
        <v>0</v>
      </c>
      <c r="E7" s="33">
        <v>0</v>
      </c>
      <c r="F7" s="31">
        <v>0</v>
      </c>
      <c r="G7" s="32">
        <v>0</v>
      </c>
      <c r="H7" s="33">
        <v>0</v>
      </c>
      <c r="I7" s="32">
        <v>3.7257934570312498E-4</v>
      </c>
      <c r="J7" s="34">
        <v>2.3807380585734079E-2</v>
      </c>
      <c r="K7" s="33">
        <v>0</v>
      </c>
      <c r="L7" s="32">
        <v>0</v>
      </c>
      <c r="M7" s="33">
        <v>0</v>
      </c>
      <c r="N7" s="32">
        <v>0</v>
      </c>
      <c r="O7" s="34">
        <v>0</v>
      </c>
      <c r="P7" s="33">
        <v>0</v>
      </c>
      <c r="Q7" s="31">
        <v>0</v>
      </c>
      <c r="R7" s="32">
        <v>0</v>
      </c>
      <c r="S7" s="33">
        <v>0</v>
      </c>
      <c r="T7" s="31">
        <v>0</v>
      </c>
      <c r="U7" s="32">
        <v>0</v>
      </c>
    </row>
    <row r="8" spans="1:21" x14ac:dyDescent="0.35">
      <c r="A8" s="4">
        <v>44502</v>
      </c>
      <c r="B8" s="35">
        <v>0</v>
      </c>
      <c r="C8" s="36">
        <v>0</v>
      </c>
      <c r="D8" s="37">
        <v>0</v>
      </c>
      <c r="E8" s="38">
        <v>0</v>
      </c>
      <c r="F8" s="36">
        <v>0</v>
      </c>
      <c r="G8" s="37">
        <v>0</v>
      </c>
      <c r="H8" s="38">
        <v>0</v>
      </c>
      <c r="I8" s="37">
        <v>3.7257934570312498E-4</v>
      </c>
      <c r="J8" s="39">
        <v>2.3826280713399203E-2</v>
      </c>
      <c r="K8" s="38">
        <v>0</v>
      </c>
      <c r="L8" s="37">
        <v>0</v>
      </c>
      <c r="M8" s="38">
        <v>0</v>
      </c>
      <c r="N8" s="37">
        <v>0</v>
      </c>
      <c r="O8" s="39">
        <v>0</v>
      </c>
      <c r="P8" s="38">
        <v>0</v>
      </c>
      <c r="Q8" s="36">
        <v>0</v>
      </c>
      <c r="R8" s="37">
        <v>0</v>
      </c>
      <c r="S8" s="38">
        <v>0</v>
      </c>
      <c r="T8" s="36">
        <v>0</v>
      </c>
      <c r="U8" s="37">
        <v>0</v>
      </c>
    </row>
    <row r="9" spans="1:21" x14ac:dyDescent="0.35">
      <c r="A9" s="4">
        <v>44503</v>
      </c>
      <c r="B9" s="35">
        <v>0</v>
      </c>
      <c r="C9" s="36">
        <v>0</v>
      </c>
      <c r="D9" s="37">
        <v>0</v>
      </c>
      <c r="E9" s="38">
        <v>0</v>
      </c>
      <c r="F9" s="36">
        <v>0</v>
      </c>
      <c r="G9" s="37">
        <v>0</v>
      </c>
      <c r="H9" s="38">
        <v>0</v>
      </c>
      <c r="I9" s="37">
        <v>3.7257934570312498E-4</v>
      </c>
      <c r="J9" s="39">
        <v>2.3865415709431965E-2</v>
      </c>
      <c r="K9" s="38">
        <v>0</v>
      </c>
      <c r="L9" s="37">
        <v>0</v>
      </c>
      <c r="M9" s="38">
        <v>0</v>
      </c>
      <c r="N9" s="37">
        <v>0</v>
      </c>
      <c r="O9" s="39">
        <v>0</v>
      </c>
      <c r="P9" s="38">
        <v>0</v>
      </c>
      <c r="Q9" s="36">
        <v>0</v>
      </c>
      <c r="R9" s="37">
        <v>0</v>
      </c>
      <c r="S9" s="38">
        <v>0</v>
      </c>
      <c r="T9" s="36">
        <v>0</v>
      </c>
      <c r="U9" s="37">
        <v>0</v>
      </c>
    </row>
    <row r="10" spans="1:21" x14ac:dyDescent="0.35">
      <c r="A10" s="4">
        <v>44504</v>
      </c>
      <c r="B10" s="35">
        <v>0</v>
      </c>
      <c r="C10" s="36">
        <v>0</v>
      </c>
      <c r="D10" s="37">
        <v>0</v>
      </c>
      <c r="E10" s="38">
        <v>0</v>
      </c>
      <c r="F10" s="36">
        <v>0</v>
      </c>
      <c r="G10" s="37">
        <v>0</v>
      </c>
      <c r="H10" s="38">
        <v>0</v>
      </c>
      <c r="I10" s="37">
        <v>3.7257960329055786E-4</v>
      </c>
      <c r="J10" s="39">
        <v>2.3332607831017191E-2</v>
      </c>
      <c r="K10" s="38">
        <v>0</v>
      </c>
      <c r="L10" s="37">
        <v>0</v>
      </c>
      <c r="M10" s="38">
        <v>0</v>
      </c>
      <c r="N10" s="37">
        <v>0</v>
      </c>
      <c r="O10" s="39">
        <v>0</v>
      </c>
      <c r="P10" s="38">
        <v>0</v>
      </c>
      <c r="Q10" s="36">
        <v>0</v>
      </c>
      <c r="R10" s="37">
        <v>0</v>
      </c>
      <c r="S10" s="38">
        <v>0</v>
      </c>
      <c r="T10" s="36">
        <v>0</v>
      </c>
      <c r="U10" s="37">
        <v>0</v>
      </c>
    </row>
    <row r="11" spans="1:21" x14ac:dyDescent="0.35">
      <c r="A11" s="4">
        <v>44505</v>
      </c>
      <c r="B11" s="35">
        <v>0</v>
      </c>
      <c r="C11" s="36">
        <v>0</v>
      </c>
      <c r="D11" s="37">
        <v>0</v>
      </c>
      <c r="E11" s="38">
        <v>0</v>
      </c>
      <c r="F11" s="36">
        <v>0</v>
      </c>
      <c r="G11" s="37">
        <v>0</v>
      </c>
      <c r="H11" s="38">
        <v>0</v>
      </c>
      <c r="I11" s="37">
        <v>3.727061490812649E-4</v>
      </c>
      <c r="J11" s="39">
        <v>2.5086266186014793E-2</v>
      </c>
      <c r="K11" s="38">
        <v>0</v>
      </c>
      <c r="L11" s="37">
        <v>0</v>
      </c>
      <c r="M11" s="38">
        <v>0</v>
      </c>
      <c r="N11" s="37">
        <v>0</v>
      </c>
      <c r="O11" s="39">
        <v>0</v>
      </c>
      <c r="P11" s="38">
        <v>0</v>
      </c>
      <c r="Q11" s="36">
        <v>0</v>
      </c>
      <c r="R11" s="37">
        <v>0</v>
      </c>
      <c r="S11" s="38">
        <v>0</v>
      </c>
      <c r="T11" s="36">
        <v>0</v>
      </c>
      <c r="U11" s="37">
        <v>0</v>
      </c>
    </row>
    <row r="12" spans="1:21" x14ac:dyDescent="0.35">
      <c r="A12" s="4">
        <v>44506</v>
      </c>
      <c r="B12" s="35">
        <v>0</v>
      </c>
      <c r="C12" s="36">
        <v>0</v>
      </c>
      <c r="D12" s="37">
        <v>0</v>
      </c>
      <c r="E12" s="38">
        <v>0</v>
      </c>
      <c r="F12" s="36">
        <v>0</v>
      </c>
      <c r="G12" s="37">
        <v>0</v>
      </c>
      <c r="H12" s="38">
        <v>0</v>
      </c>
      <c r="I12" s="37">
        <v>3.7266646314884226E-4</v>
      </c>
      <c r="J12" s="39">
        <v>2.4985605380249028E-2</v>
      </c>
      <c r="K12" s="38">
        <v>0</v>
      </c>
      <c r="L12" s="37">
        <v>0</v>
      </c>
      <c r="M12" s="38">
        <v>0</v>
      </c>
      <c r="N12" s="37">
        <v>0</v>
      </c>
      <c r="O12" s="39">
        <v>0</v>
      </c>
      <c r="P12" s="38">
        <v>0</v>
      </c>
      <c r="Q12" s="36">
        <v>0</v>
      </c>
      <c r="R12" s="37">
        <v>0</v>
      </c>
      <c r="S12" s="38">
        <v>0</v>
      </c>
      <c r="T12" s="36">
        <v>0</v>
      </c>
      <c r="U12" s="37">
        <v>0</v>
      </c>
    </row>
    <row r="13" spans="1:21" x14ac:dyDescent="0.35">
      <c r="A13" s="4">
        <v>44507</v>
      </c>
      <c r="B13" s="35">
        <v>0</v>
      </c>
      <c r="C13" s="36">
        <v>0</v>
      </c>
      <c r="D13" s="37">
        <v>0</v>
      </c>
      <c r="E13" s="38">
        <v>0</v>
      </c>
      <c r="F13" s="36">
        <v>0</v>
      </c>
      <c r="G13" s="37">
        <v>0</v>
      </c>
      <c r="H13" s="38">
        <v>0</v>
      </c>
      <c r="I13" s="37">
        <v>3.7278921225455898E-4</v>
      </c>
      <c r="J13" s="39">
        <v>2.496098917541505E-2</v>
      </c>
      <c r="K13" s="38">
        <v>0</v>
      </c>
      <c r="L13" s="37">
        <v>0</v>
      </c>
      <c r="M13" s="38">
        <v>0</v>
      </c>
      <c r="N13" s="37">
        <v>0</v>
      </c>
      <c r="O13" s="39">
        <v>0</v>
      </c>
      <c r="P13" s="38">
        <v>0</v>
      </c>
      <c r="Q13" s="36">
        <v>0</v>
      </c>
      <c r="R13" s="37">
        <v>0</v>
      </c>
      <c r="S13" s="38">
        <v>0</v>
      </c>
      <c r="T13" s="36">
        <v>0</v>
      </c>
      <c r="U13" s="37">
        <v>0</v>
      </c>
    </row>
    <row r="14" spans="1:21" x14ac:dyDescent="0.35">
      <c r="A14" s="4">
        <v>44508</v>
      </c>
      <c r="B14" s="35">
        <v>0</v>
      </c>
      <c r="C14" s="36">
        <v>0</v>
      </c>
      <c r="D14" s="37">
        <v>0</v>
      </c>
      <c r="E14" s="38">
        <v>0</v>
      </c>
      <c r="F14" s="36">
        <v>0</v>
      </c>
      <c r="G14" s="37">
        <v>0</v>
      </c>
      <c r="H14" s="38">
        <v>0</v>
      </c>
      <c r="I14" s="37">
        <v>3.7263393301454684E-4</v>
      </c>
      <c r="J14" s="39">
        <v>2.5005603983561202E-2</v>
      </c>
      <c r="K14" s="38">
        <v>0</v>
      </c>
      <c r="L14" s="37">
        <v>0</v>
      </c>
      <c r="M14" s="38">
        <v>0</v>
      </c>
      <c r="N14" s="37">
        <v>0</v>
      </c>
      <c r="O14" s="39">
        <v>0</v>
      </c>
      <c r="P14" s="38">
        <v>0</v>
      </c>
      <c r="Q14" s="36">
        <v>0</v>
      </c>
      <c r="R14" s="37">
        <v>0</v>
      </c>
      <c r="S14" s="38">
        <v>0</v>
      </c>
      <c r="T14" s="36">
        <v>0</v>
      </c>
      <c r="U14" s="37">
        <v>0</v>
      </c>
    </row>
    <row r="15" spans="1:21" x14ac:dyDescent="0.35">
      <c r="A15" s="4">
        <v>44509</v>
      </c>
      <c r="B15" s="35">
        <v>0</v>
      </c>
      <c r="C15" s="36">
        <v>0</v>
      </c>
      <c r="D15" s="37">
        <v>0</v>
      </c>
      <c r="E15" s="38">
        <v>0</v>
      </c>
      <c r="F15" s="36">
        <v>0</v>
      </c>
      <c r="G15" s="37">
        <v>0</v>
      </c>
      <c r="H15" s="38">
        <v>0</v>
      </c>
      <c r="I15" s="37">
        <v>3.7257977972030644E-4</v>
      </c>
      <c r="J15" s="39">
        <v>2.4909723135884621E-2</v>
      </c>
      <c r="K15" s="38">
        <v>0</v>
      </c>
      <c r="L15" s="37">
        <v>0</v>
      </c>
      <c r="M15" s="38">
        <v>0</v>
      </c>
      <c r="N15" s="37">
        <v>0</v>
      </c>
      <c r="O15" s="39">
        <v>0</v>
      </c>
      <c r="P15" s="38">
        <v>0.39289187909889223</v>
      </c>
      <c r="Q15" s="36">
        <v>0</v>
      </c>
      <c r="R15" s="37">
        <v>0</v>
      </c>
      <c r="S15" s="38">
        <v>0</v>
      </c>
      <c r="T15" s="36">
        <v>0</v>
      </c>
      <c r="U15" s="37">
        <v>0</v>
      </c>
    </row>
    <row r="16" spans="1:21" x14ac:dyDescent="0.35">
      <c r="A16" s="4">
        <v>44510</v>
      </c>
      <c r="B16" s="35">
        <v>0.36445384487915039</v>
      </c>
      <c r="C16" s="36">
        <v>0</v>
      </c>
      <c r="D16" s="37">
        <v>0.36445384487915039</v>
      </c>
      <c r="E16" s="38">
        <v>8.9957726663517761</v>
      </c>
      <c r="F16" s="36">
        <v>0</v>
      </c>
      <c r="G16" s="37">
        <v>8.9957726663517761</v>
      </c>
      <c r="H16" s="38">
        <v>0.34595321126747131</v>
      </c>
      <c r="I16" s="37">
        <v>3.7257938098907471E-4</v>
      </c>
      <c r="J16" s="39">
        <v>2.4791933659362789E-2</v>
      </c>
      <c r="K16" s="38">
        <v>4.3701698977562735</v>
      </c>
      <c r="L16" s="37">
        <v>0</v>
      </c>
      <c r="M16" s="38">
        <v>1</v>
      </c>
      <c r="N16" s="37">
        <v>0</v>
      </c>
      <c r="O16" s="39">
        <v>0</v>
      </c>
      <c r="P16" s="38">
        <v>0.36449120823669434</v>
      </c>
      <c r="Q16" s="36">
        <v>1.9100637339595334</v>
      </c>
      <c r="R16" s="37">
        <v>0</v>
      </c>
      <c r="S16" s="38">
        <v>-1.9927689893775651</v>
      </c>
      <c r="T16" s="36">
        <v>4.0056786895195788</v>
      </c>
      <c r="U16" s="37">
        <v>0</v>
      </c>
    </row>
    <row r="17" spans="1:21" x14ac:dyDescent="0.35">
      <c r="A17" s="4">
        <v>44511</v>
      </c>
      <c r="B17" s="35">
        <v>0.51282042382812498</v>
      </c>
      <c r="C17" s="36">
        <v>0</v>
      </c>
      <c r="D17" s="37">
        <v>0.51282042382812498</v>
      </c>
      <c r="E17" s="38">
        <v>14.006955976278103</v>
      </c>
      <c r="F17" s="36">
        <v>0</v>
      </c>
      <c r="G17" s="37">
        <v>14.006955976278103</v>
      </c>
      <c r="H17" s="38">
        <v>0.42424666415405277</v>
      </c>
      <c r="I17" s="37">
        <v>3.7257934570312498E-4</v>
      </c>
      <c r="J17" s="39">
        <v>2.470855410207113E-2</v>
      </c>
      <c r="K17" s="38">
        <v>13.50160770118041</v>
      </c>
      <c r="L17" s="37">
        <v>0</v>
      </c>
      <c r="M17" s="38">
        <v>1</v>
      </c>
      <c r="N17" s="37">
        <v>0</v>
      </c>
      <c r="O17" s="39">
        <v>0</v>
      </c>
      <c r="P17" s="38">
        <v>1.0023200749359131</v>
      </c>
      <c r="Q17" s="36">
        <v>0</v>
      </c>
      <c r="R17" s="37">
        <v>0</v>
      </c>
      <c r="S17" s="38">
        <v>0.266977356442613</v>
      </c>
      <c r="T17" s="36">
        <v>12.499287626244497</v>
      </c>
      <c r="U17" s="37">
        <v>0</v>
      </c>
    </row>
    <row r="18" spans="1:21" x14ac:dyDescent="0.35">
      <c r="A18" s="4">
        <v>44512</v>
      </c>
      <c r="B18" s="35">
        <v>0.5111833807983398</v>
      </c>
      <c r="C18" s="36">
        <v>0</v>
      </c>
      <c r="D18" s="37">
        <v>0.5111833807983398</v>
      </c>
      <c r="E18" s="38">
        <v>13.95544573316392</v>
      </c>
      <c r="F18" s="36">
        <v>0</v>
      </c>
      <c r="G18" s="37">
        <v>13.95544573316392</v>
      </c>
      <c r="H18" s="38">
        <v>0.39803257310867313</v>
      </c>
      <c r="I18" s="37">
        <v>3.7257934570312498E-4</v>
      </c>
      <c r="J18" s="39">
        <v>2.4740465728251154E-2</v>
      </c>
      <c r="K18" s="38">
        <v>13.49943511916023</v>
      </c>
      <c r="L18" s="37">
        <v>0</v>
      </c>
      <c r="M18" s="38">
        <v>1</v>
      </c>
      <c r="N18" s="37">
        <v>0</v>
      </c>
      <c r="O18" s="39">
        <v>0</v>
      </c>
      <c r="P18" s="38">
        <v>0.51135818896484375</v>
      </c>
      <c r="Q18" s="36">
        <v>0</v>
      </c>
      <c r="R18" s="37">
        <v>0</v>
      </c>
      <c r="S18" s="38">
        <v>0.25500388117268891</v>
      </c>
      <c r="T18" s="36">
        <v>12.988076930195387</v>
      </c>
      <c r="U18" s="37">
        <v>0</v>
      </c>
    </row>
    <row r="19" spans="1:21" x14ac:dyDescent="0.35">
      <c r="A19" s="4">
        <v>44513</v>
      </c>
      <c r="B19" s="35">
        <v>0.5111061586914063</v>
      </c>
      <c r="C19" s="36">
        <v>0</v>
      </c>
      <c r="D19" s="37">
        <v>0.5111061586914063</v>
      </c>
      <c r="E19" s="38">
        <v>13.955685107048753</v>
      </c>
      <c r="F19" s="36">
        <v>0</v>
      </c>
      <c r="G19" s="37">
        <v>13.955685107048753</v>
      </c>
      <c r="H19" s="38">
        <v>0.40080718631362916</v>
      </c>
      <c r="I19" s="37">
        <v>3.7257934570312498E-4</v>
      </c>
      <c r="J19" s="39">
        <v>2.4704391350301107E-2</v>
      </c>
      <c r="K19" s="38">
        <v>13.499880137173172</v>
      </c>
      <c r="L19" s="37">
        <v>0</v>
      </c>
      <c r="M19" s="38">
        <v>1</v>
      </c>
      <c r="N19" s="37">
        <v>0</v>
      </c>
      <c r="O19" s="39">
        <v>0</v>
      </c>
      <c r="P19" s="38">
        <v>0.13426703088378905</v>
      </c>
      <c r="Q19" s="36">
        <v>0</v>
      </c>
      <c r="R19" s="37">
        <v>0</v>
      </c>
      <c r="S19" s="38">
        <v>0.26817618701305079</v>
      </c>
      <c r="T19" s="36">
        <v>13.365613106289382</v>
      </c>
      <c r="U19" s="37">
        <v>0</v>
      </c>
    </row>
    <row r="20" spans="1:21" x14ac:dyDescent="0.35">
      <c r="A20" s="4">
        <v>44514</v>
      </c>
      <c r="B20" s="35">
        <v>0.5101522904968262</v>
      </c>
      <c r="C20" s="36">
        <v>0</v>
      </c>
      <c r="D20" s="37">
        <v>0.5101522904968262</v>
      </c>
      <c r="E20" s="38">
        <v>13.955535288114204</v>
      </c>
      <c r="F20" s="36">
        <v>0</v>
      </c>
      <c r="G20" s="37">
        <v>13.955535288114204</v>
      </c>
      <c r="H20" s="38">
        <v>0.39771813000869749</v>
      </c>
      <c r="I20" s="37">
        <v>3.7257934570312498E-4</v>
      </c>
      <c r="J20" s="39">
        <v>2.469471484527588E-2</v>
      </c>
      <c r="K20" s="38">
        <v>13.502403383657509</v>
      </c>
      <c r="L20" s="37">
        <v>0</v>
      </c>
      <c r="M20" s="38">
        <v>1</v>
      </c>
      <c r="N20" s="37">
        <v>0</v>
      </c>
      <c r="O20" s="39">
        <v>0</v>
      </c>
      <c r="P20" s="38">
        <v>0.24787793651962281</v>
      </c>
      <c r="Q20" s="36">
        <v>0</v>
      </c>
      <c r="R20" s="37">
        <v>0</v>
      </c>
      <c r="S20" s="38">
        <v>0.25881000235898988</v>
      </c>
      <c r="T20" s="36">
        <v>13.254525447137885</v>
      </c>
      <c r="U20" s="37">
        <v>0</v>
      </c>
    </row>
    <row r="21" spans="1:21" x14ac:dyDescent="0.35">
      <c r="A21" s="4">
        <v>44515</v>
      </c>
      <c r="B21" s="35">
        <v>0.5095603775939942</v>
      </c>
      <c r="C21" s="36">
        <v>0</v>
      </c>
      <c r="D21" s="37">
        <v>0.5095603775939942</v>
      </c>
      <c r="E21" s="38">
        <v>13.949732500969459</v>
      </c>
      <c r="F21" s="36">
        <v>0</v>
      </c>
      <c r="G21" s="37">
        <v>13.949732500969459</v>
      </c>
      <c r="H21" s="38">
        <v>0.40126861962509153</v>
      </c>
      <c r="I21" s="37">
        <v>3.7260880241245031E-4</v>
      </c>
      <c r="J21" s="39">
        <v>2.4766667929585755E-2</v>
      </c>
      <c r="K21" s="38">
        <v>13.499374950643222</v>
      </c>
      <c r="L21" s="37">
        <v>0</v>
      </c>
      <c r="M21" s="38">
        <v>1</v>
      </c>
      <c r="N21" s="37">
        <v>0</v>
      </c>
      <c r="O21" s="39">
        <v>0</v>
      </c>
      <c r="P21" s="38">
        <v>0.13030175854492188</v>
      </c>
      <c r="Q21" s="36">
        <v>0</v>
      </c>
      <c r="R21" s="37">
        <v>0</v>
      </c>
      <c r="S21" s="38">
        <v>0.26349399273406604</v>
      </c>
      <c r="T21" s="36">
        <v>13.3690731920983</v>
      </c>
      <c r="U21" s="37">
        <v>0</v>
      </c>
    </row>
    <row r="22" spans="1:21" x14ac:dyDescent="0.35">
      <c r="A22" s="4">
        <v>44516</v>
      </c>
      <c r="B22" s="35">
        <v>0.50951346652221685</v>
      </c>
      <c r="C22" s="36">
        <v>0</v>
      </c>
      <c r="D22" s="37">
        <v>0.50951346652221685</v>
      </c>
      <c r="E22" s="38">
        <v>13.9478987656762</v>
      </c>
      <c r="F22" s="36">
        <v>0</v>
      </c>
      <c r="G22" s="37">
        <v>13.9478987656762</v>
      </c>
      <c r="H22" s="38">
        <v>0.39696343968009951</v>
      </c>
      <c r="I22" s="37">
        <v>3.726944202233106E-4</v>
      </c>
      <c r="J22" s="39">
        <v>2.4634500248209623E-2</v>
      </c>
      <c r="K22" s="38">
        <v>13.501016902066858</v>
      </c>
      <c r="L22" s="37">
        <v>0</v>
      </c>
      <c r="M22" s="38">
        <v>1</v>
      </c>
      <c r="N22" s="37">
        <v>0</v>
      </c>
      <c r="O22" s="39">
        <v>0</v>
      </c>
      <c r="P22" s="38">
        <v>0.13295076428222657</v>
      </c>
      <c r="Q22" s="36">
        <v>0</v>
      </c>
      <c r="R22" s="37">
        <v>0</v>
      </c>
      <c r="S22" s="38">
        <v>0.26394272735989155</v>
      </c>
      <c r="T22" s="36">
        <v>13.368066137784632</v>
      </c>
      <c r="U22" s="37">
        <v>0</v>
      </c>
    </row>
    <row r="23" spans="1:21" x14ac:dyDescent="0.35">
      <c r="A23" s="4">
        <v>44517</v>
      </c>
      <c r="B23" s="35">
        <v>0.50951603140258794</v>
      </c>
      <c r="C23" s="36">
        <v>0</v>
      </c>
      <c r="D23" s="37">
        <v>0.50951603140258794</v>
      </c>
      <c r="E23" s="38">
        <v>13.951068615675849</v>
      </c>
      <c r="F23" s="36">
        <v>0</v>
      </c>
      <c r="G23" s="37">
        <v>13.951068615675849</v>
      </c>
      <c r="H23" s="38">
        <v>0.39425467700195316</v>
      </c>
      <c r="I23" s="37">
        <v>3.7258091945648194E-4</v>
      </c>
      <c r="J23" s="39">
        <v>2.4773663681538889E-2</v>
      </c>
      <c r="K23" s="38">
        <v>13.431317110370879</v>
      </c>
      <c r="L23" s="37">
        <v>0</v>
      </c>
      <c r="M23" s="38">
        <v>1</v>
      </c>
      <c r="N23" s="37">
        <v>0</v>
      </c>
      <c r="O23" s="39">
        <v>0</v>
      </c>
      <c r="P23" s="38">
        <v>0.61358877211761476</v>
      </c>
      <c r="Q23" s="36">
        <v>6.3063201936564464E-2</v>
      </c>
      <c r="R23" s="37">
        <v>0</v>
      </c>
      <c r="S23" s="38">
        <v>0.26069435515825745</v>
      </c>
      <c r="T23" s="36">
        <v>12.817728338253264</v>
      </c>
      <c r="U23" s="37">
        <v>0</v>
      </c>
    </row>
    <row r="24" spans="1:21" x14ac:dyDescent="0.35">
      <c r="A24" s="4">
        <v>44518</v>
      </c>
      <c r="B24" s="35">
        <v>0.5107537878723144</v>
      </c>
      <c r="C24" s="36">
        <v>0</v>
      </c>
      <c r="D24" s="37">
        <v>0.5107537878723144</v>
      </c>
      <c r="E24" s="38">
        <v>13.933588672487311</v>
      </c>
      <c r="F24" s="36">
        <v>0</v>
      </c>
      <c r="G24" s="37">
        <v>13.933588672487311</v>
      </c>
      <c r="H24" s="38">
        <v>0.39034843522262574</v>
      </c>
      <c r="I24" s="37">
        <v>3.7257934570312498E-4</v>
      </c>
      <c r="J24" s="39">
        <v>2.4692281445312488E-2</v>
      </c>
      <c r="K24" s="38">
        <v>13.500097257954263</v>
      </c>
      <c r="L24" s="37">
        <v>0</v>
      </c>
      <c r="M24" s="38">
        <v>1</v>
      </c>
      <c r="N24" s="37">
        <v>0</v>
      </c>
      <c r="O24" s="39">
        <v>0</v>
      </c>
      <c r="P24" s="38">
        <v>0.31661991662597655</v>
      </c>
      <c r="Q24" s="36">
        <v>0</v>
      </c>
      <c r="R24" s="37">
        <v>0</v>
      </c>
      <c r="S24" s="38">
        <v>0.26238964313180446</v>
      </c>
      <c r="T24" s="36">
        <v>13.183477341328286</v>
      </c>
      <c r="U24" s="37">
        <v>0</v>
      </c>
    </row>
    <row r="25" spans="1:21" x14ac:dyDescent="0.35">
      <c r="A25" s="4">
        <v>44519</v>
      </c>
      <c r="B25" s="35">
        <v>0.76363542828369135</v>
      </c>
      <c r="C25" s="36">
        <v>0</v>
      </c>
      <c r="D25" s="37">
        <v>0.76363542828369135</v>
      </c>
      <c r="E25" s="38">
        <v>13.916175315842452</v>
      </c>
      <c r="F25" s="36">
        <v>0</v>
      </c>
      <c r="G25" s="37">
        <v>13.916175315842452</v>
      </c>
      <c r="H25" s="38">
        <v>0.37403892088317869</v>
      </c>
      <c r="I25" s="37">
        <v>3.7257934570312498E-4</v>
      </c>
      <c r="J25" s="39">
        <v>2.3369500491841631E-2</v>
      </c>
      <c r="K25" s="38">
        <v>13.434771664197594</v>
      </c>
      <c r="L25" s="37">
        <v>0</v>
      </c>
      <c r="M25" s="38">
        <v>1</v>
      </c>
      <c r="N25" s="37">
        <v>0</v>
      </c>
      <c r="O25" s="39">
        <v>0</v>
      </c>
      <c r="P25" s="38">
        <v>0.30526827258300782</v>
      </c>
      <c r="Q25" s="36">
        <v>6.6164159183292409E-2</v>
      </c>
      <c r="R25" s="37">
        <v>0</v>
      </c>
      <c r="S25" s="38">
        <v>0.27006990568735034</v>
      </c>
      <c r="T25" s="36">
        <v>13.129503391614586</v>
      </c>
      <c r="U25" s="37">
        <v>0</v>
      </c>
    </row>
    <row r="26" spans="1:21" x14ac:dyDescent="0.35">
      <c r="A26" s="4">
        <v>44520</v>
      </c>
      <c r="B26" s="35">
        <v>0.80991171453857425</v>
      </c>
      <c r="C26" s="36">
        <v>0</v>
      </c>
      <c r="D26" s="37">
        <v>0.80991171453857425</v>
      </c>
      <c r="E26" s="38">
        <v>13.911306729823105</v>
      </c>
      <c r="F26" s="36">
        <v>0</v>
      </c>
      <c r="G26" s="37">
        <v>13.911306729823105</v>
      </c>
      <c r="H26" s="38">
        <v>0.37405288989639285</v>
      </c>
      <c r="I26" s="37">
        <v>3.7257934570312498E-4</v>
      </c>
      <c r="J26" s="39">
        <v>2.1535053658040378E-2</v>
      </c>
      <c r="K26" s="38">
        <v>13.500889829088834</v>
      </c>
      <c r="L26" s="37">
        <v>0</v>
      </c>
      <c r="M26" s="38">
        <v>1</v>
      </c>
      <c r="N26" s="37">
        <v>0</v>
      </c>
      <c r="O26" s="39">
        <v>0</v>
      </c>
      <c r="P26" s="38">
        <v>0.32938638074398041</v>
      </c>
      <c r="Q26" s="36">
        <v>0</v>
      </c>
      <c r="R26" s="37">
        <v>0</v>
      </c>
      <c r="S26" s="38">
        <v>0.25189315624610309</v>
      </c>
      <c r="T26" s="36">
        <v>13.171503448344854</v>
      </c>
      <c r="U26" s="37">
        <v>0</v>
      </c>
    </row>
    <row r="27" spans="1:21" x14ac:dyDescent="0.35">
      <c r="A27" s="4">
        <v>44521</v>
      </c>
      <c r="B27" s="35">
        <v>0.8037864496459961</v>
      </c>
      <c r="C27" s="36">
        <v>0</v>
      </c>
      <c r="D27" s="37">
        <v>0.8037864496459961</v>
      </c>
      <c r="E27" s="38">
        <v>13.821232258832048</v>
      </c>
      <c r="F27" s="36">
        <v>0</v>
      </c>
      <c r="G27" s="37">
        <v>13.821232258832048</v>
      </c>
      <c r="H27" s="38">
        <v>0.37731756739616396</v>
      </c>
      <c r="I27" s="37">
        <v>3.7257934570312498E-4</v>
      </c>
      <c r="J27" s="39">
        <v>2.1489993962097189E-2</v>
      </c>
      <c r="K27" s="38">
        <v>13.376566520242086</v>
      </c>
      <c r="L27" s="37">
        <v>0</v>
      </c>
      <c r="M27" s="38">
        <v>1</v>
      </c>
      <c r="N27" s="37">
        <v>0</v>
      </c>
      <c r="O27" s="39">
        <v>0</v>
      </c>
      <c r="P27" s="38">
        <v>0.25152976452636716</v>
      </c>
      <c r="Q27" s="36">
        <v>0.12518130426979066</v>
      </c>
      <c r="R27" s="37">
        <v>0</v>
      </c>
      <c r="S27" s="38">
        <v>0.16864581586759009</v>
      </c>
      <c r="T27" s="36">
        <v>13.125036755715719</v>
      </c>
      <c r="U27" s="37">
        <v>0</v>
      </c>
    </row>
    <row r="28" spans="1:21" x14ac:dyDescent="0.35">
      <c r="A28" s="4">
        <v>44522</v>
      </c>
      <c r="B28" s="35">
        <v>0.80356523284912107</v>
      </c>
      <c r="C28" s="36">
        <v>0</v>
      </c>
      <c r="D28" s="37">
        <v>0.80356523284912107</v>
      </c>
      <c r="E28" s="38">
        <v>13.819429985638271</v>
      </c>
      <c r="F28" s="36">
        <v>0</v>
      </c>
      <c r="G28" s="37">
        <v>13.819429985638271</v>
      </c>
      <c r="H28" s="38">
        <v>0.36307895500946041</v>
      </c>
      <c r="I28" s="37">
        <v>3.7257934570312498E-4</v>
      </c>
      <c r="J28" s="39">
        <v>2.1546337236531595E-2</v>
      </c>
      <c r="K28" s="38">
        <v>13.499808130587217</v>
      </c>
      <c r="L28" s="37">
        <v>0</v>
      </c>
      <c r="M28" s="38">
        <v>1</v>
      </c>
      <c r="N28" s="37">
        <v>0</v>
      </c>
      <c r="O28" s="39">
        <v>0</v>
      </c>
      <c r="P28" s="38">
        <v>0</v>
      </c>
      <c r="Q28" s="36">
        <v>0</v>
      </c>
      <c r="R28" s="37">
        <v>0</v>
      </c>
      <c r="S28" s="38">
        <v>0.16453622984382399</v>
      </c>
      <c r="T28" s="36">
        <v>13.499808130587217</v>
      </c>
      <c r="U28" s="37">
        <v>0</v>
      </c>
    </row>
    <row r="29" spans="1:21" x14ac:dyDescent="0.35">
      <c r="A29" s="4">
        <v>44523</v>
      </c>
      <c r="B29" s="35">
        <v>0.80417237628173832</v>
      </c>
      <c r="C29" s="36">
        <v>0</v>
      </c>
      <c r="D29" s="37">
        <v>0.80417237628173832</v>
      </c>
      <c r="E29" s="38">
        <v>13.82099010653662</v>
      </c>
      <c r="F29" s="36">
        <v>0</v>
      </c>
      <c r="G29" s="37">
        <v>13.82099010653662</v>
      </c>
      <c r="H29" s="38">
        <v>0.3763330417098999</v>
      </c>
      <c r="I29" s="37">
        <v>3.7258394346237187E-4</v>
      </c>
      <c r="J29" s="39">
        <v>2.1510289829508467E-2</v>
      </c>
      <c r="K29" s="38">
        <v>13.500417844782596</v>
      </c>
      <c r="L29" s="37">
        <v>0</v>
      </c>
      <c r="M29" s="38">
        <v>1</v>
      </c>
      <c r="N29" s="37">
        <v>0</v>
      </c>
      <c r="O29" s="39">
        <v>0</v>
      </c>
      <c r="P29" s="38">
        <v>0</v>
      </c>
      <c r="Q29" s="36">
        <v>0</v>
      </c>
      <c r="R29" s="37">
        <v>0</v>
      </c>
      <c r="S29" s="38">
        <v>0.16534320679276426</v>
      </c>
      <c r="T29" s="36">
        <v>13.500417844782596</v>
      </c>
      <c r="U29" s="37">
        <v>0</v>
      </c>
    </row>
    <row r="30" spans="1:21" x14ac:dyDescent="0.35">
      <c r="A30" s="4">
        <v>44524</v>
      </c>
      <c r="B30" s="35">
        <v>0.80437578570556645</v>
      </c>
      <c r="C30" s="36">
        <v>0</v>
      </c>
      <c r="D30" s="37">
        <v>0.80437578570556645</v>
      </c>
      <c r="E30" s="38">
        <v>13.822893814659681</v>
      </c>
      <c r="F30" s="36">
        <v>0</v>
      </c>
      <c r="G30" s="37">
        <v>13.822893814659681</v>
      </c>
      <c r="H30" s="38">
        <v>0.37319218726921083</v>
      </c>
      <c r="I30" s="37">
        <v>3.7257992086410524E-4</v>
      </c>
      <c r="J30" s="39">
        <v>2.1480320606486015E-2</v>
      </c>
      <c r="K30" s="38">
        <v>13.499308727657613</v>
      </c>
      <c r="L30" s="37">
        <v>0</v>
      </c>
      <c r="M30" s="38">
        <v>1</v>
      </c>
      <c r="N30" s="37">
        <v>0</v>
      </c>
      <c r="O30" s="39">
        <v>0</v>
      </c>
      <c r="P30" s="38">
        <v>0.60007022247314457</v>
      </c>
      <c r="Q30" s="36">
        <v>0</v>
      </c>
      <c r="R30" s="37">
        <v>0</v>
      </c>
      <c r="S30" s="38">
        <v>0.17829806352340682</v>
      </c>
      <c r="T30" s="36">
        <v>12.899238505184469</v>
      </c>
      <c r="U30" s="37">
        <v>0</v>
      </c>
    </row>
    <row r="31" spans="1:21" x14ac:dyDescent="0.35">
      <c r="A31" s="4">
        <v>44525</v>
      </c>
      <c r="B31" s="35">
        <v>0.8046131000976563</v>
      </c>
      <c r="C31" s="36">
        <v>0</v>
      </c>
      <c r="D31" s="37">
        <v>0.8046131000976563</v>
      </c>
      <c r="E31" s="38">
        <v>13.82205654763035</v>
      </c>
      <c r="F31" s="36">
        <v>0</v>
      </c>
      <c r="G31" s="37">
        <v>13.82205654763035</v>
      </c>
      <c r="H31" s="38">
        <v>0.36934484688186642</v>
      </c>
      <c r="I31" s="37">
        <v>3.7257934570312498E-4</v>
      </c>
      <c r="J31" s="39">
        <v>2.1530548110961913E-2</v>
      </c>
      <c r="K31" s="38">
        <v>13.501423565398646</v>
      </c>
      <c r="L31" s="37">
        <v>0</v>
      </c>
      <c r="M31" s="38">
        <v>1</v>
      </c>
      <c r="N31" s="37">
        <v>0</v>
      </c>
      <c r="O31" s="39">
        <v>0</v>
      </c>
      <c r="P31" s="38">
        <v>0</v>
      </c>
      <c r="Q31" s="36">
        <v>0</v>
      </c>
      <c r="R31" s="37">
        <v>0</v>
      </c>
      <c r="S31" s="38">
        <v>0.1625815452625492</v>
      </c>
      <c r="T31" s="36">
        <v>13.501423565398646</v>
      </c>
      <c r="U31" s="37">
        <v>0</v>
      </c>
    </row>
    <row r="32" spans="1:21" x14ac:dyDescent="0.35">
      <c r="A32" s="4">
        <v>44526</v>
      </c>
      <c r="B32" s="35">
        <v>0.72547896874999995</v>
      </c>
      <c r="C32" s="36">
        <v>0</v>
      </c>
      <c r="D32" s="37">
        <v>0.72547896874999995</v>
      </c>
      <c r="E32" s="38">
        <v>13.822922633309055</v>
      </c>
      <c r="F32" s="36">
        <v>0</v>
      </c>
      <c r="G32" s="37">
        <v>13.822922633309055</v>
      </c>
      <c r="H32" s="38">
        <v>0.37436634876441954</v>
      </c>
      <c r="I32" s="37">
        <v>3.7257934570312498E-4</v>
      </c>
      <c r="J32" s="39">
        <v>2.1391129928588874E-2</v>
      </c>
      <c r="K32" s="38">
        <v>13.499160235556428</v>
      </c>
      <c r="L32" s="37">
        <v>0</v>
      </c>
      <c r="M32" s="38">
        <v>1</v>
      </c>
      <c r="N32" s="37">
        <v>0</v>
      </c>
      <c r="O32" s="39">
        <v>0</v>
      </c>
      <c r="P32" s="38">
        <v>0.13046977062988283</v>
      </c>
      <c r="Q32" s="36">
        <v>0</v>
      </c>
      <c r="R32" s="37">
        <v>0</v>
      </c>
      <c r="S32" s="38">
        <v>0.16501120689893867</v>
      </c>
      <c r="T32" s="36">
        <v>13.368690464926544</v>
      </c>
      <c r="U32" s="37">
        <v>0</v>
      </c>
    </row>
    <row r="33" spans="1:21" x14ac:dyDescent="0.35">
      <c r="A33" s="4">
        <v>44527</v>
      </c>
      <c r="B33" s="35">
        <v>0.60760108300781246</v>
      </c>
      <c r="C33" s="36">
        <v>0</v>
      </c>
      <c r="D33" s="37">
        <v>0.60760108300781246</v>
      </c>
      <c r="E33" s="38">
        <v>13.814989080555101</v>
      </c>
      <c r="F33" s="36">
        <v>0</v>
      </c>
      <c r="G33" s="37">
        <v>13.814989080555101</v>
      </c>
      <c r="H33" s="38">
        <v>0.36849111422348024</v>
      </c>
      <c r="I33" s="37">
        <v>3.7257934570312498E-4</v>
      </c>
      <c r="J33" s="39">
        <v>2.1534401108805352E-2</v>
      </c>
      <c r="K33" s="38">
        <v>13.499282203098163</v>
      </c>
      <c r="L33" s="37">
        <v>0</v>
      </c>
      <c r="M33" s="38">
        <v>1</v>
      </c>
      <c r="N33" s="37">
        <v>0</v>
      </c>
      <c r="O33" s="39">
        <v>0</v>
      </c>
      <c r="P33" s="38">
        <v>0.18521495263671875</v>
      </c>
      <c r="Q33" s="36">
        <v>0</v>
      </c>
      <c r="R33" s="37">
        <v>0</v>
      </c>
      <c r="S33" s="38">
        <v>0.17170497877294366</v>
      </c>
      <c r="T33" s="36">
        <v>13.314067250461445</v>
      </c>
      <c r="U33" s="37">
        <v>0</v>
      </c>
    </row>
    <row r="34" spans="1:21" x14ac:dyDescent="0.35">
      <c r="A34" s="4">
        <v>44528</v>
      </c>
      <c r="B34" s="35">
        <v>0.55539769811248785</v>
      </c>
      <c r="C34" s="36">
        <v>0</v>
      </c>
      <c r="D34" s="37">
        <v>0.55539769811248785</v>
      </c>
      <c r="E34" s="38">
        <v>13.783607378791551</v>
      </c>
      <c r="F34" s="36">
        <v>0</v>
      </c>
      <c r="G34" s="37">
        <v>13.783607378791551</v>
      </c>
      <c r="H34" s="38">
        <v>0.37428170195388794</v>
      </c>
      <c r="I34" s="37">
        <v>3.7258183336257933E-4</v>
      </c>
      <c r="J34" s="39">
        <v>2.1447879604593902E-2</v>
      </c>
      <c r="K34" s="38">
        <v>13.437926342684039</v>
      </c>
      <c r="L34" s="37">
        <v>0</v>
      </c>
      <c r="M34" s="38">
        <v>1</v>
      </c>
      <c r="N34" s="37">
        <v>0</v>
      </c>
      <c r="O34" s="39">
        <v>0</v>
      </c>
      <c r="P34" s="38">
        <v>0.3467182369003296</v>
      </c>
      <c r="Q34" s="36">
        <v>6.2214414461574559E-2</v>
      </c>
      <c r="R34" s="37">
        <v>0</v>
      </c>
      <c r="S34" s="38">
        <v>0.15697120676333221</v>
      </c>
      <c r="T34" s="36">
        <v>13.091208105783709</v>
      </c>
      <c r="U34" s="37">
        <v>0</v>
      </c>
    </row>
    <row r="35" spans="1:21" x14ac:dyDescent="0.35">
      <c r="A35" s="4">
        <v>44529</v>
      </c>
      <c r="B35" s="35">
        <v>0.74342824932861329</v>
      </c>
      <c r="C35" s="36">
        <v>0</v>
      </c>
      <c r="D35" s="37">
        <v>0.74342824932861329</v>
      </c>
      <c r="E35" s="38">
        <v>13.780517119658883</v>
      </c>
      <c r="F35" s="36">
        <v>0</v>
      </c>
      <c r="G35" s="37">
        <v>13.780517119658883</v>
      </c>
      <c r="H35" s="38">
        <v>0.36512541528511044</v>
      </c>
      <c r="I35" s="37">
        <v>3.5380054296613728E-2</v>
      </c>
      <c r="J35" s="39">
        <v>2.139378156890865E-2</v>
      </c>
      <c r="K35" s="38">
        <v>13.437152511129867</v>
      </c>
      <c r="L35" s="37">
        <v>0</v>
      </c>
      <c r="M35" s="38">
        <v>1</v>
      </c>
      <c r="N35" s="37">
        <v>0</v>
      </c>
      <c r="O35" s="39">
        <v>0</v>
      </c>
      <c r="P35" s="38">
        <v>0.55254714331054688</v>
      </c>
      <c r="Q35" s="36">
        <v>6.3068776094155315E-2</v>
      </c>
      <c r="R35" s="37">
        <v>0</v>
      </c>
      <c r="S35" s="38">
        <v>0.14833126282707454</v>
      </c>
      <c r="T35" s="36">
        <v>12.88460536781932</v>
      </c>
      <c r="U35" s="37">
        <v>0</v>
      </c>
    </row>
    <row r="36" spans="1:21" x14ac:dyDescent="0.35">
      <c r="A36" s="4">
        <v>44530</v>
      </c>
      <c r="B36" s="35">
        <v>0.80390493054199219</v>
      </c>
      <c r="C36" s="36">
        <v>0</v>
      </c>
      <c r="D36" s="37">
        <v>0.80390493054199219</v>
      </c>
      <c r="E36" s="38">
        <v>13.779746055306802</v>
      </c>
      <c r="F36" s="36">
        <v>0</v>
      </c>
      <c r="G36" s="37">
        <v>13.779746055306802</v>
      </c>
      <c r="H36" s="38">
        <v>0.36998109888839725</v>
      </c>
      <c r="I36" s="37">
        <v>3.7317596681602297E-4</v>
      </c>
      <c r="J36" s="39">
        <v>2.1478752719624811E-2</v>
      </c>
      <c r="K36" s="38">
        <v>13.500699673607603</v>
      </c>
      <c r="L36" s="37">
        <v>0</v>
      </c>
      <c r="M36" s="38">
        <v>1</v>
      </c>
      <c r="N36" s="37">
        <v>0</v>
      </c>
      <c r="O36" s="39">
        <v>0</v>
      </c>
      <c r="P36" s="38">
        <v>0.28300631323242187</v>
      </c>
      <c r="Q36" s="36">
        <v>0</v>
      </c>
      <c r="R36" s="37">
        <v>0</v>
      </c>
      <c r="S36" s="38">
        <v>0.12896153755307793</v>
      </c>
      <c r="T36" s="36">
        <v>13.217693360375181</v>
      </c>
      <c r="U36" s="37">
        <v>0</v>
      </c>
    </row>
    <row r="37" spans="1:21" ht="15" thickBot="1" x14ac:dyDescent="0.4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" thickTop="1" x14ac:dyDescent="0.35">
      <c r="A38" s="26" t="s">
        <v>30</v>
      </c>
      <c r="B38" s="45">
        <f>IF(SUM(B7:B37)&gt;0, AVERAGE(B7:B37), "")</f>
        <v>0.44929769264094044</v>
      </c>
      <c r="C38" s="45" t="str">
        <f t="shared" ref="C38:U38" si="0">IF(SUM(C7:C37)&gt;0, AVERAGE(C7:C37), "")</f>
        <v/>
      </c>
      <c r="D38" s="45">
        <f t="shared" si="0"/>
        <v>0.44929769264094044</v>
      </c>
      <c r="E38" s="45">
        <f t="shared" si="0"/>
        <v>9.5522516784116522</v>
      </c>
      <c r="F38" s="45" t="str">
        <f t="shared" si="0"/>
        <v/>
      </c>
      <c r="G38" s="45">
        <f t="shared" si="0"/>
        <v>9.5522516784116522</v>
      </c>
      <c r="H38" s="45">
        <f t="shared" si="0"/>
        <v>0.26697323415145874</v>
      </c>
      <c r="I38" s="45">
        <f t="shared" si="0"/>
        <v>1.5395361603419025E-3</v>
      </c>
      <c r="J38" s="45">
        <f t="shared" si="0"/>
        <v>2.3399834483886821E-2</v>
      </c>
      <c r="K38" s="45">
        <f t="shared" si="0"/>
        <v>9.1330903235997845</v>
      </c>
      <c r="L38" s="45" t="str">
        <f t="shared" si="0"/>
        <v/>
      </c>
      <c r="M38" s="45">
        <f t="shared" si="0"/>
        <v>0.7</v>
      </c>
      <c r="N38" s="45" t="str">
        <f t="shared" si="0"/>
        <v/>
      </c>
      <c r="O38" s="45" t="str">
        <f t="shared" si="0"/>
        <v/>
      </c>
      <c r="P38" s="45">
        <f t="shared" si="0"/>
        <v>0.22769595290822986</v>
      </c>
      <c r="Q38" s="45">
        <f t="shared" si="0"/>
        <v>7.6325186330163691E-2</v>
      </c>
      <c r="R38" s="45" t="str">
        <f t="shared" si="0"/>
        <v/>
      </c>
      <c r="S38" s="45">
        <f t="shared" si="0"/>
        <v>7.4635575734425058E-2</v>
      </c>
      <c r="T38" s="45">
        <f t="shared" si="0"/>
        <v>8.9184907666615167</v>
      </c>
      <c r="U38" s="46" t="str">
        <f t="shared" si="0"/>
        <v/>
      </c>
    </row>
    <row r="39" spans="1:21" ht="15" thickBot="1" x14ac:dyDescent="0.4">
      <c r="A39" s="27" t="s">
        <v>29</v>
      </c>
      <c r="B39" s="28">
        <f>SUM(B7:B37)</f>
        <v>13.478930779228213</v>
      </c>
      <c r="C39" s="28">
        <f t="shared" ref="C39:U39" si="1">SUM(C7:C37)</f>
        <v>0</v>
      </c>
      <c r="D39" s="28">
        <f t="shared" si="1"/>
        <v>13.478930779228213</v>
      </c>
      <c r="E39" s="28">
        <f t="shared" si="1"/>
        <v>286.56755035234954</v>
      </c>
      <c r="F39" s="28">
        <f t="shared" si="1"/>
        <v>0</v>
      </c>
      <c r="G39" s="28">
        <f t="shared" si="1"/>
        <v>286.56755035234954</v>
      </c>
      <c r="H39" s="28">
        <f t="shared" si="1"/>
        <v>8.0091970245437629</v>
      </c>
      <c r="I39" s="28">
        <f t="shared" si="1"/>
        <v>4.6186084810257072E-2</v>
      </c>
      <c r="J39" s="28">
        <f t="shared" si="1"/>
        <v>0.70199503451660461</v>
      </c>
      <c r="K39" s="28">
        <f t="shared" si="1"/>
        <v>273.99270970799353</v>
      </c>
      <c r="L39" s="28">
        <f t="shared" si="1"/>
        <v>0</v>
      </c>
      <c r="M39" s="28">
        <f t="shared" si="1"/>
        <v>21</v>
      </c>
      <c r="N39" s="28">
        <f t="shared" si="1"/>
        <v>0</v>
      </c>
      <c r="O39" s="28">
        <f t="shared" si="1"/>
        <v>0</v>
      </c>
      <c r="P39" s="28">
        <f t="shared" si="1"/>
        <v>6.8308785872468958</v>
      </c>
      <c r="Q39" s="28">
        <f t="shared" si="1"/>
        <v>2.2897555899049107</v>
      </c>
      <c r="R39" s="28">
        <f t="shared" si="1"/>
        <v>0</v>
      </c>
      <c r="S39" s="28">
        <f t="shared" si="1"/>
        <v>2.2390672720327518</v>
      </c>
      <c r="T39" s="28">
        <f t="shared" si="1"/>
        <v>267.55472299984552</v>
      </c>
      <c r="U39" s="29">
        <f t="shared" si="1"/>
        <v>0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U40"/>
  <sheetViews>
    <sheetView tabSelected="1" topLeftCell="A7" zoomScale="90" zoomScaleNormal="90" workbookViewId="0">
      <selection activeCell="A37" sqref="A37:XFD37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30">
        <f>November!$A$4+31</f>
        <v>44538</v>
      </c>
      <c r="B4" s="131"/>
      <c r="C4" s="106" t="s">
        <v>32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8"/>
    </row>
    <row r="5" spans="1:21" ht="31.5" customHeight="1" thickTop="1" thickBot="1" x14ac:dyDescent="0.4">
      <c r="B5" s="132" t="s">
        <v>2</v>
      </c>
      <c r="C5" s="133"/>
      <c r="D5" s="134"/>
      <c r="E5" s="135" t="s">
        <v>3</v>
      </c>
      <c r="F5" s="136"/>
      <c r="G5" s="137"/>
      <c r="H5" s="138" t="s">
        <v>4</v>
      </c>
      <c r="I5" s="139"/>
      <c r="J5" s="47" t="s">
        <v>5</v>
      </c>
      <c r="K5" s="140" t="s">
        <v>7</v>
      </c>
      <c r="L5" s="141"/>
      <c r="M5" s="142" t="s">
        <v>6</v>
      </c>
      <c r="N5" s="143"/>
      <c r="O5" s="48" t="s">
        <v>8</v>
      </c>
      <c r="P5" s="144" t="s">
        <v>25</v>
      </c>
      <c r="Q5" s="145"/>
      <c r="R5" s="146"/>
      <c r="S5" s="147" t="s">
        <v>9</v>
      </c>
      <c r="T5" s="148"/>
      <c r="U5" s="149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44531</v>
      </c>
      <c r="B7" s="30">
        <v>0.56105479833984373</v>
      </c>
      <c r="C7" s="31">
        <v>0.23550306701660156</v>
      </c>
      <c r="D7" s="32">
        <v>0.79655786535644535</v>
      </c>
      <c r="E7" s="33">
        <v>13.787650638621551</v>
      </c>
      <c r="F7" s="31">
        <v>2.0702502791372672</v>
      </c>
      <c r="G7" s="32">
        <v>15.857900917758819</v>
      </c>
      <c r="H7" s="33">
        <v>0.37108280612945554</v>
      </c>
      <c r="I7" s="96">
        <v>8.9631740227701757E-4</v>
      </c>
      <c r="J7" s="34">
        <v>2.1444558902994786E-2</v>
      </c>
      <c r="K7" s="33">
        <v>13.439320011555463</v>
      </c>
      <c r="L7" s="32">
        <v>0</v>
      </c>
      <c r="M7" s="33">
        <v>1</v>
      </c>
      <c r="N7" s="32">
        <v>0</v>
      </c>
      <c r="O7" s="34">
        <v>0</v>
      </c>
      <c r="P7" s="33">
        <v>0.49830032479286196</v>
      </c>
      <c r="Q7" s="31">
        <v>1.7077250114695641</v>
      </c>
      <c r="R7" s="32">
        <v>0</v>
      </c>
      <c r="S7" s="33">
        <v>4.7754408216372113E-2</v>
      </c>
      <c r="T7" s="31">
        <v>12.941019686762601</v>
      </c>
      <c r="U7" s="32">
        <v>0</v>
      </c>
    </row>
    <row r="8" spans="1:21" x14ac:dyDescent="0.35">
      <c r="A8" s="4">
        <v>44532</v>
      </c>
      <c r="B8" s="35">
        <v>0</v>
      </c>
      <c r="C8" s="36">
        <v>0.8055577996826172</v>
      </c>
      <c r="D8" s="37">
        <v>0.8055577996826172</v>
      </c>
      <c r="E8" s="38">
        <v>13.653253063252215</v>
      </c>
      <c r="F8" s="36">
        <v>6.4749455798471152</v>
      </c>
      <c r="G8" s="37">
        <v>20.128198643099331</v>
      </c>
      <c r="H8" s="38">
        <v>0.36602755747985838</v>
      </c>
      <c r="I8" s="97">
        <v>3.7377006060245138E-4</v>
      </c>
      <c r="J8" s="39">
        <v>2.1581004789225269E-2</v>
      </c>
      <c r="K8" s="38">
        <v>13.347922987186816</v>
      </c>
      <c r="L8" s="37">
        <v>2.274358351824131</v>
      </c>
      <c r="M8" s="38">
        <v>0.88497400062853093</v>
      </c>
      <c r="N8" s="37">
        <v>0.11502599937146914</v>
      </c>
      <c r="O8" s="39">
        <v>1.6072898576302665</v>
      </c>
      <c r="P8" s="38">
        <v>0.81934565710449214</v>
      </c>
      <c r="Q8" s="36">
        <v>4.2238992825765616</v>
      </c>
      <c r="R8" s="37">
        <v>0.53943938240342615</v>
      </c>
      <c r="S8" s="38">
        <v>0.18546777673785009</v>
      </c>
      <c r="T8" s="36">
        <v>12.622823383121441</v>
      </c>
      <c r="U8" s="37">
        <v>1.6406729163815876</v>
      </c>
    </row>
    <row r="9" spans="1:21" x14ac:dyDescent="0.35">
      <c r="A9" s="4">
        <v>44533</v>
      </c>
      <c r="B9" s="35">
        <v>0</v>
      </c>
      <c r="C9" s="36">
        <v>0.90217239678955075</v>
      </c>
      <c r="D9" s="37">
        <v>0.90217239678955075</v>
      </c>
      <c r="E9" s="38">
        <v>12.304364516895218</v>
      </c>
      <c r="F9" s="36">
        <v>6.4509100845081138</v>
      </c>
      <c r="G9" s="37">
        <v>18.755274601403332</v>
      </c>
      <c r="H9" s="38">
        <v>0.36831600648498536</v>
      </c>
      <c r="I9" s="97">
        <v>3.5884012166840333E-3</v>
      </c>
      <c r="J9" s="39">
        <v>2.1473249337768539E-2</v>
      </c>
      <c r="K9" s="38">
        <v>12.002372023938904</v>
      </c>
      <c r="L9" s="37">
        <v>6.4995606951889826</v>
      </c>
      <c r="M9" s="38">
        <v>0.6487090946736862</v>
      </c>
      <c r="N9" s="37">
        <v>0.35129090532631385</v>
      </c>
      <c r="O9" s="39">
        <v>6.6041315379416563</v>
      </c>
      <c r="P9" s="38">
        <v>0</v>
      </c>
      <c r="Q9" s="36">
        <v>0</v>
      </c>
      <c r="R9" s="37">
        <v>0</v>
      </c>
      <c r="S9" s="38">
        <v>0.13904333832209304</v>
      </c>
      <c r="T9" s="36">
        <v>12.002372023938904</v>
      </c>
      <c r="U9" s="37">
        <v>6.4995606951889826</v>
      </c>
    </row>
    <row r="10" spans="1:21" x14ac:dyDescent="0.35">
      <c r="A10" s="4">
        <v>44534</v>
      </c>
      <c r="B10" s="35">
        <v>0</v>
      </c>
      <c r="C10" s="36">
        <v>0.88901715130615233</v>
      </c>
      <c r="D10" s="37">
        <v>0.88901715130615233</v>
      </c>
      <c r="E10" s="38">
        <v>12.304526551085026</v>
      </c>
      <c r="F10" s="36">
        <v>6.4569466311122108</v>
      </c>
      <c r="G10" s="37">
        <v>18.761473182197236</v>
      </c>
      <c r="H10" s="38">
        <v>0.36697383753967283</v>
      </c>
      <c r="I10" s="97">
        <v>5.4316176846943799E-3</v>
      </c>
      <c r="J10" s="39">
        <v>2.1544518216451029E-2</v>
      </c>
      <c r="K10" s="38">
        <v>12.000241810781457</v>
      </c>
      <c r="L10" s="37">
        <v>6.4992704356720843</v>
      </c>
      <c r="M10" s="38">
        <v>0.64867882195553395</v>
      </c>
      <c r="N10" s="37">
        <v>0.35132117804446605</v>
      </c>
      <c r="O10" s="39">
        <v>6.5985185912207847</v>
      </c>
      <c r="P10" s="38">
        <v>0.11367179945373534</v>
      </c>
      <c r="Q10" s="36">
        <v>0</v>
      </c>
      <c r="R10" s="37">
        <v>0</v>
      </c>
      <c r="S10" s="38">
        <v>0.19724295544842008</v>
      </c>
      <c r="T10" s="36">
        <v>11.926505321822242</v>
      </c>
      <c r="U10" s="37">
        <v>6.4593351251775637</v>
      </c>
    </row>
    <row r="11" spans="1:21" x14ac:dyDescent="0.35">
      <c r="A11" s="4">
        <v>44535</v>
      </c>
      <c r="B11" s="35">
        <v>0</v>
      </c>
      <c r="C11" s="36">
        <v>0.88489921551513673</v>
      </c>
      <c r="D11" s="37">
        <v>0.88489921551513673</v>
      </c>
      <c r="E11" s="38">
        <v>12.30145499537962</v>
      </c>
      <c r="F11" s="36">
        <v>6.4611494681190376</v>
      </c>
      <c r="G11" s="37">
        <v>18.762604463498658</v>
      </c>
      <c r="H11" s="38">
        <v>0.3629314496765137</v>
      </c>
      <c r="I11" s="97">
        <v>5.9516397484589371E-3</v>
      </c>
      <c r="J11" s="39">
        <v>2.161074711558026E-2</v>
      </c>
      <c r="K11" s="38">
        <v>11.999144015982978</v>
      </c>
      <c r="L11" s="37">
        <v>6.4988642309619706</v>
      </c>
      <c r="M11" s="38">
        <v>0.64867221680283904</v>
      </c>
      <c r="N11" s="37">
        <v>0.35132778319716096</v>
      </c>
      <c r="O11" s="39">
        <v>6.5897499481050721</v>
      </c>
      <c r="P11" s="38">
        <v>0.11266041735839843</v>
      </c>
      <c r="Q11" s="36">
        <v>0</v>
      </c>
      <c r="R11" s="37">
        <v>0</v>
      </c>
      <c r="S11" s="38">
        <v>0.1919021305181019</v>
      </c>
      <c r="T11" s="36">
        <v>11.926064333309172</v>
      </c>
      <c r="U11" s="37">
        <v>6.4592834962773775</v>
      </c>
    </row>
    <row r="12" spans="1:21" x14ac:dyDescent="0.35">
      <c r="A12" s="4">
        <v>44536</v>
      </c>
      <c r="B12" s="35">
        <v>0</v>
      </c>
      <c r="C12" s="36">
        <v>0.88278592120361332</v>
      </c>
      <c r="D12" s="37">
        <v>0.88278592120361332</v>
      </c>
      <c r="E12" s="38">
        <v>12.306981917254088</v>
      </c>
      <c r="F12" s="36">
        <v>6.4581534839968242</v>
      </c>
      <c r="G12" s="37">
        <v>18.765135401250912</v>
      </c>
      <c r="H12" s="38">
        <v>0.37164938805389403</v>
      </c>
      <c r="I12" s="97">
        <v>6.8587536295853548E-3</v>
      </c>
      <c r="J12" s="39">
        <v>2.1533655524190277E-2</v>
      </c>
      <c r="K12" s="38">
        <v>11.999981614992684</v>
      </c>
      <c r="L12" s="37">
        <v>6.5001949805796366</v>
      </c>
      <c r="M12" s="38">
        <v>0.64864146312336612</v>
      </c>
      <c r="N12" s="37">
        <v>0.35135853687663393</v>
      </c>
      <c r="O12" s="39">
        <v>6.574586582128255</v>
      </c>
      <c r="P12" s="38">
        <v>0.18357775720214844</v>
      </c>
      <c r="Q12" s="36">
        <v>0</v>
      </c>
      <c r="R12" s="37">
        <v>0</v>
      </c>
      <c r="S12" s="38">
        <v>0.18535962720600452</v>
      </c>
      <c r="T12" s="36">
        <v>11.880905469964176</v>
      </c>
      <c r="U12" s="37">
        <v>6.435693368405996</v>
      </c>
    </row>
    <row r="13" spans="1:21" x14ac:dyDescent="0.35">
      <c r="A13" s="4">
        <v>44537</v>
      </c>
      <c r="B13" s="35">
        <v>0</v>
      </c>
      <c r="C13" s="36">
        <v>0.88330071942138677</v>
      </c>
      <c r="D13" s="37">
        <v>0.88330071942138677</v>
      </c>
      <c r="E13" s="38">
        <v>12.393181332640744</v>
      </c>
      <c r="F13" s="36">
        <v>6.4644727955440011</v>
      </c>
      <c r="G13" s="37">
        <v>18.857654128184745</v>
      </c>
      <c r="H13" s="38">
        <v>0.36310232996368408</v>
      </c>
      <c r="I13" s="97">
        <v>6.4564785191791752E-3</v>
      </c>
      <c r="J13" s="39">
        <v>2.153045090993249E-2</v>
      </c>
      <c r="K13" s="38">
        <v>11.939161024704761</v>
      </c>
      <c r="L13" s="37">
        <v>6.4999370361763589</v>
      </c>
      <c r="M13" s="38">
        <v>0.64749159559132152</v>
      </c>
      <c r="N13" s="37">
        <v>0.35250840440867831</v>
      </c>
      <c r="O13" s="39">
        <v>6.5639496824531331</v>
      </c>
      <c r="P13" s="38">
        <v>0.45866808801269532</v>
      </c>
      <c r="Q13" s="36">
        <v>5.8729460804901136E-2</v>
      </c>
      <c r="R13" s="37">
        <v>0</v>
      </c>
      <c r="S13" s="38">
        <v>0.26002961232142852</v>
      </c>
      <c r="T13" s="36">
        <v>11.642177292550601</v>
      </c>
      <c r="U13" s="37">
        <v>6.3382526803178241</v>
      </c>
    </row>
    <row r="14" spans="1:21" x14ac:dyDescent="0.35">
      <c r="A14" s="4">
        <v>44538</v>
      </c>
      <c r="B14" s="35">
        <v>0</v>
      </c>
      <c r="C14" s="36">
        <v>0.84510486578369137</v>
      </c>
      <c r="D14" s="37">
        <v>0.84510486578369137</v>
      </c>
      <c r="E14" s="38">
        <v>12.401154656203076</v>
      </c>
      <c r="F14" s="36">
        <v>6.4687889429044594</v>
      </c>
      <c r="G14" s="37">
        <v>18.869943599107536</v>
      </c>
      <c r="H14" s="38">
        <v>0.36738615888023374</v>
      </c>
      <c r="I14" s="97">
        <v>5.5603158010128894E-3</v>
      </c>
      <c r="J14" s="39">
        <v>2.1500643009948691E-2</v>
      </c>
      <c r="K14" s="38">
        <v>11.939596203709511</v>
      </c>
      <c r="L14" s="37">
        <v>6.5013565050842814</v>
      </c>
      <c r="M14" s="38">
        <v>0.64745007442137026</v>
      </c>
      <c r="N14" s="37">
        <v>0.35254992557862969</v>
      </c>
      <c r="O14" s="39">
        <v>6.5648448651416338</v>
      </c>
      <c r="P14" s="38">
        <v>0.33490387158203128</v>
      </c>
      <c r="Q14" s="36">
        <v>5.6365109021358488E-2</v>
      </c>
      <c r="R14" s="37">
        <v>0</v>
      </c>
      <c r="S14" s="38">
        <v>0.28538295072943853</v>
      </c>
      <c r="T14" s="36">
        <v>11.72276266712972</v>
      </c>
      <c r="U14" s="37">
        <v>6.3832861700820409</v>
      </c>
    </row>
    <row r="15" spans="1:21" x14ac:dyDescent="0.35">
      <c r="A15" s="4">
        <v>44539</v>
      </c>
      <c r="B15" s="35">
        <v>0</v>
      </c>
      <c r="C15" s="36">
        <v>0.8173170217590332</v>
      </c>
      <c r="D15" s="37">
        <v>0.8173170217590332</v>
      </c>
      <c r="E15" s="38">
        <v>12.40490101793301</v>
      </c>
      <c r="F15" s="36">
        <v>6.4674513103189071</v>
      </c>
      <c r="G15" s="37">
        <v>18.872352328251917</v>
      </c>
      <c r="H15" s="38">
        <v>0.36789263334655764</v>
      </c>
      <c r="I15" s="97">
        <v>5.5103299836484097E-3</v>
      </c>
      <c r="J15" s="39">
        <v>2.1477152665710458E-2</v>
      </c>
      <c r="K15" s="38">
        <v>12.00132465782411</v>
      </c>
      <c r="L15" s="37">
        <v>6.273300751026138</v>
      </c>
      <c r="M15" s="38">
        <v>0.6567206927268654</v>
      </c>
      <c r="N15" s="37">
        <v>0.34327930727313466</v>
      </c>
      <c r="O15" s="39">
        <v>6.5228663825999096</v>
      </c>
      <c r="P15" s="38">
        <v>0.27216351684570311</v>
      </c>
      <c r="Q15" s="36">
        <v>0.22878549070947649</v>
      </c>
      <c r="R15" s="37">
        <v>0</v>
      </c>
      <c r="S15" s="38">
        <v>0.29835751523336285</v>
      </c>
      <c r="T15" s="36">
        <v>11.82258924450622</v>
      </c>
      <c r="U15" s="37">
        <v>6.1798726474983248</v>
      </c>
    </row>
    <row r="16" spans="1:21" x14ac:dyDescent="0.35">
      <c r="A16" s="4">
        <v>44540</v>
      </c>
      <c r="B16" s="35">
        <v>0</v>
      </c>
      <c r="C16" s="36">
        <v>0.76986485128784177</v>
      </c>
      <c r="D16" s="37">
        <v>0.76986485128784177</v>
      </c>
      <c r="E16" s="38">
        <v>12.405336505886535</v>
      </c>
      <c r="F16" s="36">
        <v>6.4583797788674318</v>
      </c>
      <c r="G16" s="37">
        <v>18.863716284753966</v>
      </c>
      <c r="H16" s="38">
        <v>0.36346977262496949</v>
      </c>
      <c r="I16" s="97">
        <v>5.8386758268115417E-3</v>
      </c>
      <c r="J16" s="39">
        <v>2.1465459534200041E-2</v>
      </c>
      <c r="K16" s="38">
        <v>11.999285618328017</v>
      </c>
      <c r="L16" s="37">
        <v>6.5010595553199604</v>
      </c>
      <c r="M16" s="38">
        <v>0.64859793186020565</v>
      </c>
      <c r="N16" s="37">
        <v>0.35140206813979424</v>
      </c>
      <c r="O16" s="39">
        <v>6.6147134405974644</v>
      </c>
      <c r="P16" s="38">
        <v>0.11515328735351563</v>
      </c>
      <c r="Q16" s="36">
        <v>0</v>
      </c>
      <c r="R16" s="37">
        <v>0</v>
      </c>
      <c r="S16" s="38">
        <v>0.2828420976778645</v>
      </c>
      <c r="T16" s="36">
        <v>11.924597434303623</v>
      </c>
      <c r="U16" s="37">
        <v>6.4605944519908389</v>
      </c>
    </row>
    <row r="17" spans="1:21" x14ac:dyDescent="0.35">
      <c r="A17" s="4">
        <v>44541</v>
      </c>
      <c r="B17" s="35">
        <v>0</v>
      </c>
      <c r="C17" s="36">
        <v>0.58586260702514648</v>
      </c>
      <c r="D17" s="37">
        <v>0.58586260702514648</v>
      </c>
      <c r="E17" s="38">
        <v>12.479934347457963</v>
      </c>
      <c r="F17" s="36">
        <v>6.4494895506706751</v>
      </c>
      <c r="G17" s="37">
        <v>18.92942389812864</v>
      </c>
      <c r="H17" s="38">
        <v>0.36007386960983279</v>
      </c>
      <c r="I17" s="97">
        <v>6.0575183231460555E-3</v>
      </c>
      <c r="J17" s="39">
        <v>2.1525294589741999E-2</v>
      </c>
      <c r="K17" s="38">
        <v>12.000237767128887</v>
      </c>
      <c r="L17" s="37">
        <v>6.4988610924663677</v>
      </c>
      <c r="M17" s="38">
        <v>0.6486930989562506</v>
      </c>
      <c r="N17" s="37">
        <v>0.35130690104374945</v>
      </c>
      <c r="O17" s="39">
        <v>6.6037992196697601</v>
      </c>
      <c r="P17" s="38">
        <v>0.33648242382812499</v>
      </c>
      <c r="Q17" s="36">
        <v>5.6573782305436145E-2</v>
      </c>
      <c r="R17" s="37">
        <v>0</v>
      </c>
      <c r="S17" s="38">
        <v>0.2822488274035031</v>
      </c>
      <c r="T17" s="36">
        <v>11.78196394087151</v>
      </c>
      <c r="U17" s="37">
        <v>6.38065249489562</v>
      </c>
    </row>
    <row r="18" spans="1:21" x14ac:dyDescent="0.35">
      <c r="A18" s="4">
        <v>44542</v>
      </c>
      <c r="B18" s="35">
        <v>0</v>
      </c>
      <c r="C18" s="36">
        <v>0.48825455999755857</v>
      </c>
      <c r="D18" s="37">
        <v>0.48825455999755857</v>
      </c>
      <c r="E18" s="38">
        <v>12.372553217996527</v>
      </c>
      <c r="F18" s="36">
        <v>6.4470903323799291</v>
      </c>
      <c r="G18" s="37">
        <v>18.819643550376455</v>
      </c>
      <c r="H18" s="38">
        <v>0.3655629411277771</v>
      </c>
      <c r="I18" s="97">
        <v>6.4130236922591921E-3</v>
      </c>
      <c r="J18" s="39">
        <v>2.1506750629170755E-2</v>
      </c>
      <c r="K18" s="38">
        <v>11.999257090403059</v>
      </c>
      <c r="L18" s="37">
        <v>6.5001501727435667</v>
      </c>
      <c r="M18" s="38">
        <v>0.6486292733447323</v>
      </c>
      <c r="N18" s="37">
        <v>0.3513707266552677</v>
      </c>
      <c r="O18" s="39">
        <v>6.6006521451971896</v>
      </c>
      <c r="P18" s="38">
        <v>0</v>
      </c>
      <c r="Q18" s="36">
        <v>0</v>
      </c>
      <c r="R18" s="37">
        <v>0</v>
      </c>
      <c r="S18" s="38">
        <v>0.27885417850797722</v>
      </c>
      <c r="T18" s="36">
        <v>11.999257090403059</v>
      </c>
      <c r="U18" s="37">
        <v>6.5001501727435667</v>
      </c>
    </row>
    <row r="19" spans="1:21" x14ac:dyDescent="0.35">
      <c r="A19" s="4">
        <v>44543</v>
      </c>
      <c r="B19" s="35">
        <v>0</v>
      </c>
      <c r="C19" s="36">
        <v>0.48770908514404299</v>
      </c>
      <c r="D19" s="37">
        <v>0.48770908514404299</v>
      </c>
      <c r="E19" s="38">
        <v>12.397228512120556</v>
      </c>
      <c r="F19" s="36">
        <v>6.4424631507677024</v>
      </c>
      <c r="G19" s="37">
        <v>18.839691662888256</v>
      </c>
      <c r="H19" s="38">
        <v>0.35938185886001589</v>
      </c>
      <c r="I19" s="97">
        <v>6.5756125127249708E-3</v>
      </c>
      <c r="J19" s="39">
        <v>2.156683660532634E-2</v>
      </c>
      <c r="K19" s="38">
        <v>12.000269208543354</v>
      </c>
      <c r="L19" s="37">
        <v>6.4991919590433325</v>
      </c>
      <c r="M19" s="38">
        <v>0.64868209402602983</v>
      </c>
      <c r="N19" s="37">
        <v>0.35131790597397017</v>
      </c>
      <c r="O19" s="39">
        <v>6.5951579463944165</v>
      </c>
      <c r="P19" s="38">
        <v>0</v>
      </c>
      <c r="Q19" s="36">
        <v>0</v>
      </c>
      <c r="R19" s="37">
        <v>0</v>
      </c>
      <c r="S19" s="38">
        <v>0.27390455120185564</v>
      </c>
      <c r="T19" s="36">
        <v>12.000269208543354</v>
      </c>
      <c r="U19" s="37">
        <v>6.4991919590433325</v>
      </c>
    </row>
    <row r="20" spans="1:21" x14ac:dyDescent="0.35">
      <c r="A20" s="4">
        <v>44544</v>
      </c>
      <c r="B20" s="35">
        <v>0</v>
      </c>
      <c r="C20" s="36">
        <v>0.48878636325073244</v>
      </c>
      <c r="D20" s="37">
        <v>0.48878636325073244</v>
      </c>
      <c r="E20" s="38">
        <v>12.397035902268225</v>
      </c>
      <c r="F20" s="36">
        <v>6.4522306156371139</v>
      </c>
      <c r="G20" s="37">
        <v>18.849266517905338</v>
      </c>
      <c r="H20" s="38">
        <v>0.35924728583908083</v>
      </c>
      <c r="I20" s="97">
        <v>6.4394922653704884E-3</v>
      </c>
      <c r="J20" s="39">
        <v>2.1482483921305327E-2</v>
      </c>
      <c r="K20" s="38">
        <v>12.001027897634447</v>
      </c>
      <c r="L20" s="37">
        <v>6.4998667981813467</v>
      </c>
      <c r="M20" s="38">
        <v>0.64867283960859623</v>
      </c>
      <c r="N20" s="37">
        <v>0.35132716039140377</v>
      </c>
      <c r="O20" s="39">
        <v>6.5892033018429608</v>
      </c>
      <c r="P20" s="38">
        <v>0.131690791015625</v>
      </c>
      <c r="Q20" s="36">
        <v>0</v>
      </c>
      <c r="R20" s="37">
        <v>0</v>
      </c>
      <c r="S20" s="38">
        <v>0.2811590431141866</v>
      </c>
      <c r="T20" s="36">
        <v>11.915603658276039</v>
      </c>
      <c r="U20" s="37">
        <v>6.4536002465241298</v>
      </c>
    </row>
    <row r="21" spans="1:21" x14ac:dyDescent="0.35">
      <c r="A21" s="4">
        <v>44545</v>
      </c>
      <c r="B21" s="35">
        <v>0</v>
      </c>
      <c r="C21" s="36">
        <v>0.48824933132934573</v>
      </c>
      <c r="D21" s="37">
        <v>0.48824933132934573</v>
      </c>
      <c r="E21" s="38">
        <v>12.396363207559158</v>
      </c>
      <c r="F21" s="36">
        <v>6.4439338429172519</v>
      </c>
      <c r="G21" s="37">
        <v>18.840297050476408</v>
      </c>
      <c r="H21" s="38">
        <v>0.37031593009948732</v>
      </c>
      <c r="I21" s="97">
        <v>6.6943380398472151E-3</v>
      </c>
      <c r="J21" s="39">
        <v>2.1444882941182436E-2</v>
      </c>
      <c r="K21" s="38">
        <v>11.999992760824359</v>
      </c>
      <c r="L21" s="37">
        <v>6.4991997632281988</v>
      </c>
      <c r="M21" s="38">
        <v>0.64867657035419402</v>
      </c>
      <c r="N21" s="37">
        <v>0.35132342964580598</v>
      </c>
      <c r="O21" s="39">
        <v>6.5753716331916063</v>
      </c>
      <c r="P21" s="38">
        <v>0.23069899633789062</v>
      </c>
      <c r="Q21" s="36">
        <v>0</v>
      </c>
      <c r="R21" s="37">
        <v>0</v>
      </c>
      <c r="S21" s="38">
        <v>0.26715987336871194</v>
      </c>
      <c r="T21" s="36">
        <v>11.850343727095741</v>
      </c>
      <c r="U21" s="37">
        <v>6.4181498006189255</v>
      </c>
    </row>
    <row r="22" spans="1:21" x14ac:dyDescent="0.35">
      <c r="A22" s="4">
        <v>44546</v>
      </c>
      <c r="B22" s="35">
        <v>0</v>
      </c>
      <c r="C22" s="36">
        <v>0.48722531677246095</v>
      </c>
      <c r="D22" s="37">
        <v>0.48722531677246095</v>
      </c>
      <c r="E22" s="38">
        <v>12.400227225455756</v>
      </c>
      <c r="F22" s="36">
        <v>6.4297984961736478</v>
      </c>
      <c r="G22" s="37">
        <v>18.830025721629404</v>
      </c>
      <c r="H22" s="38">
        <v>0.36135265709495545</v>
      </c>
      <c r="I22" s="97">
        <v>6.8415568038797617E-3</v>
      </c>
      <c r="J22" s="39">
        <v>2.1483426921081548E-2</v>
      </c>
      <c r="K22" s="38">
        <v>11.998672495099907</v>
      </c>
      <c r="L22" s="37">
        <v>6.1932119948468376</v>
      </c>
      <c r="M22" s="38">
        <v>0.6595618228408745</v>
      </c>
      <c r="N22" s="37">
        <v>0.3404381771591255</v>
      </c>
      <c r="O22" s="39">
        <v>6.4894866447810333</v>
      </c>
      <c r="P22" s="38">
        <v>0.70931251892089842</v>
      </c>
      <c r="Q22" s="36">
        <v>0.28166029712962404</v>
      </c>
      <c r="R22" s="37">
        <v>0</v>
      </c>
      <c r="S22" s="38">
        <v>0.28346367914799586</v>
      </c>
      <c r="T22" s="36">
        <v>11.530837037156587</v>
      </c>
      <c r="U22" s="37">
        <v>5.9517349338692593</v>
      </c>
    </row>
    <row r="23" spans="1:21" x14ac:dyDescent="0.35">
      <c r="A23" s="4">
        <v>44547</v>
      </c>
      <c r="B23" s="35">
        <v>0</v>
      </c>
      <c r="C23" s="36">
        <v>0.48806516714477538</v>
      </c>
      <c r="D23" s="37">
        <v>0.48806516714477538</v>
      </c>
      <c r="E23" s="38">
        <v>12.352806441129406</v>
      </c>
      <c r="F23" s="36">
        <v>6.4383896086533774</v>
      </c>
      <c r="G23" s="37">
        <v>18.791196049782783</v>
      </c>
      <c r="H23" s="38">
        <v>0.36072633559036255</v>
      </c>
      <c r="I23" s="97">
        <v>6.6056412082012737E-3</v>
      </c>
      <c r="J23" s="39">
        <v>2.1352153290303533E-2</v>
      </c>
      <c r="K23" s="38">
        <v>11.940569333211087</v>
      </c>
      <c r="L23" s="37">
        <v>6.4987928773738268</v>
      </c>
      <c r="M23" s="38">
        <v>0.64755869518939946</v>
      </c>
      <c r="N23" s="37">
        <v>0.35244130481060054</v>
      </c>
      <c r="O23" s="39">
        <v>6.6191165747509366</v>
      </c>
      <c r="P23" s="38">
        <v>0.45508367382812498</v>
      </c>
      <c r="Q23" s="36">
        <v>5.8548431481442467E-2</v>
      </c>
      <c r="R23" s="37">
        <v>0</v>
      </c>
      <c r="S23" s="38">
        <v>0.2275086526209229</v>
      </c>
      <c r="T23" s="36">
        <v>11.645875943184949</v>
      </c>
      <c r="U23" s="37">
        <v>6.3384025935718409</v>
      </c>
    </row>
    <row r="24" spans="1:21" x14ac:dyDescent="0.35">
      <c r="A24" s="4">
        <v>44548</v>
      </c>
      <c r="B24" s="35">
        <v>0</v>
      </c>
      <c r="C24" s="36">
        <v>0.48810404470825197</v>
      </c>
      <c r="D24" s="37">
        <v>0.48810404470825197</v>
      </c>
      <c r="E24" s="38">
        <v>12.539996332100767</v>
      </c>
      <c r="F24" s="36">
        <v>6.4392048244409796</v>
      </c>
      <c r="G24" s="37">
        <v>18.979201156541748</v>
      </c>
      <c r="H24" s="38">
        <v>0.57724647495269776</v>
      </c>
      <c r="I24" s="97">
        <v>5.71297809591877E-3</v>
      </c>
      <c r="J24" s="39">
        <v>2.1519052502441433E-2</v>
      </c>
      <c r="K24" s="38">
        <v>11.942409729744419</v>
      </c>
      <c r="L24" s="37">
        <v>6.4999990017618954</v>
      </c>
      <c r="M24" s="38">
        <v>0.64755151583548065</v>
      </c>
      <c r="N24" s="37">
        <v>0.35244848416451924</v>
      </c>
      <c r="O24" s="39">
        <v>6.6107132693444495</v>
      </c>
      <c r="P24" s="38">
        <v>0.37444022235107421</v>
      </c>
      <c r="Q24" s="36">
        <v>5.8200641018972404E-2</v>
      </c>
      <c r="R24" s="37">
        <v>0</v>
      </c>
      <c r="S24" s="38">
        <v>0.19782181227433426</v>
      </c>
      <c r="T24" s="36">
        <v>11.699940396171206</v>
      </c>
      <c r="U24" s="37">
        <v>6.3680281129840335</v>
      </c>
    </row>
    <row r="25" spans="1:21" x14ac:dyDescent="0.35">
      <c r="A25" s="4">
        <v>44549</v>
      </c>
      <c r="B25" s="35">
        <v>0</v>
      </c>
      <c r="C25" s="36">
        <v>0.48841720721435544</v>
      </c>
      <c r="D25" s="37">
        <v>0.48841720721435544</v>
      </c>
      <c r="E25" s="38">
        <v>12.663261959983794</v>
      </c>
      <c r="F25" s="36">
        <v>6.4401006891015724</v>
      </c>
      <c r="G25" s="37">
        <v>19.103362649085366</v>
      </c>
      <c r="H25" s="38">
        <v>0.6981634502525329</v>
      </c>
      <c r="I25" s="97">
        <v>5.9907510346149401E-3</v>
      </c>
      <c r="J25" s="39">
        <v>2.1516459508260102E-2</v>
      </c>
      <c r="K25" s="38">
        <v>11.999410428165278</v>
      </c>
      <c r="L25" s="37">
        <v>6.4999595391036973</v>
      </c>
      <c r="M25" s="38">
        <v>0.64863886983156149</v>
      </c>
      <c r="N25" s="37">
        <v>0.35136113016843856</v>
      </c>
      <c r="O25" s="39">
        <v>6.6051093670738288</v>
      </c>
      <c r="P25" s="38">
        <v>0.12919031945800782</v>
      </c>
      <c r="Q25" s="36">
        <v>0</v>
      </c>
      <c r="R25" s="37">
        <v>0</v>
      </c>
      <c r="S25" s="38">
        <v>0.1912565106077011</v>
      </c>
      <c r="T25" s="36">
        <v>11.915612565358858</v>
      </c>
      <c r="U25" s="37">
        <v>6.45456708245211</v>
      </c>
    </row>
    <row r="26" spans="1:21" x14ac:dyDescent="0.35">
      <c r="A26" s="4">
        <v>44550</v>
      </c>
      <c r="B26" s="35">
        <v>0</v>
      </c>
      <c r="C26" s="36">
        <v>0.48947961981201171</v>
      </c>
      <c r="D26" s="37">
        <v>0.48947961981201171</v>
      </c>
      <c r="E26" s="38">
        <v>12.664819870720684</v>
      </c>
      <c r="F26" s="36">
        <v>6.436370846362081</v>
      </c>
      <c r="G26" s="37">
        <v>19.101190717082766</v>
      </c>
      <c r="H26" s="38">
        <v>0.6909884525527954</v>
      </c>
      <c r="I26" s="97">
        <v>6.1187235210863255E-3</v>
      </c>
      <c r="J26" s="39">
        <v>2.0966523913574231E-2</v>
      </c>
      <c r="K26" s="38">
        <v>11.999737048435165</v>
      </c>
      <c r="L26" s="37">
        <v>6.5001807043651736</v>
      </c>
      <c r="M26" s="38">
        <v>0.64863731875882313</v>
      </c>
      <c r="N26" s="37">
        <v>0.35136268124117681</v>
      </c>
      <c r="O26" s="39">
        <v>6.5980948575591043</v>
      </c>
      <c r="P26" s="38">
        <v>0</v>
      </c>
      <c r="Q26" s="36">
        <v>0</v>
      </c>
      <c r="R26" s="37">
        <v>0</v>
      </c>
      <c r="S26" s="38">
        <v>0.19485058063471072</v>
      </c>
      <c r="T26" s="36">
        <v>11.999737048435165</v>
      </c>
      <c r="U26" s="37">
        <v>6.5001807043651736</v>
      </c>
    </row>
    <row r="27" spans="1:21" x14ac:dyDescent="0.35">
      <c r="A27" s="4">
        <v>44551</v>
      </c>
      <c r="B27" s="35">
        <v>0</v>
      </c>
      <c r="C27" s="36">
        <v>0.493522175201416</v>
      </c>
      <c r="D27" s="37">
        <v>0.493522175201416</v>
      </c>
      <c r="E27" s="38">
        <v>12.345577711905552</v>
      </c>
      <c r="F27" s="36">
        <v>6.4782250136991628</v>
      </c>
      <c r="G27" s="37">
        <v>18.823802725604715</v>
      </c>
      <c r="H27" s="38">
        <v>0.36877471718978883</v>
      </c>
      <c r="I27" s="97">
        <v>5.493138726393133E-3</v>
      </c>
      <c r="J27" s="39">
        <v>2.1497409854125984E-2</v>
      </c>
      <c r="K27" s="38">
        <v>12.000863156748823</v>
      </c>
      <c r="L27" s="37">
        <v>6.4988689079098432</v>
      </c>
      <c r="M27" s="38">
        <v>0.64870470095482691</v>
      </c>
      <c r="N27" s="37">
        <v>0.35129529904517309</v>
      </c>
      <c r="O27" s="39">
        <v>6.585220935045669</v>
      </c>
      <c r="P27" s="38">
        <v>0.30007727502441406</v>
      </c>
      <c r="Q27" s="36">
        <v>0</v>
      </c>
      <c r="R27" s="37">
        <v>0</v>
      </c>
      <c r="S27" s="38">
        <v>0.20479681240084346</v>
      </c>
      <c r="T27" s="36">
        <v>11.806201617790771</v>
      </c>
      <c r="U27" s="37">
        <v>6.3934531718434808</v>
      </c>
    </row>
    <row r="28" spans="1:21" x14ac:dyDescent="0.35">
      <c r="A28" s="4">
        <v>44552</v>
      </c>
      <c r="B28" s="35">
        <v>0</v>
      </c>
      <c r="C28" s="36">
        <v>0.5284354260864258</v>
      </c>
      <c r="D28" s="37">
        <v>0.5284354260864258</v>
      </c>
      <c r="E28" s="38">
        <v>12.48392292932424</v>
      </c>
      <c r="F28" s="36">
        <v>6.4965605778422324</v>
      </c>
      <c r="G28" s="37">
        <v>18.980483507166472</v>
      </c>
      <c r="H28" s="38">
        <v>0.537743112953186</v>
      </c>
      <c r="I28" s="97">
        <v>6.4881228944008553E-3</v>
      </c>
      <c r="J28" s="39">
        <v>2.1209639187622111E-2</v>
      </c>
      <c r="K28" s="38">
        <v>11.940448951639455</v>
      </c>
      <c r="L28" s="37">
        <v>6.5001176139147372</v>
      </c>
      <c r="M28" s="38">
        <v>0.64750987499177248</v>
      </c>
      <c r="N28" s="37">
        <v>0.35249012500822746</v>
      </c>
      <c r="O28" s="39">
        <v>6.5649483331757157</v>
      </c>
      <c r="P28" s="38">
        <v>0.29871756530761717</v>
      </c>
      <c r="Q28" s="36">
        <v>5.8692005403056129E-2</v>
      </c>
      <c r="R28" s="37">
        <v>0</v>
      </c>
      <c r="S28" s="38">
        <v>0.20054082772011128</v>
      </c>
      <c r="T28" s="36">
        <v>11.747026378269274</v>
      </c>
      <c r="U28" s="37">
        <v>6.3948226219773021</v>
      </c>
    </row>
    <row r="29" spans="1:21" x14ac:dyDescent="0.35">
      <c r="A29" s="4">
        <v>44553</v>
      </c>
      <c r="B29" s="35">
        <v>0</v>
      </c>
      <c r="C29" s="36">
        <v>0.63190817044067382</v>
      </c>
      <c r="D29" s="37">
        <v>0.63190817044067382</v>
      </c>
      <c r="E29" s="38">
        <v>12.353699660685246</v>
      </c>
      <c r="F29" s="36">
        <v>6.5538981420091531</v>
      </c>
      <c r="G29" s="37">
        <v>18.907597802694397</v>
      </c>
      <c r="H29" s="38">
        <v>0.3933807701244354</v>
      </c>
      <c r="I29" s="97">
        <v>6.8568487030219285E-3</v>
      </c>
      <c r="J29" s="39">
        <v>2.1505158920288078E-2</v>
      </c>
      <c r="K29" s="38">
        <v>12.000013067334596</v>
      </c>
      <c r="L29" s="37">
        <v>6.2694955131983159</v>
      </c>
      <c r="M29" s="38">
        <v>0.65683283239053403</v>
      </c>
      <c r="N29" s="37">
        <v>0.34316716760946608</v>
      </c>
      <c r="O29" s="39">
        <v>6.5074909222198629</v>
      </c>
      <c r="P29" s="38">
        <v>0.46508363722229001</v>
      </c>
      <c r="Q29" s="36">
        <v>0.23382070125337603</v>
      </c>
      <c r="R29" s="37">
        <v>0</v>
      </c>
      <c r="S29" s="38">
        <v>0.19808615103436011</v>
      </c>
      <c r="T29" s="36">
        <v>11.694530864599388</v>
      </c>
      <c r="U29" s="37">
        <v>6.1098940787112346</v>
      </c>
    </row>
    <row r="30" spans="1:21" x14ac:dyDescent="0.35">
      <c r="A30" s="4">
        <v>44554</v>
      </c>
      <c r="B30" s="35">
        <v>0</v>
      </c>
      <c r="C30" s="36">
        <v>0.69853851922607424</v>
      </c>
      <c r="D30" s="37">
        <v>0.69853851922607424</v>
      </c>
      <c r="E30" s="38">
        <v>12.344877407177183</v>
      </c>
      <c r="F30" s="36">
        <v>6.5739703935853342</v>
      </c>
      <c r="G30" s="37">
        <v>18.918847800762517</v>
      </c>
      <c r="H30" s="38">
        <v>0.39955140638351438</v>
      </c>
      <c r="I30" s="97">
        <v>6.8027533713086201E-3</v>
      </c>
      <c r="J30" s="39">
        <v>2.1471057980346667E-2</v>
      </c>
      <c r="K30" s="38">
        <v>11.998841931311361</v>
      </c>
      <c r="L30" s="37">
        <v>6.4998953420007748</v>
      </c>
      <c r="M30" s="38">
        <v>0.64863032292598255</v>
      </c>
      <c r="N30" s="37">
        <v>0.35136967707401739</v>
      </c>
      <c r="O30" s="39">
        <v>6.6332688439727132</v>
      </c>
      <c r="P30" s="38">
        <v>0</v>
      </c>
      <c r="Q30" s="36">
        <v>0</v>
      </c>
      <c r="R30" s="37">
        <v>0</v>
      </c>
      <c r="S30" s="38">
        <v>0.18598690129332596</v>
      </c>
      <c r="T30" s="36">
        <v>11.998841931311361</v>
      </c>
      <c r="U30" s="37">
        <v>6.4998953420007748</v>
      </c>
    </row>
    <row r="31" spans="1:21" x14ac:dyDescent="0.35">
      <c r="A31" s="4">
        <v>44555</v>
      </c>
      <c r="B31" s="35">
        <v>0</v>
      </c>
      <c r="C31" s="36">
        <v>0.68941025286865232</v>
      </c>
      <c r="D31" s="37">
        <v>0.68941025286865232</v>
      </c>
      <c r="E31" s="38">
        <v>12.342305854748783</v>
      </c>
      <c r="F31" s="36">
        <v>6.4935779927584028</v>
      </c>
      <c r="G31" s="37">
        <v>18.835883847507187</v>
      </c>
      <c r="H31" s="38">
        <v>0.38963546722412112</v>
      </c>
      <c r="I31" s="97">
        <v>6.8407084158138677E-3</v>
      </c>
      <c r="J31" s="39">
        <v>2.1431881379191088E-2</v>
      </c>
      <c r="K31" s="38">
        <v>11.999756470484373</v>
      </c>
      <c r="L31" s="37">
        <v>6.4994971649915341</v>
      </c>
      <c r="M31" s="38">
        <v>0.64866165451521318</v>
      </c>
      <c r="N31" s="37">
        <v>0.35133834548478693</v>
      </c>
      <c r="O31" s="39">
        <v>6.6202879167400024</v>
      </c>
      <c r="P31" s="38">
        <v>0.25122359802246091</v>
      </c>
      <c r="Q31" s="36">
        <v>0</v>
      </c>
      <c r="R31" s="37">
        <v>0</v>
      </c>
      <c r="S31" s="38">
        <v>0.18915678119922319</v>
      </c>
      <c r="T31" s="36">
        <v>11.836797355737859</v>
      </c>
      <c r="U31" s="37">
        <v>6.4112326817155871</v>
      </c>
    </row>
    <row r="32" spans="1:21" x14ac:dyDescent="0.35">
      <c r="A32" s="4">
        <v>44556</v>
      </c>
      <c r="B32" s="35">
        <v>0</v>
      </c>
      <c r="C32" s="36">
        <v>0.68413193353271484</v>
      </c>
      <c r="D32" s="37">
        <v>0.68413193353271484</v>
      </c>
      <c r="E32" s="38">
        <v>12.348258136156748</v>
      </c>
      <c r="F32" s="36">
        <v>6.4501676776460757</v>
      </c>
      <c r="G32" s="37">
        <v>18.798425813802822</v>
      </c>
      <c r="H32" s="38">
        <v>0.39746172816085817</v>
      </c>
      <c r="I32" s="97">
        <v>6.7949603731879355E-3</v>
      </c>
      <c r="J32" s="39">
        <v>2.1538580257670116E-2</v>
      </c>
      <c r="K32" s="38">
        <v>12.000495507387576</v>
      </c>
      <c r="L32" s="37">
        <v>6.5008664878393363</v>
      </c>
      <c r="M32" s="38">
        <v>0.64862767997748128</v>
      </c>
      <c r="N32" s="37">
        <v>0.35137232002251872</v>
      </c>
      <c r="O32" s="39">
        <v>6.6030791061267475</v>
      </c>
      <c r="P32" s="38">
        <v>0</v>
      </c>
      <c r="Q32" s="36">
        <v>0</v>
      </c>
      <c r="R32" s="37">
        <v>0</v>
      </c>
      <c r="S32" s="38">
        <v>0.17606064085817152</v>
      </c>
      <c r="T32" s="36">
        <v>12.000495507387576</v>
      </c>
      <c r="U32" s="37">
        <v>6.5008664878393363</v>
      </c>
    </row>
    <row r="33" spans="1:21" x14ac:dyDescent="0.35">
      <c r="A33" s="4">
        <v>44557</v>
      </c>
      <c r="B33" s="35">
        <v>0</v>
      </c>
      <c r="C33" s="36">
        <v>0.68417568765258785</v>
      </c>
      <c r="D33" s="37">
        <v>0.68417568765258785</v>
      </c>
      <c r="E33" s="38">
        <v>12.413935839449838</v>
      </c>
      <c r="F33" s="36">
        <v>6.4464723891537075</v>
      </c>
      <c r="G33" s="37">
        <v>18.860408228603546</v>
      </c>
      <c r="H33" s="38">
        <v>0.39689686595916751</v>
      </c>
      <c r="I33" s="97">
        <v>6.7092174541762712E-3</v>
      </c>
      <c r="J33" s="39">
        <v>2.1494181444295265E-2</v>
      </c>
      <c r="K33" s="38">
        <v>12.003057375944429</v>
      </c>
      <c r="L33" s="37">
        <v>6.5004816747682028</v>
      </c>
      <c r="M33" s="38">
        <v>0.64868981782607427</v>
      </c>
      <c r="N33" s="37">
        <v>0.35131018217392568</v>
      </c>
      <c r="O33" s="39">
        <v>6.5893009455471088</v>
      </c>
      <c r="P33" s="38">
        <v>0.34643690200805666</v>
      </c>
      <c r="Q33" s="36">
        <v>5.5358698817110065E-2</v>
      </c>
      <c r="R33" s="37">
        <v>0</v>
      </c>
      <c r="S33" s="38">
        <v>0.16669045590083087</v>
      </c>
      <c r="T33" s="36">
        <v>11.778327285092594</v>
      </c>
      <c r="U33" s="37">
        <v>6.3787748636119819</v>
      </c>
    </row>
    <row r="34" spans="1:21" x14ac:dyDescent="0.35">
      <c r="A34" s="4">
        <v>44558</v>
      </c>
      <c r="B34" s="35">
        <v>0</v>
      </c>
      <c r="C34" s="36">
        <v>0.7019067214050293</v>
      </c>
      <c r="D34" s="37">
        <v>0.7019067214050293</v>
      </c>
      <c r="E34" s="38">
        <v>12.324943632530262</v>
      </c>
      <c r="F34" s="36">
        <v>6.4559920456559388</v>
      </c>
      <c r="G34" s="37">
        <v>18.7809356781862</v>
      </c>
      <c r="H34" s="38">
        <v>0.39092992826080319</v>
      </c>
      <c r="I34" s="97">
        <v>6.7715162070651853E-3</v>
      </c>
      <c r="J34" s="39">
        <v>2.1432007157897955E-2</v>
      </c>
      <c r="K34" s="38">
        <v>12.000007490362366</v>
      </c>
      <c r="L34" s="37">
        <v>6.5006395356661706</v>
      </c>
      <c r="M34" s="38">
        <v>0.64862636822807163</v>
      </c>
      <c r="N34" s="37">
        <v>0.35137363177192821</v>
      </c>
      <c r="O34" s="39">
        <v>6.571856865482431</v>
      </c>
      <c r="P34" s="38">
        <v>0.59064203661537173</v>
      </c>
      <c r="Q34" s="36">
        <v>0</v>
      </c>
      <c r="R34" s="37">
        <v>0</v>
      </c>
      <c r="S34" s="38">
        <v>0.15785000975821362</v>
      </c>
      <c r="T34" s="36">
        <v>11.616901491229706</v>
      </c>
      <c r="U34" s="37">
        <v>6.2931034981834593</v>
      </c>
    </row>
    <row r="35" spans="1:21" x14ac:dyDescent="0.35">
      <c r="A35" s="4">
        <v>44559</v>
      </c>
      <c r="B35" s="35">
        <v>0</v>
      </c>
      <c r="C35" s="36">
        <v>0.76949414883422851</v>
      </c>
      <c r="D35" s="37">
        <v>0.76949414883422851</v>
      </c>
      <c r="E35" s="38">
        <v>12.340622491607538</v>
      </c>
      <c r="F35" s="36">
        <v>6.470443577453052</v>
      </c>
      <c r="G35" s="37">
        <v>18.81106606906059</v>
      </c>
      <c r="H35" s="38">
        <v>0.39246303053474429</v>
      </c>
      <c r="I35" s="97">
        <v>6.7349279509543126E-3</v>
      </c>
      <c r="J35" s="39">
        <v>2.1481764392089868E-2</v>
      </c>
      <c r="K35" s="38">
        <v>11.947768476037588</v>
      </c>
      <c r="L35" s="37">
        <v>6.2768451410607673</v>
      </c>
      <c r="M35" s="38">
        <v>0.65558418559986242</v>
      </c>
      <c r="N35" s="37">
        <v>0.34441581440013758</v>
      </c>
      <c r="O35" s="39">
        <v>6.5003258071361412</v>
      </c>
      <c r="P35" s="38">
        <v>0.58007362145233154</v>
      </c>
      <c r="Q35" s="36">
        <v>0.28226589693377502</v>
      </c>
      <c r="R35" s="37">
        <v>0</v>
      </c>
      <c r="S35" s="38">
        <v>0.16140093241579834</v>
      </c>
      <c r="T35" s="36">
        <v>11.567481383329799</v>
      </c>
      <c r="U35" s="37">
        <v>6.0770586123162254</v>
      </c>
    </row>
    <row r="36" spans="1:21" x14ac:dyDescent="0.35">
      <c r="A36" s="4">
        <v>44560</v>
      </c>
      <c r="B36" s="35">
        <v>0</v>
      </c>
      <c r="C36" s="36">
        <v>0.78535584478759768</v>
      </c>
      <c r="D36" s="37">
        <v>0.78535584478759768</v>
      </c>
      <c r="E36" s="38">
        <v>13.291306092455493</v>
      </c>
      <c r="F36" s="36">
        <v>6.5041971250648931</v>
      </c>
      <c r="G36" s="37">
        <v>19.795503217520384</v>
      </c>
      <c r="H36" s="38">
        <v>0.39028539908790588</v>
      </c>
      <c r="I36" s="97">
        <v>7.1950413577713075E-3</v>
      </c>
      <c r="J36" s="39">
        <v>2.1394959294128425E-2</v>
      </c>
      <c r="K36" s="38">
        <v>12.946573529112358</v>
      </c>
      <c r="L36" s="37">
        <v>6.5461412372221188</v>
      </c>
      <c r="M36" s="38">
        <v>0.66417498456767843</v>
      </c>
      <c r="N36" s="37">
        <v>0.33582501543232163</v>
      </c>
      <c r="O36" s="39">
        <v>6.6816193385783462</v>
      </c>
      <c r="P36" s="38">
        <v>0</v>
      </c>
      <c r="Q36" s="36">
        <v>0</v>
      </c>
      <c r="R36" s="37">
        <v>0</v>
      </c>
      <c r="S36" s="38">
        <v>0.16864851613413379</v>
      </c>
      <c r="T36" s="36">
        <v>12.946573529112358</v>
      </c>
      <c r="U36" s="37">
        <v>6.5461412372221188</v>
      </c>
    </row>
    <row r="37" spans="1:21" ht="15" thickBot="1" x14ac:dyDescent="0.4">
      <c r="A37" s="5">
        <v>44561</v>
      </c>
      <c r="B37" s="40">
        <v>0</v>
      </c>
      <c r="C37" s="41">
        <v>0.78831375039672846</v>
      </c>
      <c r="D37" s="42">
        <v>0.78831375039672846</v>
      </c>
      <c r="E37" s="43">
        <v>15.348499897529184</v>
      </c>
      <c r="F37" s="41">
        <v>6.7025745842678814</v>
      </c>
      <c r="G37" s="42">
        <v>22.051074481797066</v>
      </c>
      <c r="H37" s="43">
        <v>0.39678456409072876</v>
      </c>
      <c r="I37" s="98">
        <v>8.0621548758111894E-3</v>
      </c>
      <c r="J37" s="44">
        <v>2.1396734042867044E-2</v>
      </c>
      <c r="K37" s="43">
        <v>14.999744177790639</v>
      </c>
      <c r="L37" s="42">
        <v>6.7481115652561563</v>
      </c>
      <c r="M37" s="43">
        <v>0.68971140672506726</v>
      </c>
      <c r="N37" s="42">
        <v>0.31028859327493269</v>
      </c>
      <c r="O37" s="44">
        <v>6.8817750067032346</v>
      </c>
      <c r="P37" s="43">
        <v>0</v>
      </c>
      <c r="Q37" s="41">
        <v>0</v>
      </c>
      <c r="R37" s="42">
        <v>0</v>
      </c>
      <c r="S37" s="43">
        <v>0.18501298400148514</v>
      </c>
      <c r="T37" s="41">
        <v>14.999744177790639</v>
      </c>
      <c r="U37" s="42">
        <v>6.7481115652561563</v>
      </c>
    </row>
    <row r="38" spans="1:21" ht="15" thickTop="1" x14ac:dyDescent="0.35">
      <c r="A38" s="26" t="s">
        <v>30</v>
      </c>
      <c r="B38" s="45">
        <f>IF(SUM(B7:B37)&gt;0, AVERAGE(B7:B37), "")</f>
        <v>1.8098541881930445E-2</v>
      </c>
      <c r="C38" s="45">
        <f t="shared" ref="C38:U38" si="0">IF(SUM(C7:C37)&gt;0, AVERAGE(C7:C37), "")</f>
        <v>0.65647964330956254</v>
      </c>
      <c r="D38" s="45">
        <f t="shared" si="0"/>
        <v>0.67457818519149304</v>
      </c>
      <c r="E38" s="45">
        <f t="shared" si="0"/>
        <v>12.608547802113357</v>
      </c>
      <c r="F38" s="45">
        <f t="shared" si="0"/>
        <v>6.3315032203417925</v>
      </c>
      <c r="G38" s="45">
        <f t="shared" si="0"/>
        <v>18.940051022455147</v>
      </c>
      <c r="H38" s="45">
        <f t="shared" si="0"/>
        <v>0.40728381245576173</v>
      </c>
      <c r="I38" s="99">
        <f t="shared" si="0"/>
        <v>5.9569459903196049E-3</v>
      </c>
      <c r="J38" s="45">
        <f t="shared" si="0"/>
        <v>2.1463828346416514E-2</v>
      </c>
      <c r="K38" s="45">
        <f t="shared" si="0"/>
        <v>12.206048511688653</v>
      </c>
      <c r="L38" s="45">
        <f t="shared" si="0"/>
        <v>6.1315573106056691</v>
      </c>
      <c r="M38" s="45">
        <f t="shared" si="0"/>
        <v>0.67035457481394278</v>
      </c>
      <c r="N38" s="45">
        <f t="shared" si="0"/>
        <v>0.32964542518605727</v>
      </c>
      <c r="O38" s="45">
        <f t="shared" si="0"/>
        <v>6.221500963495207</v>
      </c>
      <c r="P38" s="45">
        <f t="shared" si="0"/>
        <v>0.26153542906767319</v>
      </c>
      <c r="Q38" s="45">
        <f t="shared" si="0"/>
        <v>0.23743950996531141</v>
      </c>
      <c r="R38" s="45">
        <f t="shared" si="0"/>
        <v>1.7401270400110521E-2</v>
      </c>
      <c r="S38" s="45">
        <f t="shared" si="0"/>
        <v>0.21115616561320427</v>
      </c>
      <c r="T38" s="45">
        <f t="shared" si="0"/>
        <v>12.024005774017953</v>
      </c>
      <c r="U38" s="46">
        <f t="shared" si="0"/>
        <v>6.0346633488085857</v>
      </c>
    </row>
    <row r="39" spans="1:21" ht="15" thickBot="1" x14ac:dyDescent="0.4">
      <c r="A39" s="27" t="s">
        <v>29</v>
      </c>
      <c r="B39" s="28">
        <f>SUM(B7:B37)</f>
        <v>0.56105479833984373</v>
      </c>
      <c r="C39" s="28">
        <f t="shared" ref="C39:U39" si="1">SUM(C7:C37)</f>
        <v>20.350868942596438</v>
      </c>
      <c r="D39" s="28">
        <f t="shared" si="1"/>
        <v>20.911923740936285</v>
      </c>
      <c r="E39" s="28">
        <f t="shared" si="1"/>
        <v>390.86498186551404</v>
      </c>
      <c r="F39" s="28">
        <f t="shared" si="1"/>
        <v>196.27659983059556</v>
      </c>
      <c r="G39" s="28">
        <f t="shared" si="1"/>
        <v>587.1415816961096</v>
      </c>
      <c r="H39" s="28">
        <f t="shared" si="1"/>
        <v>12.625798186128614</v>
      </c>
      <c r="I39" s="100">
        <f t="shared" si="1"/>
        <v>0.18466532569990776</v>
      </c>
      <c r="J39" s="28">
        <f t="shared" si="1"/>
        <v>0.66537867873891199</v>
      </c>
      <c r="K39" s="28">
        <f t="shared" si="1"/>
        <v>378.38750386234824</v>
      </c>
      <c r="L39" s="28">
        <f t="shared" si="1"/>
        <v>190.07827662877574</v>
      </c>
      <c r="M39" s="28">
        <f t="shared" si="1"/>
        <v>20.780991819232227</v>
      </c>
      <c r="N39" s="28">
        <f t="shared" si="1"/>
        <v>10.219008180767775</v>
      </c>
      <c r="O39" s="28">
        <f t="shared" si="1"/>
        <v>192.86652986835142</v>
      </c>
      <c r="P39" s="28">
        <f t="shared" si="1"/>
        <v>8.1075983010978696</v>
      </c>
      <c r="Q39" s="28">
        <f t="shared" si="1"/>
        <v>7.360624808924654</v>
      </c>
      <c r="R39" s="28">
        <f t="shared" si="1"/>
        <v>0.53943938240342615</v>
      </c>
      <c r="S39" s="28">
        <f t="shared" si="1"/>
        <v>6.5458411340093328</v>
      </c>
      <c r="T39" s="28">
        <f t="shared" si="1"/>
        <v>372.74417899455653</v>
      </c>
      <c r="U39" s="29">
        <f t="shared" si="1"/>
        <v>187.07456381306616</v>
      </c>
    </row>
    <row r="40" spans="1:21" ht="15" thickTop="1" x14ac:dyDescent="0.35"/>
  </sheetData>
  <sheetProtection selectLockedCells="1" selectUnlockedCells="1"/>
  <mergeCells count="9">
    <mergeCell ref="S5:U5"/>
    <mergeCell ref="A4:B4"/>
    <mergeCell ref="C4:U4"/>
    <mergeCell ref="B5:D5"/>
    <mergeCell ref="E5:G5"/>
    <mergeCell ref="H5:I5"/>
    <mergeCell ref="K5:L5"/>
    <mergeCell ref="M5:N5"/>
    <mergeCell ref="P5:R5"/>
  </mergeCell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Z299"/>
  <sheetViews>
    <sheetView zoomScale="90" zoomScaleNormal="90" workbookViewId="0">
      <selection activeCell="A41" sqref="A41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30">
        <v>44197</v>
      </c>
      <c r="B4" s="131"/>
      <c r="C4" s="106" t="s">
        <v>32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8"/>
    </row>
    <row r="5" spans="1:21" ht="31.5" customHeight="1" thickTop="1" thickBot="1" x14ac:dyDescent="0.4">
      <c r="B5" s="132" t="s">
        <v>2</v>
      </c>
      <c r="C5" s="133"/>
      <c r="D5" s="134"/>
      <c r="E5" s="135" t="s">
        <v>3</v>
      </c>
      <c r="F5" s="136"/>
      <c r="G5" s="137"/>
      <c r="H5" s="138" t="s">
        <v>4</v>
      </c>
      <c r="I5" s="139"/>
      <c r="J5" s="47" t="s">
        <v>5</v>
      </c>
      <c r="K5" s="140" t="s">
        <v>7</v>
      </c>
      <c r="L5" s="141"/>
      <c r="M5" s="142" t="s">
        <v>6</v>
      </c>
      <c r="N5" s="143"/>
      <c r="O5" s="48" t="s">
        <v>8</v>
      </c>
      <c r="P5" s="144" t="s">
        <v>25</v>
      </c>
      <c r="Q5" s="145"/>
      <c r="R5" s="146"/>
      <c r="S5" s="147" t="s">
        <v>9</v>
      </c>
      <c r="T5" s="148"/>
      <c r="U5" s="149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44197</v>
      </c>
      <c r="B7" s="30">
        <v>0.34966977653503417</v>
      </c>
      <c r="C7" s="31">
        <v>0</v>
      </c>
      <c r="D7" s="32">
        <v>0.34966977653503417</v>
      </c>
      <c r="E7" s="33">
        <v>15.241836070197667</v>
      </c>
      <c r="F7" s="31">
        <v>0</v>
      </c>
      <c r="G7" s="32">
        <v>15.241836070197667</v>
      </c>
      <c r="H7" s="33">
        <v>0.21536594715499879</v>
      </c>
      <c r="I7" s="91">
        <v>0</v>
      </c>
      <c r="J7" s="34">
        <v>2.1402809879048672E-2</v>
      </c>
      <c r="K7" s="33">
        <v>13.893759422232987</v>
      </c>
      <c r="L7" s="32">
        <v>0</v>
      </c>
      <c r="M7" s="33">
        <v>1</v>
      </c>
      <c r="N7" s="32">
        <v>0</v>
      </c>
      <c r="O7" s="34">
        <v>0</v>
      </c>
      <c r="P7" s="33">
        <v>0.73794273050689696</v>
      </c>
      <c r="Q7" s="31">
        <v>9.8599836665382412E-2</v>
      </c>
      <c r="R7" s="32">
        <v>0</v>
      </c>
      <c r="S7" s="33">
        <v>0.20904315616389191</v>
      </c>
      <c r="T7" s="31">
        <v>13.155816691726091</v>
      </c>
      <c r="U7" s="32">
        <v>0</v>
      </c>
    </row>
    <row r="8" spans="1:21" x14ac:dyDescent="0.35">
      <c r="A8" s="4">
        <v>44198</v>
      </c>
      <c r="B8" s="35">
        <v>0.46029884576416014</v>
      </c>
      <c r="C8" s="36">
        <v>0</v>
      </c>
      <c r="D8" s="37">
        <v>0.46029884576416014</v>
      </c>
      <c r="E8" s="38">
        <v>14.396976664322981</v>
      </c>
      <c r="F8" s="36">
        <v>0</v>
      </c>
      <c r="G8" s="37">
        <v>14.396976664322981</v>
      </c>
      <c r="H8" s="38">
        <v>0.29053188041877748</v>
      </c>
      <c r="I8" s="92">
        <v>0</v>
      </c>
      <c r="J8" s="39">
        <v>2.1397642394002273E-2</v>
      </c>
      <c r="K8" s="38">
        <v>14.00009220475838</v>
      </c>
      <c r="L8" s="37">
        <v>0</v>
      </c>
      <c r="M8" s="38">
        <v>1</v>
      </c>
      <c r="N8" s="37">
        <v>0</v>
      </c>
      <c r="O8" s="39">
        <v>0</v>
      </c>
      <c r="P8" s="38">
        <v>0</v>
      </c>
      <c r="Q8" s="36">
        <v>0</v>
      </c>
      <c r="R8" s="37">
        <v>0</v>
      </c>
      <c r="S8" s="38">
        <v>0.20959762962441175</v>
      </c>
      <c r="T8" s="36">
        <v>14.00009220475838</v>
      </c>
      <c r="U8" s="37">
        <v>0</v>
      </c>
    </row>
    <row r="9" spans="1:21" x14ac:dyDescent="0.35">
      <c r="A9" s="4">
        <v>44199</v>
      </c>
      <c r="B9" s="35">
        <v>0.49677066159057615</v>
      </c>
      <c r="C9" s="36">
        <v>0</v>
      </c>
      <c r="D9" s="37">
        <v>0.49677066159057615</v>
      </c>
      <c r="E9" s="38">
        <v>14.432667022560867</v>
      </c>
      <c r="F9" s="36">
        <v>0</v>
      </c>
      <c r="G9" s="37">
        <v>14.432667022560867</v>
      </c>
      <c r="H9" s="38">
        <v>0.32388912637901307</v>
      </c>
      <c r="I9" s="92">
        <v>0</v>
      </c>
      <c r="J9" s="39">
        <v>2.1392209376017251E-2</v>
      </c>
      <c r="K9" s="38">
        <v>13.999760709687557</v>
      </c>
      <c r="L9" s="37">
        <v>0</v>
      </c>
      <c r="M9" s="38">
        <v>1</v>
      </c>
      <c r="N9" s="37">
        <v>0</v>
      </c>
      <c r="O9" s="39">
        <v>0</v>
      </c>
      <c r="P9" s="38">
        <v>0.17502183691406251</v>
      </c>
      <c r="Q9" s="36">
        <v>0</v>
      </c>
      <c r="R9" s="37">
        <v>0</v>
      </c>
      <c r="S9" s="38">
        <v>0.21562344293421987</v>
      </c>
      <c r="T9" s="36">
        <v>13.824738872773494</v>
      </c>
      <c r="U9" s="37">
        <v>0</v>
      </c>
    </row>
    <row r="10" spans="1:21" x14ac:dyDescent="0.35">
      <c r="A10" s="4">
        <v>44200</v>
      </c>
      <c r="B10" s="35">
        <v>0.56478260543823244</v>
      </c>
      <c r="C10" s="36">
        <v>0</v>
      </c>
      <c r="D10" s="37">
        <v>0.56478260543823244</v>
      </c>
      <c r="E10" s="38">
        <v>14.384629456149472</v>
      </c>
      <c r="F10" s="36">
        <v>0</v>
      </c>
      <c r="G10" s="37">
        <v>14.384629456149472</v>
      </c>
      <c r="H10" s="38">
        <v>0.3170953947067261</v>
      </c>
      <c r="I10" s="92">
        <v>0</v>
      </c>
      <c r="J10" s="39">
        <v>2.1419694635009773E-2</v>
      </c>
      <c r="K10" s="38">
        <v>13.95427639784099</v>
      </c>
      <c r="L10" s="37">
        <v>0</v>
      </c>
      <c r="M10" s="38">
        <v>1</v>
      </c>
      <c r="N10" s="37">
        <v>0</v>
      </c>
      <c r="O10" s="39">
        <v>0</v>
      </c>
      <c r="P10" s="38">
        <v>0.2000491212158203</v>
      </c>
      <c r="Q10" s="36">
        <v>4.7960788852300658E-2</v>
      </c>
      <c r="R10" s="37">
        <v>0</v>
      </c>
      <c r="S10" s="38">
        <v>0.16685012978122415</v>
      </c>
      <c r="T10" s="36">
        <v>13.754227276625171</v>
      </c>
      <c r="U10" s="37">
        <v>0</v>
      </c>
    </row>
    <row r="11" spans="1:21" x14ac:dyDescent="0.35">
      <c r="A11" s="4">
        <v>44201</v>
      </c>
      <c r="B11" s="35">
        <v>0.59169549130249022</v>
      </c>
      <c r="C11" s="36">
        <v>0</v>
      </c>
      <c r="D11" s="37">
        <v>0.59169549130249022</v>
      </c>
      <c r="E11" s="38">
        <v>14.374535934779464</v>
      </c>
      <c r="F11" s="36">
        <v>0</v>
      </c>
      <c r="G11" s="37">
        <v>14.374535934779464</v>
      </c>
      <c r="H11" s="38">
        <v>0.32204538581085207</v>
      </c>
      <c r="I11" s="92">
        <v>0</v>
      </c>
      <c r="J11" s="39">
        <v>2.1393590076192202E-2</v>
      </c>
      <c r="K11" s="38">
        <v>13.99931749056438</v>
      </c>
      <c r="L11" s="37">
        <v>0</v>
      </c>
      <c r="M11" s="38">
        <v>1</v>
      </c>
      <c r="N11" s="37">
        <v>0</v>
      </c>
      <c r="O11" s="39">
        <v>0</v>
      </c>
      <c r="P11" s="38">
        <v>0</v>
      </c>
      <c r="Q11" s="36">
        <v>0</v>
      </c>
      <c r="R11" s="37">
        <v>0</v>
      </c>
      <c r="S11" s="38">
        <v>0.1548608745072162</v>
      </c>
      <c r="T11" s="36">
        <v>13.99931749056438</v>
      </c>
      <c r="U11" s="37">
        <v>0</v>
      </c>
    </row>
    <row r="12" spans="1:21" x14ac:dyDescent="0.35">
      <c r="A12" s="4">
        <v>44202</v>
      </c>
      <c r="B12" s="35">
        <v>0.59189667300415039</v>
      </c>
      <c r="C12" s="36">
        <v>0</v>
      </c>
      <c r="D12" s="37">
        <v>0.59189667300415039</v>
      </c>
      <c r="E12" s="38">
        <v>14.373967496961551</v>
      </c>
      <c r="F12" s="36">
        <v>0</v>
      </c>
      <c r="G12" s="37">
        <v>15.060632859243924</v>
      </c>
      <c r="H12" s="38">
        <v>0.3198701648750305</v>
      </c>
      <c r="I12" s="92">
        <v>0</v>
      </c>
      <c r="J12" s="39">
        <v>2.143232588857014E-2</v>
      </c>
      <c r="K12" s="38">
        <v>13.999240337978105</v>
      </c>
      <c r="L12" s="37">
        <v>0</v>
      </c>
      <c r="M12" s="38">
        <v>1</v>
      </c>
      <c r="N12" s="37">
        <v>0</v>
      </c>
      <c r="O12" s="39">
        <v>0</v>
      </c>
      <c r="P12" s="38">
        <v>0.11899195776367187</v>
      </c>
      <c r="Q12" s="36">
        <v>0</v>
      </c>
      <c r="R12" s="37">
        <v>0</v>
      </c>
      <c r="S12" s="38">
        <v>0.14306252349368798</v>
      </c>
      <c r="T12" s="36">
        <v>13.880248380214432</v>
      </c>
      <c r="U12" s="37">
        <v>0</v>
      </c>
    </row>
    <row r="13" spans="1:21" x14ac:dyDescent="0.35">
      <c r="A13" s="4">
        <v>44203</v>
      </c>
      <c r="B13" s="35">
        <v>0.59101539981079099</v>
      </c>
      <c r="C13" s="36">
        <v>0</v>
      </c>
      <c r="D13" s="37">
        <v>0.59101539981079099</v>
      </c>
      <c r="E13" s="38">
        <v>14.370435007923943</v>
      </c>
      <c r="F13" s="36">
        <v>0</v>
      </c>
      <c r="G13" s="37">
        <v>14.370435007923943</v>
      </c>
      <c r="H13" s="38">
        <v>0.32101759083938597</v>
      </c>
      <c r="I13" s="92">
        <v>0</v>
      </c>
      <c r="J13" s="39">
        <v>2.1426967892456055E-2</v>
      </c>
      <c r="K13" s="38">
        <v>13.974366390460592</v>
      </c>
      <c r="L13" s="37">
        <v>0</v>
      </c>
      <c r="M13" s="38">
        <v>1</v>
      </c>
      <c r="N13" s="37">
        <v>0</v>
      </c>
      <c r="O13" s="39">
        <v>0</v>
      </c>
      <c r="P13" s="38">
        <v>0</v>
      </c>
      <c r="Q13" s="36">
        <v>2.4301209654722211E-2</v>
      </c>
      <c r="R13" s="37">
        <v>0</v>
      </c>
      <c r="S13" s="38">
        <v>0.16875170096370518</v>
      </c>
      <c r="T13" s="36">
        <v>13.974366390460592</v>
      </c>
      <c r="U13" s="37">
        <v>0</v>
      </c>
    </row>
    <row r="14" spans="1:21" x14ac:dyDescent="0.35">
      <c r="A14" s="4">
        <v>44204</v>
      </c>
      <c r="B14" s="35">
        <v>0.59</v>
      </c>
      <c r="C14" s="36">
        <v>0</v>
      </c>
      <c r="D14" s="37">
        <v>0.59</v>
      </c>
      <c r="E14" s="38">
        <v>14.38</v>
      </c>
      <c r="F14" s="36">
        <v>0</v>
      </c>
      <c r="G14" s="37">
        <v>14.38</v>
      </c>
      <c r="H14" s="38">
        <v>0.32</v>
      </c>
      <c r="I14" s="92">
        <v>0</v>
      </c>
      <c r="J14" s="39">
        <v>2.1420000000000002E-2</v>
      </c>
      <c r="K14" s="38">
        <v>13.9483</v>
      </c>
      <c r="L14" s="37">
        <v>0</v>
      </c>
      <c r="M14" s="38">
        <v>1</v>
      </c>
      <c r="N14" s="37">
        <v>0</v>
      </c>
      <c r="O14" s="39">
        <v>0</v>
      </c>
      <c r="P14" s="38">
        <v>0.35299999999999998</v>
      </c>
      <c r="Q14" s="36">
        <v>4.9299999999999997E-2</v>
      </c>
      <c r="R14" s="37">
        <v>0</v>
      </c>
      <c r="S14" s="38">
        <v>0.1608</v>
      </c>
      <c r="T14" s="36">
        <v>13.5953</v>
      </c>
      <c r="U14" s="37">
        <v>0</v>
      </c>
    </row>
    <row r="15" spans="1:21" x14ac:dyDescent="0.35">
      <c r="A15" s="4">
        <v>44205</v>
      </c>
      <c r="B15" s="35">
        <v>0.62855306674194333</v>
      </c>
      <c r="C15" s="36">
        <v>0</v>
      </c>
      <c r="D15" s="37">
        <v>0.62855306674194333</v>
      </c>
      <c r="E15" s="38">
        <v>14.382297427158633</v>
      </c>
      <c r="F15" s="36">
        <v>0</v>
      </c>
      <c r="G15" s="37">
        <v>14.382297427158633</v>
      </c>
      <c r="H15" s="38">
        <v>0.31417487854385373</v>
      </c>
      <c r="I15" s="92">
        <v>0</v>
      </c>
      <c r="J15" s="39">
        <v>2.1434180724080383E-2</v>
      </c>
      <c r="K15" s="38">
        <v>13.950929320600633</v>
      </c>
      <c r="L15" s="37">
        <v>0</v>
      </c>
      <c r="M15" s="38">
        <v>1</v>
      </c>
      <c r="N15" s="37">
        <v>0</v>
      </c>
      <c r="O15" s="39">
        <v>0</v>
      </c>
      <c r="P15" s="38">
        <v>0.51088690029907224</v>
      </c>
      <c r="Q15" s="36">
        <v>4.8533975071620945E-2</v>
      </c>
      <c r="R15" s="37">
        <v>0</v>
      </c>
      <c r="S15" s="38">
        <v>0.15347712761127141</v>
      </c>
      <c r="T15" s="36">
        <v>13.440042420301561</v>
      </c>
      <c r="U15" s="37">
        <v>0</v>
      </c>
    </row>
    <row r="16" spans="1:21" x14ac:dyDescent="0.35">
      <c r="A16" s="4">
        <v>44206</v>
      </c>
      <c r="B16" s="35">
        <v>0.65876332766723633</v>
      </c>
      <c r="C16" s="36">
        <v>0</v>
      </c>
      <c r="D16" s="37">
        <v>0.65876332766723633</v>
      </c>
      <c r="E16" s="38">
        <v>14.356698898434374</v>
      </c>
      <c r="F16" s="36">
        <v>0</v>
      </c>
      <c r="G16" s="37">
        <v>14.356698898434374</v>
      </c>
      <c r="H16" s="38">
        <v>0.32271074297332764</v>
      </c>
      <c r="I16" s="92">
        <v>0</v>
      </c>
      <c r="J16" s="39">
        <v>2.1409827467346199E-2</v>
      </c>
      <c r="K16" s="38">
        <v>13.951025860632516</v>
      </c>
      <c r="L16" s="37">
        <v>0</v>
      </c>
      <c r="M16" s="38">
        <v>1</v>
      </c>
      <c r="N16" s="37">
        <v>0</v>
      </c>
      <c r="O16" s="39">
        <v>0</v>
      </c>
      <c r="P16" s="38">
        <v>0.10582880078125</v>
      </c>
      <c r="Q16" s="36">
        <v>4.8499419499969471E-2</v>
      </c>
      <c r="R16" s="37">
        <v>0</v>
      </c>
      <c r="S16" s="38">
        <v>0.14596383160218629</v>
      </c>
      <c r="T16" s="36">
        <v>13.845197059851266</v>
      </c>
      <c r="U16" s="37">
        <v>0</v>
      </c>
    </row>
    <row r="17" spans="1:21" x14ac:dyDescent="0.35">
      <c r="A17" s="4">
        <v>44207</v>
      </c>
      <c r="B17" s="35">
        <v>0.63948793609619137</v>
      </c>
      <c r="C17" s="36">
        <v>0</v>
      </c>
      <c r="D17" s="37">
        <v>0.63948793609619137</v>
      </c>
      <c r="E17" s="38">
        <v>13.947272706393615</v>
      </c>
      <c r="F17" s="36">
        <v>0</v>
      </c>
      <c r="G17" s="37">
        <v>13.947272706393615</v>
      </c>
      <c r="H17" s="38">
        <v>0.31113143073081972</v>
      </c>
      <c r="I17" s="92">
        <v>0</v>
      </c>
      <c r="J17" s="39">
        <v>2.1419542786153149E-2</v>
      </c>
      <c r="K17" s="38">
        <v>13.670272312771177</v>
      </c>
      <c r="L17" s="37">
        <v>0</v>
      </c>
      <c r="M17" s="38">
        <v>1</v>
      </c>
      <c r="N17" s="37">
        <v>0</v>
      </c>
      <c r="O17" s="39">
        <v>0</v>
      </c>
      <c r="P17" s="38">
        <v>0.14813615380859374</v>
      </c>
      <c r="Q17" s="36">
        <v>2.0709600625991825E-3</v>
      </c>
      <c r="R17" s="37">
        <v>0</v>
      </c>
      <c r="S17" s="38">
        <v>0.16841204111487684</v>
      </c>
      <c r="T17" s="36">
        <v>13.522136158962583</v>
      </c>
      <c r="U17" s="37">
        <v>0</v>
      </c>
    </row>
    <row r="18" spans="1:21" x14ac:dyDescent="0.35">
      <c r="A18" s="4">
        <v>44208</v>
      </c>
      <c r="B18" s="35">
        <v>0.58896452037048341</v>
      </c>
      <c r="C18" s="36">
        <v>0</v>
      </c>
      <c r="D18" s="37">
        <v>0.58896452037048341</v>
      </c>
      <c r="E18" s="38">
        <v>8.425866616065381</v>
      </c>
      <c r="F18" s="36">
        <v>0</v>
      </c>
      <c r="G18" s="37">
        <v>8.425866616065381</v>
      </c>
      <c r="H18" s="38">
        <v>0.32192455139541626</v>
      </c>
      <c r="I18" s="92">
        <v>0</v>
      </c>
      <c r="J18" s="39">
        <v>2.1491081748962391E-2</v>
      </c>
      <c r="K18" s="38">
        <v>7.9996659703200761</v>
      </c>
      <c r="L18" s="37">
        <v>0</v>
      </c>
      <c r="M18" s="38">
        <v>1</v>
      </c>
      <c r="N18" s="37">
        <v>0</v>
      </c>
      <c r="O18" s="39">
        <v>0</v>
      </c>
      <c r="P18" s="38">
        <v>0.17191684777832031</v>
      </c>
      <c r="Q18" s="36">
        <v>0</v>
      </c>
      <c r="R18" s="37">
        <v>0</v>
      </c>
      <c r="S18" s="38">
        <v>0.10246322715123135</v>
      </c>
      <c r="T18" s="36">
        <v>7.8277491225417561</v>
      </c>
      <c r="U18" s="37">
        <v>0</v>
      </c>
    </row>
    <row r="19" spans="1:21" x14ac:dyDescent="0.35">
      <c r="A19" s="4">
        <v>44209</v>
      </c>
      <c r="B19" s="35">
        <v>0.50816185812377934</v>
      </c>
      <c r="C19" s="36">
        <v>0</v>
      </c>
      <c r="D19" s="37">
        <v>0.50816185812377934</v>
      </c>
      <c r="E19" s="38">
        <v>3.9980371386555023</v>
      </c>
      <c r="F19" s="36">
        <v>0</v>
      </c>
      <c r="G19" s="37">
        <v>3.9980371386555023</v>
      </c>
      <c r="H19" s="38">
        <v>0.30220236002731327</v>
      </c>
      <c r="I19" s="92">
        <v>0</v>
      </c>
      <c r="J19" s="39">
        <v>2.1547568362935345E-2</v>
      </c>
      <c r="K19" s="38">
        <v>3.616795971148798</v>
      </c>
      <c r="L19" s="37">
        <v>0</v>
      </c>
      <c r="M19" s="38">
        <v>1</v>
      </c>
      <c r="N19" s="37">
        <v>0</v>
      </c>
      <c r="O19" s="39">
        <v>0</v>
      </c>
      <c r="P19" s="38">
        <v>0.27777614379882815</v>
      </c>
      <c r="Q19" s="36">
        <v>0</v>
      </c>
      <c r="R19" s="37">
        <v>0</v>
      </c>
      <c r="S19" s="38">
        <v>0.34512648419804792</v>
      </c>
      <c r="T19" s="36">
        <v>3.3390198273499698</v>
      </c>
      <c r="U19" s="37">
        <v>0</v>
      </c>
    </row>
    <row r="20" spans="1:21" x14ac:dyDescent="0.35">
      <c r="A20" s="4">
        <v>44210</v>
      </c>
      <c r="B20" s="35">
        <v>0.57981737023925783</v>
      </c>
      <c r="C20" s="36">
        <v>0</v>
      </c>
      <c r="D20" s="37">
        <v>0.57981737023925783</v>
      </c>
      <c r="E20" s="38">
        <v>0.57981737023925783</v>
      </c>
      <c r="F20" s="36">
        <v>0</v>
      </c>
      <c r="G20" s="37">
        <v>0.57981737023925783</v>
      </c>
      <c r="H20" s="38">
        <v>4.0978682521820069E-2</v>
      </c>
      <c r="I20" s="92">
        <v>0</v>
      </c>
      <c r="J20" s="39">
        <v>2.1599371018981937E-2</v>
      </c>
      <c r="K20" s="38">
        <v>0</v>
      </c>
      <c r="L20" s="37">
        <v>0</v>
      </c>
      <c r="M20" s="38">
        <v>0</v>
      </c>
      <c r="N20" s="37">
        <v>0</v>
      </c>
      <c r="O20" s="39">
        <v>0</v>
      </c>
      <c r="P20" s="38">
        <v>0</v>
      </c>
      <c r="Q20" s="36">
        <v>0</v>
      </c>
      <c r="R20" s="37">
        <v>0</v>
      </c>
      <c r="S20" s="38">
        <v>0</v>
      </c>
      <c r="T20" s="36">
        <v>0</v>
      </c>
      <c r="U20" s="37">
        <v>0</v>
      </c>
    </row>
    <row r="21" spans="1:21" x14ac:dyDescent="0.35">
      <c r="A21" s="4">
        <v>44211</v>
      </c>
      <c r="B21" s="35">
        <v>0.27928966015625001</v>
      </c>
      <c r="C21" s="36">
        <v>0</v>
      </c>
      <c r="D21" s="37">
        <v>0.27928966015625001</v>
      </c>
      <c r="E21" s="38">
        <v>0.27928966015625001</v>
      </c>
      <c r="F21" s="36">
        <v>0</v>
      </c>
      <c r="G21" s="37">
        <v>0.27928966015625001</v>
      </c>
      <c r="H21" s="38">
        <v>0</v>
      </c>
      <c r="I21" s="92">
        <v>0</v>
      </c>
      <c r="J21" s="39">
        <v>2.1610097351582834E-2</v>
      </c>
      <c r="K21" s="38">
        <v>0</v>
      </c>
      <c r="L21" s="37">
        <v>0</v>
      </c>
      <c r="M21" s="38">
        <v>0</v>
      </c>
      <c r="N21" s="37">
        <v>0</v>
      </c>
      <c r="O21" s="39">
        <v>0</v>
      </c>
      <c r="P21" s="38">
        <v>0</v>
      </c>
      <c r="Q21" s="36">
        <v>0</v>
      </c>
      <c r="R21" s="37">
        <v>0</v>
      </c>
      <c r="S21" s="38">
        <v>0</v>
      </c>
      <c r="T21" s="36">
        <v>0</v>
      </c>
      <c r="U21" s="37">
        <v>0</v>
      </c>
    </row>
    <row r="22" spans="1:21" x14ac:dyDescent="0.35">
      <c r="A22" s="4">
        <v>44212</v>
      </c>
      <c r="B22" s="35">
        <v>0</v>
      </c>
      <c r="C22" s="36">
        <v>0</v>
      </c>
      <c r="D22" s="37">
        <v>0</v>
      </c>
      <c r="E22" s="38">
        <v>0</v>
      </c>
      <c r="F22" s="36">
        <v>0</v>
      </c>
      <c r="G22" s="37">
        <v>0</v>
      </c>
      <c r="H22" s="38">
        <v>0</v>
      </c>
      <c r="I22" s="92">
        <v>0</v>
      </c>
      <c r="J22" s="39">
        <v>2.1592928747049999E-2</v>
      </c>
      <c r="K22" s="38">
        <v>0</v>
      </c>
      <c r="L22" s="37">
        <v>0</v>
      </c>
      <c r="M22" s="38">
        <v>0</v>
      </c>
      <c r="N22" s="37">
        <v>0</v>
      </c>
      <c r="O22" s="39">
        <v>0</v>
      </c>
      <c r="P22" s="38">
        <v>0</v>
      </c>
      <c r="Q22" s="36">
        <v>0</v>
      </c>
      <c r="R22" s="37">
        <v>0</v>
      </c>
      <c r="S22" s="38">
        <v>0</v>
      </c>
      <c r="T22" s="36">
        <v>0</v>
      </c>
      <c r="U22" s="37">
        <v>0</v>
      </c>
    </row>
    <row r="23" spans="1:21" x14ac:dyDescent="0.35">
      <c r="A23" s="4">
        <v>44213</v>
      </c>
      <c r="B23" s="35">
        <v>0</v>
      </c>
      <c r="C23" s="36">
        <v>0</v>
      </c>
      <c r="D23" s="37">
        <v>0</v>
      </c>
      <c r="E23" s="38">
        <v>0</v>
      </c>
      <c r="F23" s="36">
        <v>0</v>
      </c>
      <c r="G23" s="37">
        <v>0</v>
      </c>
      <c r="H23" s="38">
        <v>0</v>
      </c>
      <c r="I23" s="92">
        <v>0</v>
      </c>
      <c r="J23" s="39">
        <v>2.1607172310384112E-2</v>
      </c>
      <c r="K23" s="38">
        <v>0</v>
      </c>
      <c r="L23" s="37">
        <v>0</v>
      </c>
      <c r="M23" s="38">
        <v>0</v>
      </c>
      <c r="N23" s="37">
        <v>0</v>
      </c>
      <c r="O23" s="39">
        <v>0</v>
      </c>
      <c r="P23" s="38">
        <v>0</v>
      </c>
      <c r="Q23" s="36">
        <v>0</v>
      </c>
      <c r="R23" s="37">
        <v>0</v>
      </c>
      <c r="S23" s="38">
        <v>0</v>
      </c>
      <c r="T23" s="36">
        <v>0</v>
      </c>
      <c r="U23" s="37">
        <v>0</v>
      </c>
    </row>
    <row r="24" spans="1:21" x14ac:dyDescent="0.35">
      <c r="A24" s="4">
        <v>44214</v>
      </c>
      <c r="B24" s="35">
        <v>0</v>
      </c>
      <c r="C24" s="36">
        <v>0</v>
      </c>
      <c r="D24" s="37">
        <v>0</v>
      </c>
      <c r="E24" s="38">
        <v>0</v>
      </c>
      <c r="F24" s="36">
        <v>0</v>
      </c>
      <c r="G24" s="37">
        <v>0</v>
      </c>
      <c r="H24" s="38">
        <v>0</v>
      </c>
      <c r="I24" s="92">
        <v>0</v>
      </c>
      <c r="J24" s="39">
        <v>2.1617779980977372E-2</v>
      </c>
      <c r="K24" s="38">
        <v>0</v>
      </c>
      <c r="L24" s="37">
        <v>0</v>
      </c>
      <c r="M24" s="38">
        <v>0</v>
      </c>
      <c r="N24" s="37">
        <v>0</v>
      </c>
      <c r="O24" s="39">
        <v>0</v>
      </c>
      <c r="P24" s="38">
        <v>0</v>
      </c>
      <c r="Q24" s="36">
        <v>0</v>
      </c>
      <c r="R24" s="37">
        <v>0</v>
      </c>
      <c r="S24" s="38">
        <v>0</v>
      </c>
      <c r="T24" s="36">
        <v>0</v>
      </c>
      <c r="U24" s="37">
        <v>0</v>
      </c>
    </row>
    <row r="25" spans="1:21" x14ac:dyDescent="0.35">
      <c r="A25" s="4">
        <v>44215</v>
      </c>
      <c r="B25" s="35">
        <v>0</v>
      </c>
      <c r="C25" s="36">
        <v>0</v>
      </c>
      <c r="D25" s="37">
        <v>0</v>
      </c>
      <c r="E25" s="38">
        <v>0</v>
      </c>
      <c r="F25" s="36">
        <v>0</v>
      </c>
      <c r="G25" s="37">
        <v>0</v>
      </c>
      <c r="H25" s="38">
        <v>0</v>
      </c>
      <c r="I25" s="92">
        <v>0</v>
      </c>
      <c r="J25" s="39">
        <v>2.1610102827453629E-2</v>
      </c>
      <c r="K25" s="38">
        <v>0</v>
      </c>
      <c r="L25" s="37">
        <v>0</v>
      </c>
      <c r="M25" s="38">
        <v>0</v>
      </c>
      <c r="N25" s="37">
        <v>0</v>
      </c>
      <c r="O25" s="39">
        <v>0</v>
      </c>
      <c r="P25" s="38">
        <v>0</v>
      </c>
      <c r="Q25" s="36">
        <v>0</v>
      </c>
      <c r="R25" s="37">
        <v>0</v>
      </c>
      <c r="S25" s="38">
        <v>0</v>
      </c>
      <c r="T25" s="36">
        <v>0</v>
      </c>
      <c r="U25" s="37">
        <v>0</v>
      </c>
    </row>
    <row r="26" spans="1:21" x14ac:dyDescent="0.35">
      <c r="A26" s="4">
        <v>44216</v>
      </c>
      <c r="B26" s="35">
        <v>0</v>
      </c>
      <c r="C26" s="36">
        <v>0</v>
      </c>
      <c r="D26" s="37">
        <v>0</v>
      </c>
      <c r="E26" s="38">
        <v>4.0682720212697983E-2</v>
      </c>
      <c r="F26" s="36">
        <v>0</v>
      </c>
      <c r="G26" s="37">
        <v>4.0682720212697983E-2</v>
      </c>
      <c r="H26" s="38">
        <v>0</v>
      </c>
      <c r="I26" s="92">
        <v>0</v>
      </c>
      <c r="J26" s="39">
        <v>2.1636845687866217E-2</v>
      </c>
      <c r="K26" s="38">
        <v>0</v>
      </c>
      <c r="L26" s="37">
        <v>0</v>
      </c>
      <c r="M26" s="38">
        <v>0</v>
      </c>
      <c r="N26" s="37">
        <v>0</v>
      </c>
      <c r="O26" s="39">
        <v>0</v>
      </c>
      <c r="P26" s="38">
        <v>0</v>
      </c>
      <c r="Q26" s="36">
        <v>0</v>
      </c>
      <c r="R26" s="37">
        <v>0</v>
      </c>
      <c r="S26" s="38">
        <v>0</v>
      </c>
      <c r="T26" s="36">
        <v>0</v>
      </c>
      <c r="U26" s="37">
        <v>0</v>
      </c>
    </row>
    <row r="27" spans="1:21" x14ac:dyDescent="0.35">
      <c r="A27" s="4">
        <v>44217</v>
      </c>
      <c r="B27" s="35">
        <v>0</v>
      </c>
      <c r="C27" s="36">
        <v>0</v>
      </c>
      <c r="D27" s="37">
        <v>0</v>
      </c>
      <c r="E27" s="38">
        <v>0</v>
      </c>
      <c r="F27" s="36">
        <v>0</v>
      </c>
      <c r="G27" s="37">
        <v>0</v>
      </c>
      <c r="H27" s="38">
        <v>0</v>
      </c>
      <c r="I27" s="92">
        <v>0</v>
      </c>
      <c r="J27" s="39">
        <v>2.1622626007080089E-2</v>
      </c>
      <c r="K27" s="38">
        <v>0</v>
      </c>
      <c r="L27" s="37">
        <v>0</v>
      </c>
      <c r="M27" s="38">
        <v>0</v>
      </c>
      <c r="N27" s="37">
        <v>0</v>
      </c>
      <c r="O27" s="39">
        <v>0</v>
      </c>
      <c r="P27" s="38">
        <v>0</v>
      </c>
      <c r="Q27" s="36">
        <v>0</v>
      </c>
      <c r="R27" s="37">
        <v>0</v>
      </c>
      <c r="S27" s="38">
        <v>0</v>
      </c>
      <c r="T27" s="36">
        <v>0</v>
      </c>
      <c r="U27" s="37">
        <v>0</v>
      </c>
    </row>
    <row r="28" spans="1:21" x14ac:dyDescent="0.35">
      <c r="A28" s="4">
        <v>44218</v>
      </c>
      <c r="B28" s="35">
        <v>0</v>
      </c>
      <c r="C28" s="36">
        <v>0</v>
      </c>
      <c r="D28" s="37">
        <v>0</v>
      </c>
      <c r="E28" s="38">
        <v>0</v>
      </c>
      <c r="F28" s="36">
        <v>0</v>
      </c>
      <c r="G28" s="37">
        <v>0</v>
      </c>
      <c r="H28" s="38">
        <v>0</v>
      </c>
      <c r="I28" s="92">
        <v>0</v>
      </c>
      <c r="J28" s="39">
        <v>2.1621170580037426E-2</v>
      </c>
      <c r="K28" s="38">
        <v>0</v>
      </c>
      <c r="L28" s="37">
        <v>0</v>
      </c>
      <c r="M28" s="38">
        <v>0</v>
      </c>
      <c r="N28" s="37">
        <v>0</v>
      </c>
      <c r="O28" s="39">
        <v>0</v>
      </c>
      <c r="P28" s="38">
        <v>0</v>
      </c>
      <c r="Q28" s="36">
        <v>0</v>
      </c>
      <c r="R28" s="37">
        <v>0</v>
      </c>
      <c r="S28" s="38">
        <v>0</v>
      </c>
      <c r="T28" s="36">
        <v>0</v>
      </c>
      <c r="U28" s="37">
        <v>0</v>
      </c>
    </row>
    <row r="29" spans="1:21" x14ac:dyDescent="0.35">
      <c r="A29" s="4">
        <v>44219</v>
      </c>
      <c r="B29" s="35">
        <v>0</v>
      </c>
      <c r="C29" s="36">
        <v>0</v>
      </c>
      <c r="D29" s="37">
        <v>0</v>
      </c>
      <c r="E29" s="38">
        <v>0</v>
      </c>
      <c r="F29" s="36">
        <v>0</v>
      </c>
      <c r="G29" s="37">
        <v>0</v>
      </c>
      <c r="H29" s="38">
        <v>0</v>
      </c>
      <c r="I29" s="92">
        <v>0</v>
      </c>
      <c r="J29" s="39">
        <v>2.1635612631734205E-2</v>
      </c>
      <c r="K29" s="38">
        <v>0</v>
      </c>
      <c r="L29" s="37">
        <v>0</v>
      </c>
      <c r="M29" s="38">
        <v>0</v>
      </c>
      <c r="N29" s="37">
        <v>0</v>
      </c>
      <c r="O29" s="39">
        <v>0</v>
      </c>
      <c r="P29" s="38">
        <v>0</v>
      </c>
      <c r="Q29" s="36">
        <v>0</v>
      </c>
      <c r="R29" s="37">
        <v>0</v>
      </c>
      <c r="S29" s="38">
        <v>0</v>
      </c>
      <c r="T29" s="36">
        <v>0</v>
      </c>
      <c r="U29" s="37">
        <v>0</v>
      </c>
    </row>
    <row r="30" spans="1:21" x14ac:dyDescent="0.35">
      <c r="A30" s="4">
        <v>44220</v>
      </c>
      <c r="B30" s="35">
        <v>0</v>
      </c>
      <c r="C30" s="36">
        <v>0</v>
      </c>
      <c r="D30" s="37">
        <v>0</v>
      </c>
      <c r="E30" s="38">
        <v>0</v>
      </c>
      <c r="F30" s="36">
        <v>0</v>
      </c>
      <c r="G30" s="37">
        <v>0</v>
      </c>
      <c r="H30" s="38">
        <v>0</v>
      </c>
      <c r="I30" s="92">
        <v>0</v>
      </c>
      <c r="J30" s="39">
        <v>2.1609553351847308E-2</v>
      </c>
      <c r="K30" s="38">
        <v>0</v>
      </c>
      <c r="L30" s="37">
        <v>0</v>
      </c>
      <c r="M30" s="38">
        <v>0</v>
      </c>
      <c r="N30" s="37">
        <v>0</v>
      </c>
      <c r="O30" s="39">
        <v>0</v>
      </c>
      <c r="P30" s="38">
        <v>0</v>
      </c>
      <c r="Q30" s="36">
        <v>0</v>
      </c>
      <c r="R30" s="37">
        <v>0</v>
      </c>
      <c r="S30" s="38">
        <v>0</v>
      </c>
      <c r="T30" s="36">
        <v>0</v>
      </c>
      <c r="U30" s="37">
        <v>0</v>
      </c>
    </row>
    <row r="31" spans="1:21" x14ac:dyDescent="0.35">
      <c r="A31" s="4">
        <v>44221</v>
      </c>
      <c r="B31" s="35">
        <v>0</v>
      </c>
      <c r="C31" s="36">
        <v>0</v>
      </c>
      <c r="D31" s="37">
        <v>0</v>
      </c>
      <c r="E31" s="38">
        <v>0</v>
      </c>
      <c r="F31" s="36">
        <v>0</v>
      </c>
      <c r="G31" s="37">
        <v>0</v>
      </c>
      <c r="H31" s="38">
        <v>0</v>
      </c>
      <c r="I31" s="92">
        <v>0</v>
      </c>
      <c r="J31" s="39">
        <v>2.1638615031433085E-2</v>
      </c>
      <c r="K31" s="38">
        <v>0</v>
      </c>
      <c r="L31" s="37">
        <v>0</v>
      </c>
      <c r="M31" s="38">
        <v>0</v>
      </c>
      <c r="N31" s="37">
        <v>0</v>
      </c>
      <c r="O31" s="39">
        <v>0</v>
      </c>
      <c r="P31" s="38">
        <v>0</v>
      </c>
      <c r="Q31" s="36">
        <v>0</v>
      </c>
      <c r="R31" s="37">
        <v>0</v>
      </c>
      <c r="S31" s="38">
        <v>0</v>
      </c>
      <c r="T31" s="36">
        <v>0</v>
      </c>
      <c r="U31" s="37">
        <v>0</v>
      </c>
    </row>
    <row r="32" spans="1:21" x14ac:dyDescent="0.35">
      <c r="A32" s="4">
        <v>44222</v>
      </c>
      <c r="B32" s="35">
        <v>0</v>
      </c>
      <c r="C32" s="36">
        <v>0</v>
      </c>
      <c r="D32" s="37">
        <v>0</v>
      </c>
      <c r="E32" s="38">
        <v>0</v>
      </c>
      <c r="F32" s="36">
        <v>0</v>
      </c>
      <c r="G32" s="37">
        <v>0</v>
      </c>
      <c r="H32" s="38">
        <v>0</v>
      </c>
      <c r="I32" s="92">
        <v>0</v>
      </c>
      <c r="J32" s="39">
        <v>2.166889408416748E-2</v>
      </c>
      <c r="K32" s="38">
        <v>0</v>
      </c>
      <c r="L32" s="37">
        <v>0</v>
      </c>
      <c r="M32" s="38">
        <v>0</v>
      </c>
      <c r="N32" s="37">
        <v>0</v>
      </c>
      <c r="O32" s="39">
        <v>0</v>
      </c>
      <c r="P32" s="38">
        <v>0</v>
      </c>
      <c r="Q32" s="36">
        <v>0</v>
      </c>
      <c r="R32" s="37">
        <v>0</v>
      </c>
      <c r="S32" s="38">
        <v>0</v>
      </c>
      <c r="T32" s="36">
        <v>0</v>
      </c>
      <c r="U32" s="37">
        <v>0</v>
      </c>
    </row>
    <row r="33" spans="1:21" x14ac:dyDescent="0.35">
      <c r="A33" s="4">
        <v>44223</v>
      </c>
      <c r="B33" s="35">
        <v>0</v>
      </c>
      <c r="C33" s="36">
        <v>0</v>
      </c>
      <c r="D33" s="37">
        <v>0</v>
      </c>
      <c r="E33" s="38">
        <v>0</v>
      </c>
      <c r="F33" s="36">
        <v>0</v>
      </c>
      <c r="G33" s="37">
        <v>0</v>
      </c>
      <c r="H33" s="38">
        <v>0</v>
      </c>
      <c r="I33" s="92">
        <v>0</v>
      </c>
      <c r="J33" s="39">
        <v>2.1639582254028331E-2</v>
      </c>
      <c r="K33" s="38">
        <v>0</v>
      </c>
      <c r="L33" s="37">
        <v>0</v>
      </c>
      <c r="M33" s="38">
        <v>0</v>
      </c>
      <c r="N33" s="37">
        <v>0</v>
      </c>
      <c r="O33" s="39">
        <v>0</v>
      </c>
      <c r="P33" s="38">
        <v>0</v>
      </c>
      <c r="Q33" s="36">
        <v>0</v>
      </c>
      <c r="R33" s="37">
        <v>0</v>
      </c>
      <c r="S33" s="38">
        <v>0</v>
      </c>
      <c r="T33" s="36">
        <v>0</v>
      </c>
      <c r="U33" s="37">
        <v>0</v>
      </c>
    </row>
    <row r="34" spans="1:21" x14ac:dyDescent="0.35">
      <c r="A34" s="4">
        <v>44224</v>
      </c>
      <c r="B34" s="35">
        <v>0</v>
      </c>
      <c r="C34" s="36">
        <v>0</v>
      </c>
      <c r="D34" s="37">
        <v>0</v>
      </c>
      <c r="E34" s="38">
        <v>0</v>
      </c>
      <c r="F34" s="36">
        <v>0</v>
      </c>
      <c r="G34" s="37">
        <v>0</v>
      </c>
      <c r="H34" s="38">
        <v>0</v>
      </c>
      <c r="I34" s="92">
        <v>0</v>
      </c>
      <c r="J34" s="39">
        <v>2.1660744865926111E-2</v>
      </c>
      <c r="K34" s="38">
        <v>0</v>
      </c>
      <c r="L34" s="37">
        <v>0</v>
      </c>
      <c r="M34" s="38">
        <v>0</v>
      </c>
      <c r="N34" s="37">
        <v>0</v>
      </c>
      <c r="O34" s="39">
        <v>0</v>
      </c>
      <c r="P34" s="38">
        <v>0</v>
      </c>
      <c r="Q34" s="36">
        <v>0</v>
      </c>
      <c r="R34" s="37">
        <v>0</v>
      </c>
      <c r="S34" s="38">
        <v>0</v>
      </c>
      <c r="T34" s="36">
        <v>0</v>
      </c>
      <c r="U34" s="37">
        <v>0</v>
      </c>
    </row>
    <row r="35" spans="1:21" x14ac:dyDescent="0.35">
      <c r="A35" s="4">
        <v>44225</v>
      </c>
      <c r="B35" s="35">
        <v>0</v>
      </c>
      <c r="C35" s="36">
        <v>0</v>
      </c>
      <c r="D35" s="37">
        <v>0</v>
      </c>
      <c r="E35" s="38">
        <v>0</v>
      </c>
      <c r="F35" s="36">
        <v>0</v>
      </c>
      <c r="G35" s="37">
        <v>0</v>
      </c>
      <c r="H35" s="38">
        <v>0</v>
      </c>
      <c r="I35" s="92">
        <v>0</v>
      </c>
      <c r="J35" s="39">
        <v>2.1633048699951179E-2</v>
      </c>
      <c r="K35" s="38">
        <v>0</v>
      </c>
      <c r="L35" s="37">
        <v>0</v>
      </c>
      <c r="M35" s="38">
        <v>0</v>
      </c>
      <c r="N35" s="37">
        <v>0</v>
      </c>
      <c r="O35" s="39">
        <v>0</v>
      </c>
      <c r="P35" s="38">
        <v>0</v>
      </c>
      <c r="Q35" s="36">
        <v>0</v>
      </c>
      <c r="R35" s="37">
        <v>0</v>
      </c>
      <c r="S35" s="38">
        <v>0</v>
      </c>
      <c r="T35" s="36">
        <v>0</v>
      </c>
      <c r="U35" s="37">
        <v>0</v>
      </c>
    </row>
    <row r="36" spans="1:21" x14ac:dyDescent="0.35">
      <c r="A36" s="4">
        <v>44226</v>
      </c>
      <c r="B36" s="35">
        <v>0</v>
      </c>
      <c r="C36" s="36">
        <v>0</v>
      </c>
      <c r="D36" s="37">
        <v>0</v>
      </c>
      <c r="E36" s="38">
        <v>0</v>
      </c>
      <c r="F36" s="36">
        <v>0</v>
      </c>
      <c r="G36" s="37">
        <v>0</v>
      </c>
      <c r="H36" s="38">
        <v>0</v>
      </c>
      <c r="I36" s="92">
        <v>0</v>
      </c>
      <c r="J36" s="39">
        <v>2.1671225991312687E-2</v>
      </c>
      <c r="K36" s="38">
        <v>0</v>
      </c>
      <c r="L36" s="37">
        <v>0</v>
      </c>
      <c r="M36" s="38">
        <v>0</v>
      </c>
      <c r="N36" s="37">
        <v>0</v>
      </c>
      <c r="O36" s="39">
        <v>0</v>
      </c>
      <c r="P36" s="38">
        <v>0</v>
      </c>
      <c r="Q36" s="36">
        <v>0</v>
      </c>
      <c r="R36" s="37">
        <v>0</v>
      </c>
      <c r="S36" s="38">
        <v>0</v>
      </c>
      <c r="T36" s="36">
        <v>0</v>
      </c>
      <c r="U36" s="37">
        <v>0</v>
      </c>
    </row>
    <row r="37" spans="1:21" ht="15" thickBot="1" x14ac:dyDescent="0.4">
      <c r="A37" s="5">
        <v>44227</v>
      </c>
      <c r="B37" s="40">
        <v>0</v>
      </c>
      <c r="C37" s="41">
        <v>0</v>
      </c>
      <c r="D37" s="42">
        <v>0</v>
      </c>
      <c r="E37" s="43">
        <v>0</v>
      </c>
      <c r="F37" s="41">
        <v>0</v>
      </c>
      <c r="G37" s="42">
        <v>0</v>
      </c>
      <c r="H37" s="43">
        <v>0</v>
      </c>
      <c r="I37" s="92">
        <v>0</v>
      </c>
      <c r="J37" s="44">
        <v>2.1689305649312322E-2</v>
      </c>
      <c r="K37" s="43">
        <v>0</v>
      </c>
      <c r="L37" s="42">
        <v>0</v>
      </c>
      <c r="M37" s="43">
        <v>0</v>
      </c>
      <c r="N37" s="42">
        <v>0</v>
      </c>
      <c r="O37" s="44">
        <v>0</v>
      </c>
      <c r="P37" s="43">
        <v>0</v>
      </c>
      <c r="Q37" s="41">
        <v>0</v>
      </c>
      <c r="R37" s="42">
        <v>0</v>
      </c>
      <c r="S37" s="43">
        <v>0</v>
      </c>
      <c r="T37" s="41">
        <v>0</v>
      </c>
      <c r="U37" s="42">
        <v>0</v>
      </c>
    </row>
    <row r="38" spans="1:21" ht="15" thickTop="1" x14ac:dyDescent="0.35">
      <c r="A38" s="26" t="s">
        <v>30</v>
      </c>
      <c r="B38" s="45">
        <f t="shared" ref="B38:U38" si="0">IF(SUM(B7:B37)&gt;0, AVERAGE(B7:B37), "")</f>
        <v>0.26190861912388957</v>
      </c>
      <c r="C38" s="45" t="str">
        <f t="shared" si="0"/>
        <v/>
      </c>
      <c r="D38" s="45">
        <f t="shared" si="0"/>
        <v>0.26190861912388957</v>
      </c>
      <c r="E38" s="45">
        <f t="shared" si="0"/>
        <v>5.5472583932326325</v>
      </c>
      <c r="F38" s="45" t="str">
        <f t="shared" si="0"/>
        <v/>
      </c>
      <c r="G38" s="45">
        <f t="shared" si="0"/>
        <v>5.5694088887901287</v>
      </c>
      <c r="H38" s="45">
        <f t="shared" si="0"/>
        <v>0.13041735923797854</v>
      </c>
      <c r="I38" s="45" t="str">
        <f t="shared" si="0"/>
        <v/>
      </c>
      <c r="J38" s="45">
        <f t="shared" si="0"/>
        <v>2.1546842525867742E-2</v>
      </c>
      <c r="K38" s="45">
        <f t="shared" si="0"/>
        <v>5.3212194319031036</v>
      </c>
      <c r="L38" s="45" t="str">
        <f t="shared" si="0"/>
        <v/>
      </c>
      <c r="M38" s="45">
        <f t="shared" si="0"/>
        <v>0.41935483870967744</v>
      </c>
      <c r="N38" s="45" t="str">
        <f t="shared" si="0"/>
        <v/>
      </c>
      <c r="O38" s="45" t="str">
        <f t="shared" si="0"/>
        <v/>
      </c>
      <c r="P38" s="45">
        <f t="shared" si="0"/>
        <v>9.0308080415048911E-2</v>
      </c>
      <c r="Q38" s="45">
        <f t="shared" si="0"/>
        <v>1.0298909348599835E-2</v>
      </c>
      <c r="R38" s="45" t="str">
        <f t="shared" si="0"/>
        <v/>
      </c>
      <c r="S38" s="45">
        <f t="shared" si="0"/>
        <v>7.5613940940192609E-2</v>
      </c>
      <c r="T38" s="45">
        <f t="shared" si="0"/>
        <v>5.2309113514880536</v>
      </c>
      <c r="U38" s="85" t="str">
        <f t="shared" si="0"/>
        <v/>
      </c>
    </row>
    <row r="39" spans="1:21" ht="15" thickBot="1" x14ac:dyDescent="0.4">
      <c r="A39" s="27" t="s">
        <v>29</v>
      </c>
      <c r="B39" s="28">
        <f>SUM(B7:B37)</f>
        <v>8.1191671928405764</v>
      </c>
      <c r="C39" s="28">
        <f t="shared" ref="C39:U39" si="1">SUM(C7:C37)</f>
        <v>0</v>
      </c>
      <c r="D39" s="28">
        <f t="shared" si="1"/>
        <v>8.1191671928405764</v>
      </c>
      <c r="E39" s="28">
        <f t="shared" si="1"/>
        <v>171.96501019021161</v>
      </c>
      <c r="F39" s="28">
        <f t="shared" si="1"/>
        <v>0</v>
      </c>
      <c r="G39" s="28">
        <f t="shared" si="1"/>
        <v>172.651675552494</v>
      </c>
      <c r="H39" s="28">
        <f t="shared" si="1"/>
        <v>4.0429381363773347</v>
      </c>
      <c r="I39" s="28">
        <f t="shared" si="1"/>
        <v>0</v>
      </c>
      <c r="J39" s="28">
        <f t="shared" si="1"/>
        <v>0.66795211830190004</v>
      </c>
      <c r="K39" s="28">
        <f t="shared" si="1"/>
        <v>164.95780238899621</v>
      </c>
      <c r="L39" s="28">
        <f t="shared" si="1"/>
        <v>0</v>
      </c>
      <c r="M39" s="28">
        <f t="shared" si="1"/>
        <v>13</v>
      </c>
      <c r="N39" s="28">
        <f t="shared" si="1"/>
        <v>0</v>
      </c>
      <c r="O39" s="28">
        <f t="shared" si="1"/>
        <v>0</v>
      </c>
      <c r="P39" s="28">
        <f t="shared" si="1"/>
        <v>2.799550492866516</v>
      </c>
      <c r="Q39" s="28">
        <f t="shared" si="1"/>
        <v>0.31926618980659488</v>
      </c>
      <c r="R39" s="28">
        <f t="shared" si="1"/>
        <v>0</v>
      </c>
      <c r="S39" s="28">
        <f t="shared" si="1"/>
        <v>2.3440321691459709</v>
      </c>
      <c r="T39" s="28">
        <f t="shared" si="1"/>
        <v>162.15825189612966</v>
      </c>
      <c r="U39" s="29">
        <f t="shared" si="1"/>
        <v>0</v>
      </c>
    </row>
    <row r="40" spans="1:21" ht="15" thickTop="1" x14ac:dyDescent="0.35"/>
    <row r="299" spans="104:104" x14ac:dyDescent="0.35">
      <c r="CZ299" t="s">
        <v>69</v>
      </c>
    </row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7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U39"/>
  <sheetViews>
    <sheetView zoomScale="90" zoomScaleNormal="90" workbookViewId="0">
      <selection activeCell="A35" sqref="A35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30">
        <f>January!$A$4+31</f>
        <v>44228</v>
      </c>
      <c r="B4" s="131"/>
      <c r="C4" s="106" t="s">
        <v>32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8"/>
    </row>
    <row r="5" spans="1:21" ht="31.5" customHeight="1" thickTop="1" thickBot="1" x14ac:dyDescent="0.4">
      <c r="B5" s="132" t="s">
        <v>2</v>
      </c>
      <c r="C5" s="133"/>
      <c r="D5" s="134"/>
      <c r="E5" s="135" t="s">
        <v>3</v>
      </c>
      <c r="F5" s="136"/>
      <c r="G5" s="137"/>
      <c r="H5" s="138" t="s">
        <v>4</v>
      </c>
      <c r="I5" s="139"/>
      <c r="J5" s="47" t="s">
        <v>5</v>
      </c>
      <c r="K5" s="140" t="s">
        <v>7</v>
      </c>
      <c r="L5" s="141"/>
      <c r="M5" s="142" t="s">
        <v>6</v>
      </c>
      <c r="N5" s="143"/>
      <c r="O5" s="48" t="s">
        <v>8</v>
      </c>
      <c r="P5" s="144" t="s">
        <v>25</v>
      </c>
      <c r="Q5" s="145"/>
      <c r="R5" s="146"/>
      <c r="S5" s="147" t="s">
        <v>9</v>
      </c>
      <c r="T5" s="148"/>
      <c r="U5" s="149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44228</v>
      </c>
      <c r="B7" s="30">
        <v>0</v>
      </c>
      <c r="C7" s="31">
        <v>0</v>
      </c>
      <c r="D7" s="32">
        <v>0</v>
      </c>
      <c r="E7" s="33">
        <v>0</v>
      </c>
      <c r="F7" s="31">
        <v>0</v>
      </c>
      <c r="G7" s="32">
        <v>0</v>
      </c>
      <c r="H7" s="33">
        <v>0</v>
      </c>
      <c r="I7" s="91">
        <v>0</v>
      </c>
      <c r="J7" s="34">
        <v>2.1650473642985026E-2</v>
      </c>
      <c r="K7" s="33">
        <v>0</v>
      </c>
      <c r="L7" s="32">
        <v>0</v>
      </c>
      <c r="M7" s="33">
        <v>0</v>
      </c>
      <c r="N7" s="32">
        <v>0</v>
      </c>
      <c r="O7" s="34">
        <v>0</v>
      </c>
      <c r="P7" s="33">
        <v>0</v>
      </c>
      <c r="Q7" s="31">
        <v>0</v>
      </c>
      <c r="R7" s="32">
        <v>0</v>
      </c>
      <c r="S7" s="33">
        <v>0</v>
      </c>
      <c r="T7" s="31">
        <v>0</v>
      </c>
      <c r="U7" s="32">
        <v>0</v>
      </c>
    </row>
    <row r="8" spans="1:21" x14ac:dyDescent="0.35">
      <c r="A8" s="3">
        <v>44229</v>
      </c>
      <c r="B8" s="35">
        <v>0</v>
      </c>
      <c r="C8" s="36">
        <v>0</v>
      </c>
      <c r="D8" s="37">
        <v>0</v>
      </c>
      <c r="E8" s="38">
        <v>0</v>
      </c>
      <c r="F8" s="36">
        <v>3.739196304073334E-3</v>
      </c>
      <c r="G8" s="37">
        <v>3.739196304073334E-3</v>
      </c>
      <c r="H8" s="38">
        <v>0</v>
      </c>
      <c r="I8" s="92">
        <v>0</v>
      </c>
      <c r="J8" s="39">
        <v>2.1705292784627277E-2</v>
      </c>
      <c r="K8" s="38">
        <v>0</v>
      </c>
      <c r="L8" s="37">
        <v>0</v>
      </c>
      <c r="M8" s="38">
        <v>0</v>
      </c>
      <c r="N8" s="37">
        <v>0</v>
      </c>
      <c r="O8" s="39">
        <v>0</v>
      </c>
      <c r="P8" s="38">
        <v>0</v>
      </c>
      <c r="Q8" s="36">
        <v>0</v>
      </c>
      <c r="R8" s="37">
        <v>0</v>
      </c>
      <c r="S8" s="38">
        <v>0</v>
      </c>
      <c r="T8" s="36">
        <v>0</v>
      </c>
      <c r="U8" s="37">
        <v>0</v>
      </c>
    </row>
    <row r="9" spans="1:21" x14ac:dyDescent="0.35">
      <c r="A9" s="3">
        <v>44230</v>
      </c>
      <c r="B9" s="35">
        <v>0</v>
      </c>
      <c r="C9" s="36">
        <v>0</v>
      </c>
      <c r="D9" s="37">
        <v>0</v>
      </c>
      <c r="E9" s="38">
        <v>0</v>
      </c>
      <c r="F9" s="36">
        <v>0</v>
      </c>
      <c r="G9" s="37">
        <v>0</v>
      </c>
      <c r="H9" s="38">
        <v>0</v>
      </c>
      <c r="I9" s="92">
        <v>0</v>
      </c>
      <c r="J9" s="39">
        <v>2.0590450789896648E-2</v>
      </c>
      <c r="K9" s="38">
        <v>0</v>
      </c>
      <c r="L9" s="37">
        <v>0</v>
      </c>
      <c r="M9" s="38">
        <v>0</v>
      </c>
      <c r="N9" s="37">
        <v>0</v>
      </c>
      <c r="O9" s="39">
        <v>0</v>
      </c>
      <c r="P9" s="38">
        <v>0</v>
      </c>
      <c r="Q9" s="36">
        <v>0</v>
      </c>
      <c r="R9" s="37">
        <v>0</v>
      </c>
      <c r="S9" s="38">
        <v>0</v>
      </c>
      <c r="T9" s="36">
        <v>0</v>
      </c>
      <c r="U9" s="37">
        <v>0</v>
      </c>
    </row>
    <row r="10" spans="1:21" x14ac:dyDescent="0.35">
      <c r="A10" s="3">
        <v>44231</v>
      </c>
      <c r="B10" s="35">
        <v>0</v>
      </c>
      <c r="C10" s="36">
        <v>0</v>
      </c>
      <c r="D10" s="37">
        <v>0</v>
      </c>
      <c r="E10" s="38">
        <v>0</v>
      </c>
      <c r="F10" s="36">
        <v>0</v>
      </c>
      <c r="G10" s="37">
        <v>0</v>
      </c>
      <c r="H10" s="38">
        <v>0</v>
      </c>
      <c r="I10" s="92">
        <v>0</v>
      </c>
      <c r="J10" s="39">
        <v>1.7622518445078526E-2</v>
      </c>
      <c r="K10" s="38">
        <v>0</v>
      </c>
      <c r="L10" s="37">
        <v>0</v>
      </c>
      <c r="M10" s="38">
        <v>0</v>
      </c>
      <c r="N10" s="37">
        <v>0</v>
      </c>
      <c r="O10" s="39">
        <v>0</v>
      </c>
      <c r="P10" s="38">
        <v>0</v>
      </c>
      <c r="Q10" s="36">
        <v>0</v>
      </c>
      <c r="R10" s="37">
        <v>0</v>
      </c>
      <c r="S10" s="38">
        <v>0</v>
      </c>
      <c r="T10" s="36">
        <v>0</v>
      </c>
      <c r="U10" s="37">
        <v>0</v>
      </c>
    </row>
    <row r="11" spans="1:21" x14ac:dyDescent="0.35">
      <c r="A11" s="3">
        <v>44232</v>
      </c>
      <c r="B11" s="35">
        <v>0</v>
      </c>
      <c r="C11" s="36">
        <v>0</v>
      </c>
      <c r="D11" s="37">
        <v>0</v>
      </c>
      <c r="E11" s="38">
        <v>0</v>
      </c>
      <c r="F11" s="36">
        <v>0</v>
      </c>
      <c r="G11" s="37">
        <v>0</v>
      </c>
      <c r="H11" s="38">
        <v>0</v>
      </c>
      <c r="I11" s="92">
        <v>0</v>
      </c>
      <c r="J11" s="39">
        <v>1.9905330912017832E-2</v>
      </c>
      <c r="K11" s="38">
        <v>0</v>
      </c>
      <c r="L11" s="37">
        <v>0</v>
      </c>
      <c r="M11" s="38">
        <v>0</v>
      </c>
      <c r="N11" s="37">
        <v>0</v>
      </c>
      <c r="O11" s="39">
        <v>0</v>
      </c>
      <c r="P11" s="38">
        <v>0</v>
      </c>
      <c r="Q11" s="36">
        <v>0</v>
      </c>
      <c r="R11" s="37">
        <v>0</v>
      </c>
      <c r="S11" s="38">
        <v>0</v>
      </c>
      <c r="T11" s="36">
        <v>0</v>
      </c>
      <c r="U11" s="37">
        <v>0</v>
      </c>
    </row>
    <row r="12" spans="1:21" x14ac:dyDescent="0.35">
      <c r="A12" s="3">
        <v>44233</v>
      </c>
      <c r="B12" s="35">
        <v>0</v>
      </c>
      <c r="C12" s="36">
        <v>0</v>
      </c>
      <c r="D12" s="37">
        <v>0</v>
      </c>
      <c r="E12" s="38">
        <v>0</v>
      </c>
      <c r="F12" s="36">
        <v>0</v>
      </c>
      <c r="G12" s="37">
        <v>0</v>
      </c>
      <c r="H12" s="38">
        <v>0</v>
      </c>
      <c r="I12" s="92">
        <v>0</v>
      </c>
      <c r="J12" s="39">
        <v>2.0299999999999999E-2</v>
      </c>
      <c r="K12" s="38">
        <v>0</v>
      </c>
      <c r="L12" s="37">
        <v>0</v>
      </c>
      <c r="M12" s="38">
        <v>0</v>
      </c>
      <c r="N12" s="37">
        <v>0</v>
      </c>
      <c r="O12" s="39">
        <v>0</v>
      </c>
      <c r="P12" s="38">
        <v>0</v>
      </c>
      <c r="Q12" s="36">
        <v>0</v>
      </c>
      <c r="R12" s="37">
        <v>0</v>
      </c>
      <c r="S12" s="38">
        <v>0</v>
      </c>
      <c r="T12" s="36">
        <v>0</v>
      </c>
      <c r="U12" s="37">
        <v>0</v>
      </c>
    </row>
    <row r="13" spans="1:21" x14ac:dyDescent="0.35">
      <c r="A13" s="3">
        <v>44234</v>
      </c>
      <c r="B13" s="35">
        <v>0</v>
      </c>
      <c r="C13" s="36">
        <v>0</v>
      </c>
      <c r="D13" s="37">
        <v>0</v>
      </c>
      <c r="E13" s="38">
        <v>0</v>
      </c>
      <c r="F13" s="36">
        <v>0</v>
      </c>
      <c r="G13" s="37">
        <v>0</v>
      </c>
      <c r="H13" s="38">
        <v>0</v>
      </c>
      <c r="I13" s="92">
        <v>0</v>
      </c>
      <c r="J13" s="39">
        <v>2.0214280538177511E-2</v>
      </c>
      <c r="K13" s="38">
        <v>0</v>
      </c>
      <c r="L13" s="37">
        <v>0</v>
      </c>
      <c r="M13" s="38">
        <v>0</v>
      </c>
      <c r="N13" s="37">
        <v>0</v>
      </c>
      <c r="O13" s="39">
        <v>0</v>
      </c>
      <c r="P13" s="38">
        <v>0</v>
      </c>
      <c r="Q13" s="36">
        <v>0</v>
      </c>
      <c r="R13" s="37">
        <v>0</v>
      </c>
      <c r="S13" s="38">
        <v>0</v>
      </c>
      <c r="T13" s="36">
        <v>0</v>
      </c>
      <c r="U13" s="37">
        <v>0</v>
      </c>
    </row>
    <row r="14" spans="1:21" x14ac:dyDescent="0.35">
      <c r="A14" s="3">
        <v>44235</v>
      </c>
      <c r="B14" s="35">
        <v>0</v>
      </c>
      <c r="C14" s="36">
        <v>0</v>
      </c>
      <c r="D14" s="37">
        <v>0</v>
      </c>
      <c r="E14" s="38">
        <v>0</v>
      </c>
      <c r="F14" s="36">
        <v>0</v>
      </c>
      <c r="G14" s="37">
        <v>0</v>
      </c>
      <c r="H14" s="38">
        <v>0</v>
      </c>
      <c r="I14" s="92">
        <v>0</v>
      </c>
      <c r="J14" s="39">
        <v>2.0208269194539434E-2</v>
      </c>
      <c r="K14" s="38">
        <v>0</v>
      </c>
      <c r="L14" s="37">
        <v>0</v>
      </c>
      <c r="M14" s="38">
        <v>0</v>
      </c>
      <c r="N14" s="37">
        <v>0</v>
      </c>
      <c r="O14" s="39">
        <v>0</v>
      </c>
      <c r="P14" s="38">
        <v>0</v>
      </c>
      <c r="Q14" s="36">
        <v>0</v>
      </c>
      <c r="R14" s="37">
        <v>0</v>
      </c>
      <c r="S14" s="38">
        <v>0</v>
      </c>
      <c r="T14" s="36">
        <v>0</v>
      </c>
      <c r="U14" s="37">
        <v>0</v>
      </c>
    </row>
    <row r="15" spans="1:21" x14ac:dyDescent="0.35">
      <c r="A15" s="3">
        <v>44236</v>
      </c>
      <c r="B15" s="35">
        <v>0</v>
      </c>
      <c r="C15" s="36">
        <v>0</v>
      </c>
      <c r="D15" s="37">
        <v>0</v>
      </c>
      <c r="E15" s="38">
        <v>0</v>
      </c>
      <c r="F15" s="36">
        <v>0</v>
      </c>
      <c r="G15" s="37">
        <v>0</v>
      </c>
      <c r="H15" s="38">
        <v>0</v>
      </c>
      <c r="I15" s="92">
        <v>0</v>
      </c>
      <c r="J15" s="39">
        <v>2.0192418821716279E-2</v>
      </c>
      <c r="K15" s="38">
        <v>0</v>
      </c>
      <c r="L15" s="37">
        <v>0</v>
      </c>
      <c r="M15" s="38">
        <v>0</v>
      </c>
      <c r="N15" s="37">
        <v>0</v>
      </c>
      <c r="O15" s="39">
        <v>0</v>
      </c>
      <c r="P15" s="38">
        <v>0</v>
      </c>
      <c r="Q15" s="36">
        <v>0</v>
      </c>
      <c r="R15" s="37">
        <v>0</v>
      </c>
      <c r="S15" s="38">
        <v>0</v>
      </c>
      <c r="T15" s="36">
        <v>0</v>
      </c>
      <c r="U15" s="37">
        <v>0</v>
      </c>
    </row>
    <row r="16" spans="1:21" x14ac:dyDescent="0.35">
      <c r="A16" s="3">
        <v>44237</v>
      </c>
      <c r="B16" s="35">
        <v>0</v>
      </c>
      <c r="C16" s="36">
        <v>0</v>
      </c>
      <c r="D16" s="37">
        <v>0</v>
      </c>
      <c r="E16" s="38">
        <v>0</v>
      </c>
      <c r="F16" s="36">
        <v>0</v>
      </c>
      <c r="G16" s="37">
        <v>0</v>
      </c>
      <c r="H16" s="38">
        <v>0</v>
      </c>
      <c r="I16" s="92">
        <v>0</v>
      </c>
      <c r="J16" s="39">
        <v>2.0157176019287095E-2</v>
      </c>
      <c r="K16" s="38">
        <v>0</v>
      </c>
      <c r="L16" s="37">
        <v>0</v>
      </c>
      <c r="M16" s="38">
        <v>0</v>
      </c>
      <c r="N16" s="37">
        <v>0</v>
      </c>
      <c r="O16" s="39">
        <v>0</v>
      </c>
      <c r="P16" s="38">
        <v>0</v>
      </c>
      <c r="Q16" s="36">
        <v>0</v>
      </c>
      <c r="R16" s="37">
        <v>0</v>
      </c>
      <c r="S16" s="38">
        <v>0</v>
      </c>
      <c r="T16" s="36">
        <v>0</v>
      </c>
      <c r="U16" s="37">
        <v>0</v>
      </c>
    </row>
    <row r="17" spans="1:21" x14ac:dyDescent="0.35">
      <c r="A17" s="3">
        <v>44238</v>
      </c>
      <c r="B17" s="35">
        <v>0</v>
      </c>
      <c r="C17" s="36">
        <v>0</v>
      </c>
      <c r="D17" s="37">
        <v>0</v>
      </c>
      <c r="E17" s="38">
        <v>0</v>
      </c>
      <c r="F17" s="36">
        <v>0</v>
      </c>
      <c r="G17" s="37">
        <v>0</v>
      </c>
      <c r="H17" s="38">
        <v>0</v>
      </c>
      <c r="I17" s="92">
        <v>0</v>
      </c>
      <c r="J17" s="39">
        <v>2.0209999999999999E-2</v>
      </c>
      <c r="K17" s="38">
        <v>0</v>
      </c>
      <c r="L17" s="37">
        <v>0</v>
      </c>
      <c r="M17" s="38">
        <v>0</v>
      </c>
      <c r="N17" s="37">
        <v>0</v>
      </c>
      <c r="O17" s="39">
        <v>0</v>
      </c>
      <c r="P17" s="38">
        <v>0</v>
      </c>
      <c r="Q17" s="36">
        <v>0</v>
      </c>
      <c r="R17" s="37">
        <v>0</v>
      </c>
      <c r="S17" s="38">
        <v>0</v>
      </c>
      <c r="T17" s="36">
        <v>0</v>
      </c>
      <c r="U17" s="37">
        <v>0</v>
      </c>
    </row>
    <row r="18" spans="1:21" x14ac:dyDescent="0.35">
      <c r="A18" s="3">
        <v>44239</v>
      </c>
      <c r="B18" s="35">
        <v>0</v>
      </c>
      <c r="C18" s="36">
        <v>0</v>
      </c>
      <c r="D18" s="37">
        <v>0</v>
      </c>
      <c r="E18" s="38">
        <v>0</v>
      </c>
      <c r="F18" s="36">
        <v>0</v>
      </c>
      <c r="G18" s="37">
        <v>0</v>
      </c>
      <c r="H18" s="38">
        <v>0</v>
      </c>
      <c r="I18" s="92">
        <v>0</v>
      </c>
      <c r="J18" s="39">
        <v>2.0161914432779929E-2</v>
      </c>
      <c r="K18" s="38">
        <v>0</v>
      </c>
      <c r="L18" s="37">
        <v>0</v>
      </c>
      <c r="M18" s="38">
        <v>0</v>
      </c>
      <c r="N18" s="37">
        <v>0</v>
      </c>
      <c r="O18" s="39">
        <v>0</v>
      </c>
      <c r="P18" s="38">
        <v>0</v>
      </c>
      <c r="Q18" s="36">
        <v>0</v>
      </c>
      <c r="R18" s="37">
        <v>0</v>
      </c>
      <c r="S18" s="38">
        <v>0</v>
      </c>
      <c r="T18" s="36">
        <v>0</v>
      </c>
      <c r="U18" s="37">
        <v>0</v>
      </c>
    </row>
    <row r="19" spans="1:21" x14ac:dyDescent="0.35">
      <c r="A19" s="3">
        <v>44240</v>
      </c>
      <c r="B19" s="35">
        <v>0</v>
      </c>
      <c r="C19" s="36">
        <v>0</v>
      </c>
      <c r="D19" s="37">
        <v>0</v>
      </c>
      <c r="E19" s="38">
        <v>0</v>
      </c>
      <c r="F19" s="36">
        <v>0</v>
      </c>
      <c r="G19" s="37">
        <v>0</v>
      </c>
      <c r="H19" s="38">
        <v>0</v>
      </c>
      <c r="I19" s="92">
        <v>0</v>
      </c>
      <c r="J19" s="39">
        <v>2.0114235944366447E-2</v>
      </c>
      <c r="K19" s="38">
        <v>0</v>
      </c>
      <c r="L19" s="37">
        <v>0</v>
      </c>
      <c r="M19" s="38">
        <v>0</v>
      </c>
      <c r="N19" s="37">
        <v>0</v>
      </c>
      <c r="O19" s="39">
        <v>0</v>
      </c>
      <c r="P19" s="38">
        <v>0</v>
      </c>
      <c r="Q19" s="36">
        <v>0</v>
      </c>
      <c r="R19" s="37">
        <v>0</v>
      </c>
      <c r="S19" s="38">
        <v>0</v>
      </c>
      <c r="T19" s="36">
        <v>0</v>
      </c>
      <c r="U19" s="37">
        <v>0</v>
      </c>
    </row>
    <row r="20" spans="1:21" x14ac:dyDescent="0.35">
      <c r="A20" s="3">
        <v>44241</v>
      </c>
      <c r="B20" s="35">
        <v>0</v>
      </c>
      <c r="C20" s="36">
        <v>0</v>
      </c>
      <c r="D20" s="37">
        <v>0</v>
      </c>
      <c r="E20" s="38">
        <v>0</v>
      </c>
      <c r="F20" s="36">
        <v>0</v>
      </c>
      <c r="G20" s="37">
        <v>0</v>
      </c>
      <c r="H20" s="38">
        <v>0</v>
      </c>
      <c r="I20" s="92">
        <v>0</v>
      </c>
      <c r="J20" s="39">
        <v>2.0088195221964509E-2</v>
      </c>
      <c r="K20" s="38">
        <v>0</v>
      </c>
      <c r="L20" s="37">
        <v>0</v>
      </c>
      <c r="M20" s="38">
        <v>0</v>
      </c>
      <c r="N20" s="37">
        <v>0</v>
      </c>
      <c r="O20" s="39">
        <v>0</v>
      </c>
      <c r="P20" s="38">
        <v>0</v>
      </c>
      <c r="Q20" s="36">
        <v>0</v>
      </c>
      <c r="R20" s="37">
        <v>0</v>
      </c>
      <c r="S20" s="38">
        <v>0</v>
      </c>
      <c r="T20" s="36">
        <v>0</v>
      </c>
      <c r="U20" s="37">
        <v>0</v>
      </c>
    </row>
    <row r="21" spans="1:21" x14ac:dyDescent="0.35">
      <c r="A21" s="3">
        <v>44242</v>
      </c>
      <c r="B21" s="35">
        <v>0</v>
      </c>
      <c r="C21" s="36">
        <v>0</v>
      </c>
      <c r="D21" s="37">
        <v>0</v>
      </c>
      <c r="E21" s="38">
        <v>0</v>
      </c>
      <c r="F21" s="36">
        <v>0</v>
      </c>
      <c r="G21" s="37">
        <v>0</v>
      </c>
      <c r="H21" s="38">
        <v>0</v>
      </c>
      <c r="I21" s="92">
        <v>0</v>
      </c>
      <c r="J21" s="39">
        <v>2.0018234542846673E-2</v>
      </c>
      <c r="K21" s="38">
        <v>0</v>
      </c>
      <c r="L21" s="37">
        <v>0</v>
      </c>
      <c r="M21" s="38">
        <v>0</v>
      </c>
      <c r="N21" s="37">
        <v>0</v>
      </c>
      <c r="O21" s="39">
        <v>0</v>
      </c>
      <c r="P21" s="38">
        <v>0</v>
      </c>
      <c r="Q21" s="36">
        <v>0</v>
      </c>
      <c r="R21" s="37">
        <v>0</v>
      </c>
      <c r="S21" s="38">
        <v>0</v>
      </c>
      <c r="T21" s="36">
        <v>0</v>
      </c>
      <c r="U21" s="37">
        <v>0</v>
      </c>
    </row>
    <row r="22" spans="1:21" x14ac:dyDescent="0.35">
      <c r="A22" s="3">
        <v>44243</v>
      </c>
      <c r="B22" s="35">
        <v>0</v>
      </c>
      <c r="C22" s="36">
        <v>0</v>
      </c>
      <c r="D22" s="37">
        <v>0</v>
      </c>
      <c r="E22" s="38">
        <v>0</v>
      </c>
      <c r="F22" s="36">
        <v>0</v>
      </c>
      <c r="G22" s="37">
        <v>0</v>
      </c>
      <c r="H22" s="38">
        <v>0</v>
      </c>
      <c r="I22" s="92">
        <v>0</v>
      </c>
      <c r="J22" s="39">
        <v>1.7499180261182811E-2</v>
      </c>
      <c r="K22" s="38">
        <v>0</v>
      </c>
      <c r="L22" s="37">
        <v>0</v>
      </c>
      <c r="M22" s="38">
        <v>0</v>
      </c>
      <c r="N22" s="37">
        <v>0</v>
      </c>
      <c r="O22" s="39">
        <v>0</v>
      </c>
      <c r="P22" s="38">
        <v>0</v>
      </c>
      <c r="Q22" s="36">
        <v>0</v>
      </c>
      <c r="R22" s="37">
        <v>0</v>
      </c>
      <c r="S22" s="38">
        <v>0</v>
      </c>
      <c r="T22" s="36">
        <v>0</v>
      </c>
      <c r="U22" s="37">
        <v>0</v>
      </c>
    </row>
    <row r="23" spans="1:21" x14ac:dyDescent="0.35">
      <c r="A23" s="3">
        <v>44244</v>
      </c>
      <c r="B23" s="35">
        <v>0</v>
      </c>
      <c r="C23" s="36">
        <v>0</v>
      </c>
      <c r="D23" s="37">
        <v>0</v>
      </c>
      <c r="E23" s="38">
        <v>3.8905596750640871E-3</v>
      </c>
      <c r="F23" s="36">
        <v>0</v>
      </c>
      <c r="G23" s="37">
        <v>3.8905596750640871E-3</v>
      </c>
      <c r="H23" s="38">
        <v>0</v>
      </c>
      <c r="I23" s="92">
        <v>0</v>
      </c>
      <c r="J23" s="39">
        <v>2.0010503371683759E-2</v>
      </c>
      <c r="K23" s="38">
        <v>0</v>
      </c>
      <c r="L23" s="37">
        <v>0</v>
      </c>
      <c r="M23" s="38">
        <v>0</v>
      </c>
      <c r="N23" s="37">
        <v>0</v>
      </c>
      <c r="O23" s="39">
        <v>0</v>
      </c>
      <c r="P23" s="38">
        <v>0</v>
      </c>
      <c r="Q23" s="36">
        <v>0</v>
      </c>
      <c r="R23" s="37">
        <v>0</v>
      </c>
      <c r="S23" s="38">
        <v>0</v>
      </c>
      <c r="T23" s="36">
        <v>0</v>
      </c>
      <c r="U23" s="37">
        <v>0</v>
      </c>
    </row>
    <row r="24" spans="1:21" x14ac:dyDescent="0.35">
      <c r="A24" s="3">
        <v>44245</v>
      </c>
      <c r="B24" s="35">
        <v>0</v>
      </c>
      <c r="C24" s="36">
        <v>0</v>
      </c>
      <c r="D24" s="37">
        <v>0</v>
      </c>
      <c r="E24" s="38">
        <v>0</v>
      </c>
      <c r="F24" s="36">
        <v>0</v>
      </c>
      <c r="G24" s="37">
        <v>0</v>
      </c>
      <c r="H24" s="38">
        <v>0</v>
      </c>
      <c r="I24" s="92">
        <v>0</v>
      </c>
      <c r="J24" s="39">
        <v>2.0221491953023286E-2</v>
      </c>
      <c r="K24" s="38">
        <v>0</v>
      </c>
      <c r="L24" s="37">
        <v>0</v>
      </c>
      <c r="M24" s="38">
        <v>0</v>
      </c>
      <c r="N24" s="37">
        <v>0</v>
      </c>
      <c r="O24" s="39">
        <v>0</v>
      </c>
      <c r="P24" s="38">
        <v>0</v>
      </c>
      <c r="Q24" s="36">
        <v>0</v>
      </c>
      <c r="R24" s="37">
        <v>0</v>
      </c>
      <c r="S24" s="38">
        <v>0</v>
      </c>
      <c r="T24" s="36">
        <v>0</v>
      </c>
      <c r="U24" s="37">
        <v>0</v>
      </c>
    </row>
    <row r="25" spans="1:21" x14ac:dyDescent="0.35">
      <c r="A25" s="3">
        <v>44246</v>
      </c>
      <c r="B25" s="35">
        <v>0</v>
      </c>
      <c r="C25" s="36">
        <v>0</v>
      </c>
      <c r="D25" s="37">
        <v>0</v>
      </c>
      <c r="E25" s="38">
        <v>0</v>
      </c>
      <c r="F25" s="36">
        <v>0</v>
      </c>
      <c r="G25" s="37">
        <v>0</v>
      </c>
      <c r="H25" s="38">
        <v>0</v>
      </c>
      <c r="I25" s="92">
        <v>0</v>
      </c>
      <c r="J25" s="39">
        <v>1.8286022488069539E-2</v>
      </c>
      <c r="K25" s="38">
        <v>0</v>
      </c>
      <c r="L25" s="37">
        <v>0</v>
      </c>
      <c r="M25" s="38">
        <v>0</v>
      </c>
      <c r="N25" s="37">
        <v>0</v>
      </c>
      <c r="O25" s="39">
        <v>0</v>
      </c>
      <c r="P25" s="38">
        <v>0</v>
      </c>
      <c r="Q25" s="36">
        <v>0</v>
      </c>
      <c r="R25" s="37">
        <v>0</v>
      </c>
      <c r="S25" s="38">
        <v>0</v>
      </c>
      <c r="T25" s="36">
        <v>0</v>
      </c>
      <c r="U25" s="37">
        <v>0</v>
      </c>
    </row>
    <row r="26" spans="1:21" x14ac:dyDescent="0.35">
      <c r="A26" s="3">
        <v>44247</v>
      </c>
      <c r="B26" s="35">
        <v>0</v>
      </c>
      <c r="C26" s="36">
        <v>0</v>
      </c>
      <c r="D26" s="37">
        <v>0</v>
      </c>
      <c r="E26" s="38">
        <v>0</v>
      </c>
      <c r="F26" s="36">
        <v>0</v>
      </c>
      <c r="G26" s="37">
        <v>0</v>
      </c>
      <c r="H26" s="38">
        <v>0</v>
      </c>
      <c r="I26" s="92">
        <v>0</v>
      </c>
      <c r="J26" s="39">
        <v>1.8774694438680017E-2</v>
      </c>
      <c r="K26" s="38">
        <v>0</v>
      </c>
      <c r="L26" s="37">
        <v>0</v>
      </c>
      <c r="M26" s="38">
        <v>0</v>
      </c>
      <c r="N26" s="37">
        <v>0</v>
      </c>
      <c r="O26" s="39">
        <v>0</v>
      </c>
      <c r="P26" s="38">
        <v>0</v>
      </c>
      <c r="Q26" s="36">
        <v>0</v>
      </c>
      <c r="R26" s="37">
        <v>0</v>
      </c>
      <c r="S26" s="38">
        <v>0</v>
      </c>
      <c r="T26" s="36">
        <v>0</v>
      </c>
      <c r="U26" s="37">
        <v>0</v>
      </c>
    </row>
    <row r="27" spans="1:21" x14ac:dyDescent="0.35">
      <c r="A27" s="3">
        <v>44248</v>
      </c>
      <c r="B27" s="35">
        <v>0</v>
      </c>
      <c r="C27" s="36">
        <v>0</v>
      </c>
      <c r="D27" s="37">
        <v>0</v>
      </c>
      <c r="E27" s="38">
        <v>0</v>
      </c>
      <c r="F27" s="36">
        <v>0</v>
      </c>
      <c r="G27" s="37">
        <v>0</v>
      </c>
      <c r="H27" s="38">
        <v>0</v>
      </c>
      <c r="I27" s="92">
        <v>0</v>
      </c>
      <c r="J27" s="39">
        <v>1.8754749153645819E-2</v>
      </c>
      <c r="K27" s="38">
        <v>0</v>
      </c>
      <c r="L27" s="37">
        <v>0</v>
      </c>
      <c r="M27" s="38">
        <v>0</v>
      </c>
      <c r="N27" s="37">
        <v>0</v>
      </c>
      <c r="O27" s="39">
        <v>0</v>
      </c>
      <c r="P27" s="38">
        <v>0</v>
      </c>
      <c r="Q27" s="36">
        <v>0</v>
      </c>
      <c r="R27" s="37">
        <v>0</v>
      </c>
      <c r="S27" s="38">
        <v>0</v>
      </c>
      <c r="T27" s="36">
        <v>0</v>
      </c>
      <c r="U27" s="37">
        <v>0</v>
      </c>
    </row>
    <row r="28" spans="1:21" x14ac:dyDescent="0.35">
      <c r="A28" s="3">
        <v>44249</v>
      </c>
      <c r="B28" s="35">
        <v>0</v>
      </c>
      <c r="C28" s="36">
        <v>0</v>
      </c>
      <c r="D28" s="37">
        <v>0</v>
      </c>
      <c r="E28" s="38">
        <v>0</v>
      </c>
      <c r="F28" s="36">
        <v>0</v>
      </c>
      <c r="G28" s="37">
        <v>0</v>
      </c>
      <c r="H28" s="38">
        <v>0</v>
      </c>
      <c r="I28" s="92">
        <v>0</v>
      </c>
      <c r="J28" s="39">
        <v>1.8719716404215495E-2</v>
      </c>
      <c r="K28" s="38">
        <v>0</v>
      </c>
      <c r="L28" s="37">
        <v>0</v>
      </c>
      <c r="M28" s="38">
        <v>0</v>
      </c>
      <c r="N28" s="37">
        <v>0</v>
      </c>
      <c r="O28" s="39">
        <v>0</v>
      </c>
      <c r="P28" s="38">
        <v>0</v>
      </c>
      <c r="Q28" s="36">
        <v>0</v>
      </c>
      <c r="R28" s="37">
        <v>0</v>
      </c>
      <c r="S28" s="38">
        <v>2.0961370733049186E-3</v>
      </c>
      <c r="T28" s="36">
        <v>0</v>
      </c>
      <c r="U28" s="37">
        <v>0</v>
      </c>
    </row>
    <row r="29" spans="1:21" x14ac:dyDescent="0.35">
      <c r="A29" s="3">
        <v>44250</v>
      </c>
      <c r="B29" s="35">
        <v>0</v>
      </c>
      <c r="C29" s="36">
        <v>0</v>
      </c>
      <c r="D29" s="37">
        <v>0</v>
      </c>
      <c r="E29" s="38">
        <v>0</v>
      </c>
      <c r="F29" s="36">
        <v>0</v>
      </c>
      <c r="G29" s="37">
        <v>0</v>
      </c>
      <c r="H29" s="38">
        <v>0</v>
      </c>
      <c r="I29" s="92">
        <v>6.7435533342145989E-3</v>
      </c>
      <c r="J29" s="39">
        <v>1.383402859810989E-2</v>
      </c>
      <c r="K29" s="38">
        <v>0</v>
      </c>
      <c r="L29" s="37">
        <v>0</v>
      </c>
      <c r="M29" s="38">
        <v>0</v>
      </c>
      <c r="N29" s="37">
        <v>0</v>
      </c>
      <c r="O29" s="39">
        <v>0</v>
      </c>
      <c r="P29" s="38">
        <v>0.42203950238037108</v>
      </c>
      <c r="Q29" s="36">
        <v>0</v>
      </c>
      <c r="R29" s="37">
        <v>0</v>
      </c>
      <c r="S29" s="38">
        <v>0</v>
      </c>
      <c r="T29" s="36">
        <v>0</v>
      </c>
      <c r="U29" s="37">
        <v>0</v>
      </c>
    </row>
    <row r="30" spans="1:21" x14ac:dyDescent="0.35">
      <c r="A30" s="3">
        <v>44251</v>
      </c>
      <c r="B30" s="35">
        <v>0</v>
      </c>
      <c r="C30" s="36">
        <v>0</v>
      </c>
      <c r="D30" s="37">
        <v>0</v>
      </c>
      <c r="E30" s="38">
        <v>0</v>
      </c>
      <c r="F30" s="36">
        <v>0</v>
      </c>
      <c r="G30" s="37">
        <v>0</v>
      </c>
      <c r="H30" s="38">
        <v>0</v>
      </c>
      <c r="I30" s="92">
        <v>0</v>
      </c>
      <c r="J30" s="39">
        <v>1.4455602050781264E-2</v>
      </c>
      <c r="K30" s="38">
        <v>0</v>
      </c>
      <c r="L30" s="37">
        <v>0</v>
      </c>
      <c r="M30" s="38">
        <v>0</v>
      </c>
      <c r="N30" s="37">
        <v>0</v>
      </c>
      <c r="O30" s="39">
        <v>0</v>
      </c>
      <c r="P30" s="38">
        <v>0.4804768606109619</v>
      </c>
      <c r="Q30" s="36">
        <v>0</v>
      </c>
      <c r="R30" s="37">
        <v>0</v>
      </c>
      <c r="S30" s="38">
        <v>0</v>
      </c>
      <c r="T30" s="36">
        <v>0</v>
      </c>
      <c r="U30" s="37">
        <v>0</v>
      </c>
    </row>
    <row r="31" spans="1:21" x14ac:dyDescent="0.35">
      <c r="A31" s="3">
        <v>44252</v>
      </c>
      <c r="B31" s="35">
        <v>0</v>
      </c>
      <c r="C31" s="36">
        <v>0</v>
      </c>
      <c r="D31" s="37">
        <v>0</v>
      </c>
      <c r="E31" s="38">
        <v>0</v>
      </c>
      <c r="F31" s="36">
        <v>0</v>
      </c>
      <c r="G31" s="37">
        <v>0</v>
      </c>
      <c r="H31" s="38">
        <v>0</v>
      </c>
      <c r="I31" s="92">
        <v>0</v>
      </c>
      <c r="J31" s="39">
        <v>2.046455188344317E-2</v>
      </c>
      <c r="K31" s="38">
        <v>0</v>
      </c>
      <c r="L31" s="37">
        <v>0</v>
      </c>
      <c r="M31" s="38">
        <v>0</v>
      </c>
      <c r="N31" s="37">
        <v>0</v>
      </c>
      <c r="O31" s="39">
        <v>0</v>
      </c>
      <c r="P31" s="38">
        <v>0</v>
      </c>
      <c r="Q31" s="36">
        <v>0</v>
      </c>
      <c r="R31" s="37">
        <v>0</v>
      </c>
      <c r="S31" s="38">
        <v>0</v>
      </c>
      <c r="T31" s="36">
        <v>0</v>
      </c>
      <c r="U31" s="37">
        <v>0</v>
      </c>
    </row>
    <row r="32" spans="1:21" x14ac:dyDescent="0.35">
      <c r="A32" s="3">
        <v>44253</v>
      </c>
      <c r="B32" s="35">
        <v>0</v>
      </c>
      <c r="C32" s="36">
        <v>0</v>
      </c>
      <c r="D32" s="37">
        <v>0</v>
      </c>
      <c r="E32" s="38">
        <v>0</v>
      </c>
      <c r="F32" s="36">
        <v>0</v>
      </c>
      <c r="G32" s="37">
        <v>0</v>
      </c>
      <c r="H32" s="38">
        <v>0</v>
      </c>
      <c r="I32" s="92">
        <v>0</v>
      </c>
      <c r="J32" s="39">
        <v>2.0585199588521331E-2</v>
      </c>
      <c r="K32" s="38">
        <v>0</v>
      </c>
      <c r="L32" s="37">
        <v>0</v>
      </c>
      <c r="M32" s="38">
        <v>0</v>
      </c>
      <c r="N32" s="37">
        <v>0</v>
      </c>
      <c r="O32" s="39">
        <v>0</v>
      </c>
      <c r="P32" s="38">
        <v>0.25530518980407713</v>
      </c>
      <c r="Q32" s="36">
        <v>0</v>
      </c>
      <c r="R32" s="37">
        <v>0</v>
      </c>
      <c r="S32" s="38">
        <v>0</v>
      </c>
      <c r="T32" s="36">
        <v>0</v>
      </c>
      <c r="U32" s="37">
        <v>0</v>
      </c>
    </row>
    <row r="33" spans="1:21" x14ac:dyDescent="0.35">
      <c r="A33" s="3">
        <v>44254</v>
      </c>
      <c r="B33" s="35">
        <v>0</v>
      </c>
      <c r="C33" s="36">
        <v>0</v>
      </c>
      <c r="D33" s="37">
        <v>0</v>
      </c>
      <c r="E33" s="38">
        <v>0</v>
      </c>
      <c r="F33" s="36">
        <v>0</v>
      </c>
      <c r="G33" s="37">
        <v>0</v>
      </c>
      <c r="H33" s="38">
        <v>0</v>
      </c>
      <c r="I33" s="92">
        <v>0</v>
      </c>
      <c r="J33" s="39">
        <v>2.0324121064758321E-2</v>
      </c>
      <c r="K33" s="38">
        <v>0</v>
      </c>
      <c r="L33" s="37">
        <v>0</v>
      </c>
      <c r="M33" s="38">
        <v>0</v>
      </c>
      <c r="N33" s="37">
        <v>0</v>
      </c>
      <c r="O33" s="39">
        <v>0</v>
      </c>
      <c r="P33" s="38">
        <v>0.23315484350585938</v>
      </c>
      <c r="Q33" s="36">
        <v>0</v>
      </c>
      <c r="R33" s="37">
        <v>0</v>
      </c>
      <c r="S33" s="38">
        <v>0</v>
      </c>
      <c r="T33" s="36">
        <v>0</v>
      </c>
      <c r="U33" s="37">
        <v>0</v>
      </c>
    </row>
    <row r="34" spans="1:21" x14ac:dyDescent="0.35">
      <c r="A34" s="4">
        <v>44255</v>
      </c>
      <c r="B34" s="35">
        <v>0</v>
      </c>
      <c r="C34" s="36">
        <v>0</v>
      </c>
      <c r="D34" s="37">
        <v>0</v>
      </c>
      <c r="E34" s="38">
        <v>0</v>
      </c>
      <c r="F34" s="36">
        <v>0</v>
      </c>
      <c r="G34" s="37">
        <v>0</v>
      </c>
      <c r="H34" s="38">
        <v>0</v>
      </c>
      <c r="I34" s="92">
        <v>0</v>
      </c>
      <c r="J34" s="39">
        <v>1.6579508865578966E-2</v>
      </c>
      <c r="K34" s="38">
        <v>0</v>
      </c>
      <c r="L34" s="37">
        <v>0</v>
      </c>
      <c r="M34" s="38">
        <v>0</v>
      </c>
      <c r="N34" s="37">
        <v>0</v>
      </c>
      <c r="O34" s="39">
        <v>0</v>
      </c>
      <c r="P34" s="38">
        <v>0</v>
      </c>
      <c r="Q34" s="36">
        <v>0</v>
      </c>
      <c r="R34" s="37">
        <v>0</v>
      </c>
      <c r="S34" s="38">
        <v>0</v>
      </c>
      <c r="T34" s="36">
        <v>0</v>
      </c>
      <c r="U34" s="37">
        <v>0</v>
      </c>
    </row>
    <row r="35" spans="1:21" x14ac:dyDescent="0.35">
      <c r="A35" s="4"/>
      <c r="B35" s="35"/>
      <c r="C35" s="36"/>
      <c r="D35" s="37"/>
      <c r="E35" s="38"/>
      <c r="F35" s="36"/>
      <c r="G35" s="37"/>
      <c r="H35" s="38"/>
      <c r="I35" s="92"/>
      <c r="J35" s="39"/>
      <c r="K35" s="38"/>
      <c r="L35" s="37"/>
      <c r="M35" s="38"/>
      <c r="N35" s="37"/>
      <c r="O35" s="39"/>
      <c r="P35" s="38"/>
      <c r="Q35" s="36"/>
      <c r="R35" s="37"/>
      <c r="S35" s="38"/>
      <c r="T35" s="36"/>
      <c r="U35" s="37"/>
    </row>
    <row r="36" spans="1:21" ht="15" thickBot="1" x14ac:dyDescent="0.4">
      <c r="A36" s="5"/>
      <c r="B36" s="40"/>
      <c r="C36" s="41"/>
      <c r="D36" s="42"/>
      <c r="E36" s="43"/>
      <c r="F36" s="41"/>
      <c r="G36" s="42"/>
      <c r="H36" s="43"/>
      <c r="I36" s="93"/>
      <c r="J36" s="44"/>
      <c r="K36" s="43"/>
      <c r="L36" s="42"/>
      <c r="M36" s="43"/>
      <c r="N36" s="42"/>
      <c r="O36" s="44"/>
      <c r="P36" s="43"/>
      <c r="Q36" s="41"/>
      <c r="R36" s="42"/>
      <c r="S36" s="43"/>
      <c r="T36" s="41"/>
      <c r="U36" s="42"/>
    </row>
    <row r="37" spans="1:21" ht="15" thickTop="1" x14ac:dyDescent="0.35">
      <c r="A37" s="26" t="s">
        <v>30</v>
      </c>
      <c r="B37" s="45" t="str">
        <f t="shared" ref="B37:U37" si="0">IF(SUM(B7:B36)&gt;0, AVERAGE(B7:B36), "")</f>
        <v/>
      </c>
      <c r="C37" s="45" t="str">
        <f t="shared" si="0"/>
        <v/>
      </c>
      <c r="D37" s="45" t="str">
        <f t="shared" si="0"/>
        <v/>
      </c>
      <c r="E37" s="45">
        <f t="shared" si="0"/>
        <v>1.389485598237174E-4</v>
      </c>
      <c r="F37" s="45">
        <f t="shared" si="0"/>
        <v>1.3354272514547622E-4</v>
      </c>
      <c r="G37" s="45">
        <f t="shared" si="0"/>
        <v>2.7249128496919362E-4</v>
      </c>
      <c r="H37" s="45" t="str">
        <f t="shared" si="0"/>
        <v/>
      </c>
      <c r="I37" s="45">
        <f t="shared" si="0"/>
        <v>2.4084119050766424E-4</v>
      </c>
      <c r="J37" s="45">
        <f t="shared" si="0"/>
        <v>1.934457719328489E-2</v>
      </c>
      <c r="K37" s="45" t="str">
        <f t="shared" si="0"/>
        <v/>
      </c>
      <c r="L37" s="45" t="str">
        <f t="shared" si="0"/>
        <v/>
      </c>
      <c r="M37" s="45" t="str">
        <f t="shared" si="0"/>
        <v/>
      </c>
      <c r="N37" s="45" t="str">
        <f t="shared" si="0"/>
        <v/>
      </c>
      <c r="O37" s="45" t="str">
        <f t="shared" si="0"/>
        <v/>
      </c>
      <c r="P37" s="45">
        <f t="shared" si="0"/>
        <v>4.9677728439331055E-2</v>
      </c>
      <c r="Q37" s="45" t="str">
        <f t="shared" si="0"/>
        <v/>
      </c>
      <c r="R37" s="45" t="str">
        <f t="shared" si="0"/>
        <v/>
      </c>
      <c r="S37" s="45">
        <f t="shared" si="0"/>
        <v>7.4862038332318523E-5</v>
      </c>
      <c r="T37" s="45" t="str">
        <f t="shared" si="0"/>
        <v/>
      </c>
      <c r="U37" s="45" t="str">
        <f t="shared" si="0"/>
        <v/>
      </c>
    </row>
    <row r="38" spans="1:21" ht="15" thickBot="1" x14ac:dyDescent="0.4">
      <c r="A38" s="27" t="s">
        <v>29</v>
      </c>
      <c r="B38" s="28">
        <f>SUM(B7:B36)</f>
        <v>0</v>
      </c>
      <c r="C38" s="28">
        <f t="shared" ref="C38:U38" si="1">SUM(C7:C36)</f>
        <v>0</v>
      </c>
      <c r="D38" s="28">
        <f t="shared" si="1"/>
        <v>0</v>
      </c>
      <c r="E38" s="28">
        <f t="shared" si="1"/>
        <v>3.8905596750640871E-3</v>
      </c>
      <c r="F38" s="28">
        <f t="shared" si="1"/>
        <v>3.739196304073334E-3</v>
      </c>
      <c r="G38" s="28">
        <f t="shared" si="1"/>
        <v>7.6297559791374207E-3</v>
      </c>
      <c r="H38" s="28">
        <f t="shared" si="1"/>
        <v>0</v>
      </c>
      <c r="I38" s="28">
        <f t="shared" si="1"/>
        <v>6.7435533342145989E-3</v>
      </c>
      <c r="J38" s="28">
        <f t="shared" si="1"/>
        <v>0.54164816141197691</v>
      </c>
      <c r="K38" s="28">
        <f t="shared" si="1"/>
        <v>0</v>
      </c>
      <c r="L38" s="28">
        <f t="shared" si="1"/>
        <v>0</v>
      </c>
      <c r="M38" s="28">
        <f t="shared" si="1"/>
        <v>0</v>
      </c>
      <c r="N38" s="28">
        <f t="shared" si="1"/>
        <v>0</v>
      </c>
      <c r="O38" s="28">
        <f t="shared" si="1"/>
        <v>0</v>
      </c>
      <c r="P38" s="28">
        <f t="shared" si="1"/>
        <v>1.3909763963012696</v>
      </c>
      <c r="Q38" s="28">
        <f t="shared" si="1"/>
        <v>0</v>
      </c>
      <c r="R38" s="28">
        <f t="shared" si="1"/>
        <v>0</v>
      </c>
      <c r="S38" s="28">
        <f t="shared" si="1"/>
        <v>2.0961370733049186E-3</v>
      </c>
      <c r="T38" s="28">
        <f t="shared" si="1"/>
        <v>0</v>
      </c>
      <c r="U38" s="29">
        <f t="shared" si="1"/>
        <v>0</v>
      </c>
    </row>
    <row r="39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U40"/>
  <sheetViews>
    <sheetView zoomScale="90" zoomScaleNormal="90" workbookViewId="0">
      <selection activeCell="B33" sqref="B33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30">
        <f>February!$A$4+31</f>
        <v>44259</v>
      </c>
      <c r="B4" s="131"/>
      <c r="C4" s="106" t="s">
        <v>32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8"/>
    </row>
    <row r="5" spans="1:21" ht="31.5" customHeight="1" thickTop="1" thickBot="1" x14ac:dyDescent="0.4">
      <c r="B5" s="132" t="s">
        <v>2</v>
      </c>
      <c r="C5" s="133"/>
      <c r="D5" s="134"/>
      <c r="E5" s="135" t="s">
        <v>3</v>
      </c>
      <c r="F5" s="136"/>
      <c r="G5" s="137"/>
      <c r="H5" s="138" t="s">
        <v>4</v>
      </c>
      <c r="I5" s="139"/>
      <c r="J5" s="47" t="s">
        <v>5</v>
      </c>
      <c r="K5" s="140" t="s">
        <v>7</v>
      </c>
      <c r="L5" s="141"/>
      <c r="M5" s="142" t="s">
        <v>6</v>
      </c>
      <c r="N5" s="143"/>
      <c r="O5" s="48" t="s">
        <v>8</v>
      </c>
      <c r="P5" s="144" t="s">
        <v>25</v>
      </c>
      <c r="Q5" s="145"/>
      <c r="R5" s="146"/>
      <c r="S5" s="147" t="s">
        <v>9</v>
      </c>
      <c r="T5" s="148"/>
      <c r="U5" s="149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44256</v>
      </c>
      <c r="B7" s="30">
        <v>0</v>
      </c>
      <c r="C7" s="31">
        <v>0</v>
      </c>
      <c r="D7" s="32">
        <v>0</v>
      </c>
      <c r="E7" s="33">
        <v>0</v>
      </c>
      <c r="F7" s="31">
        <v>0</v>
      </c>
      <c r="G7" s="32">
        <v>0</v>
      </c>
      <c r="H7" s="33">
        <v>0</v>
      </c>
      <c r="I7" s="91">
        <v>0</v>
      </c>
      <c r="J7" s="34">
        <v>1.9892023312155414E-2</v>
      </c>
      <c r="K7" s="33">
        <v>0</v>
      </c>
      <c r="L7" s="32">
        <v>0</v>
      </c>
      <c r="M7" s="33">
        <v>0</v>
      </c>
      <c r="N7" s="32">
        <v>0</v>
      </c>
      <c r="O7" s="34">
        <v>0</v>
      </c>
      <c r="P7" s="33">
        <v>0.76215705395507816</v>
      </c>
      <c r="Q7" s="31">
        <v>0</v>
      </c>
      <c r="R7" s="32">
        <v>0</v>
      </c>
      <c r="S7" s="33">
        <v>0</v>
      </c>
      <c r="T7" s="31">
        <v>0</v>
      </c>
      <c r="U7" s="32">
        <v>0</v>
      </c>
    </row>
    <row r="8" spans="1:21" x14ac:dyDescent="0.35">
      <c r="A8" s="3">
        <v>44257</v>
      </c>
      <c r="B8" s="35">
        <v>0.13</v>
      </c>
      <c r="C8" s="36">
        <v>0</v>
      </c>
      <c r="D8" s="37">
        <v>0.13</v>
      </c>
      <c r="E8" s="38">
        <v>3.94</v>
      </c>
      <c r="F8" s="36">
        <v>0</v>
      </c>
      <c r="G8" s="37">
        <v>3.94</v>
      </c>
      <c r="H8" s="38">
        <v>0.08</v>
      </c>
      <c r="I8" s="92">
        <v>0</v>
      </c>
      <c r="J8" s="39">
        <v>2.0060000000000001E-2</v>
      </c>
      <c r="K8" s="38">
        <v>0</v>
      </c>
      <c r="L8" s="37">
        <v>0</v>
      </c>
      <c r="M8" s="38">
        <v>0</v>
      </c>
      <c r="N8" s="37">
        <v>0</v>
      </c>
      <c r="O8" s="39">
        <v>0</v>
      </c>
      <c r="P8" s="38">
        <v>0</v>
      </c>
      <c r="Q8" s="36">
        <v>1.8968</v>
      </c>
      <c r="R8" s="37">
        <v>0</v>
      </c>
      <c r="S8" s="38">
        <v>0</v>
      </c>
      <c r="T8" s="36">
        <v>0</v>
      </c>
      <c r="U8" s="37">
        <v>0</v>
      </c>
    </row>
    <row r="9" spans="1:21" x14ac:dyDescent="0.35">
      <c r="A9" s="3">
        <v>44258</v>
      </c>
      <c r="B9" s="35">
        <v>0.37355359390258791</v>
      </c>
      <c r="C9" s="36">
        <v>0</v>
      </c>
      <c r="D9" s="37">
        <v>0.37355359390258791</v>
      </c>
      <c r="E9" s="38">
        <v>8.3519871803980941</v>
      </c>
      <c r="F9" s="36">
        <v>0</v>
      </c>
      <c r="G9" s="37">
        <v>8.3519871803980941</v>
      </c>
      <c r="H9" s="38">
        <v>0.39769901929664608</v>
      </c>
      <c r="I9" s="92">
        <v>0</v>
      </c>
      <c r="J9" s="39">
        <v>2.0358274524688708E-2</v>
      </c>
      <c r="K9" s="38">
        <v>3.3834522899340564</v>
      </c>
      <c r="L9" s="37">
        <v>0</v>
      </c>
      <c r="M9" s="38">
        <v>1</v>
      </c>
      <c r="N9" s="37">
        <v>0</v>
      </c>
      <c r="O9" s="39">
        <v>0</v>
      </c>
      <c r="P9" s="38">
        <v>0</v>
      </c>
      <c r="Q9" s="36">
        <v>4.6158197566376744</v>
      </c>
      <c r="R9" s="37">
        <v>0</v>
      </c>
      <c r="S9" s="38">
        <v>-3.3834522899340564</v>
      </c>
      <c r="T9" s="36">
        <v>3.3834522899340564</v>
      </c>
      <c r="U9" s="37">
        <v>0</v>
      </c>
    </row>
    <row r="10" spans="1:21" x14ac:dyDescent="0.35">
      <c r="A10" s="3">
        <v>44259</v>
      </c>
      <c r="B10" s="35">
        <v>0.48487319149780272</v>
      </c>
      <c r="C10" s="36">
        <v>0</v>
      </c>
      <c r="D10" s="37">
        <v>0.48487319149780272</v>
      </c>
      <c r="E10" s="38">
        <v>9.5577016890268975</v>
      </c>
      <c r="F10" s="36">
        <v>0</v>
      </c>
      <c r="G10" s="37">
        <v>9.5577016890268975</v>
      </c>
      <c r="H10" s="38">
        <v>0.4633862804794312</v>
      </c>
      <c r="I10" s="92">
        <v>0</v>
      </c>
      <c r="J10" s="39">
        <v>2.0448312979125995E-2</v>
      </c>
      <c r="K10" s="38">
        <v>9.1289349566644802</v>
      </c>
      <c r="L10" s="37">
        <v>0</v>
      </c>
      <c r="M10" s="38">
        <v>1</v>
      </c>
      <c r="N10" s="37">
        <v>0</v>
      </c>
      <c r="O10" s="39">
        <v>0</v>
      </c>
      <c r="P10" s="38">
        <v>0.23150705529785157</v>
      </c>
      <c r="Q10" s="36">
        <v>0</v>
      </c>
      <c r="R10" s="37">
        <v>0</v>
      </c>
      <c r="S10" s="38">
        <v>-2.8809990641864962</v>
      </c>
      <c r="T10" s="36">
        <v>8.897427901366628</v>
      </c>
      <c r="U10" s="37">
        <v>0</v>
      </c>
    </row>
    <row r="11" spans="1:21" x14ac:dyDescent="0.35">
      <c r="A11" s="3">
        <v>44260</v>
      </c>
      <c r="B11" s="35">
        <v>0.51642667877197268</v>
      </c>
      <c r="C11" s="36">
        <v>0</v>
      </c>
      <c r="D11" s="37">
        <v>0.51642667877197268</v>
      </c>
      <c r="E11" s="38">
        <v>14.653818432065615</v>
      </c>
      <c r="F11" s="36">
        <v>0</v>
      </c>
      <c r="G11" s="37">
        <v>14.653818432065615</v>
      </c>
      <c r="H11" s="38">
        <v>0.34971906050109863</v>
      </c>
      <c r="I11" s="92">
        <v>0</v>
      </c>
      <c r="J11" s="39">
        <v>2.0680512168121327E-2</v>
      </c>
      <c r="K11" s="38">
        <v>13.797112287626028</v>
      </c>
      <c r="L11" s="37">
        <v>0</v>
      </c>
      <c r="M11" s="38">
        <v>1</v>
      </c>
      <c r="N11" s="37">
        <v>0</v>
      </c>
      <c r="O11" s="39">
        <v>0</v>
      </c>
      <c r="P11" s="38">
        <v>0.70335103430175783</v>
      </c>
      <c r="Q11" s="36">
        <v>0.41909613971220022</v>
      </c>
      <c r="R11" s="37">
        <v>0</v>
      </c>
      <c r="S11" s="38">
        <v>0.18947497013497561</v>
      </c>
      <c r="T11" s="36">
        <v>13.093761253324271</v>
      </c>
      <c r="U11" s="37">
        <v>0</v>
      </c>
    </row>
    <row r="12" spans="1:21" x14ac:dyDescent="0.35">
      <c r="A12" s="3">
        <v>44261</v>
      </c>
      <c r="B12" s="35">
        <v>0.50965882891845704</v>
      </c>
      <c r="C12" s="36">
        <v>0</v>
      </c>
      <c r="D12" s="37">
        <v>0.50965882891845704</v>
      </c>
      <c r="E12" s="38">
        <v>15.436502882972295</v>
      </c>
      <c r="F12" s="36">
        <v>0</v>
      </c>
      <c r="G12" s="37">
        <v>15.436502882972295</v>
      </c>
      <c r="H12" s="38">
        <v>0.35992706938362118</v>
      </c>
      <c r="I12" s="92">
        <v>0</v>
      </c>
      <c r="J12" s="39">
        <v>2.0644275441741963E-2</v>
      </c>
      <c r="K12" s="38">
        <v>14.998004774058774</v>
      </c>
      <c r="L12" s="37">
        <v>0</v>
      </c>
      <c r="M12" s="38">
        <v>1</v>
      </c>
      <c r="N12" s="37">
        <v>0</v>
      </c>
      <c r="O12" s="39">
        <v>0</v>
      </c>
      <c r="P12" s="38">
        <v>0.47086545257568357</v>
      </c>
      <c r="Q12" s="36">
        <v>0</v>
      </c>
      <c r="R12" s="37">
        <v>0</v>
      </c>
      <c r="S12" s="38">
        <v>0.20742236622480981</v>
      </c>
      <c r="T12" s="36">
        <v>14.527139321483091</v>
      </c>
      <c r="U12" s="37">
        <v>0</v>
      </c>
    </row>
    <row r="13" spans="1:21" x14ac:dyDescent="0.35">
      <c r="A13" s="3">
        <v>44262</v>
      </c>
      <c r="B13" s="35">
        <v>0.50851901229858398</v>
      </c>
      <c r="C13" s="36">
        <v>0</v>
      </c>
      <c r="D13" s="37">
        <v>0.50851901229858398</v>
      </c>
      <c r="E13" s="38">
        <v>15.433963278772255</v>
      </c>
      <c r="F13" s="36">
        <v>0</v>
      </c>
      <c r="G13" s="37">
        <v>15.433963278772255</v>
      </c>
      <c r="H13" s="38">
        <v>0.34862829174995424</v>
      </c>
      <c r="I13" s="92">
        <v>0</v>
      </c>
      <c r="J13" s="39">
        <v>2.0579894482421889E-2</v>
      </c>
      <c r="K13" s="38">
        <v>14.998122942822123</v>
      </c>
      <c r="L13" s="37">
        <v>0</v>
      </c>
      <c r="M13" s="38">
        <v>1</v>
      </c>
      <c r="N13" s="37">
        <v>0</v>
      </c>
      <c r="O13" s="39">
        <v>0</v>
      </c>
      <c r="P13" s="38">
        <v>0</v>
      </c>
      <c r="Q13" s="36">
        <v>0</v>
      </c>
      <c r="R13" s="37">
        <v>0</v>
      </c>
      <c r="S13" s="38">
        <v>0.20836864672409483</v>
      </c>
      <c r="T13" s="36">
        <v>14.998122942822123</v>
      </c>
      <c r="U13" s="37">
        <v>0</v>
      </c>
    </row>
    <row r="14" spans="1:21" x14ac:dyDescent="0.35">
      <c r="A14" s="3">
        <v>44263</v>
      </c>
      <c r="B14" s="35">
        <v>0.50830652636718754</v>
      </c>
      <c r="C14" s="36">
        <v>0</v>
      </c>
      <c r="D14" s="37">
        <v>0.50830652636718754</v>
      </c>
      <c r="E14" s="38">
        <v>15.430629869573245</v>
      </c>
      <c r="F14" s="36">
        <v>0</v>
      </c>
      <c r="G14" s="37">
        <v>15.430629869573245</v>
      </c>
      <c r="H14" s="38">
        <v>0.35679221019554141</v>
      </c>
      <c r="I14" s="92">
        <v>0</v>
      </c>
      <c r="J14" s="39">
        <v>1.8135418745756155E-2</v>
      </c>
      <c r="K14" s="38">
        <v>14.999628476643785</v>
      </c>
      <c r="L14" s="37">
        <v>0</v>
      </c>
      <c r="M14" s="38">
        <v>1</v>
      </c>
      <c r="N14" s="37">
        <v>0</v>
      </c>
      <c r="O14" s="39">
        <v>0</v>
      </c>
      <c r="P14" s="38">
        <v>2.9324512878417967E-2</v>
      </c>
      <c r="Q14" s="36">
        <v>0</v>
      </c>
      <c r="R14" s="37">
        <v>0</v>
      </c>
      <c r="S14" s="38">
        <v>0.21219097924411123</v>
      </c>
      <c r="T14" s="36">
        <v>14.970303963765367</v>
      </c>
      <c r="U14" s="37">
        <v>0</v>
      </c>
    </row>
    <row r="15" spans="1:21" x14ac:dyDescent="0.35">
      <c r="A15" s="3">
        <v>44264</v>
      </c>
      <c r="B15" s="35">
        <v>0.2361008159790039</v>
      </c>
      <c r="C15" s="36">
        <v>0.26942708801269533</v>
      </c>
      <c r="D15" s="37">
        <v>0.50552790399169922</v>
      </c>
      <c r="E15" s="38">
        <v>15.445498971957722</v>
      </c>
      <c r="F15" s="36">
        <v>3.9858988081860303</v>
      </c>
      <c r="G15" s="37">
        <v>19.431397780143751</v>
      </c>
      <c r="H15" s="38">
        <v>0.34697120813179017</v>
      </c>
      <c r="I15" s="92">
        <v>0</v>
      </c>
      <c r="J15" s="39">
        <v>1.9454935379536964E-2</v>
      </c>
      <c r="K15" s="38">
        <v>14.999281578175669</v>
      </c>
      <c r="L15" s="37">
        <v>0</v>
      </c>
      <c r="M15" s="38">
        <v>1</v>
      </c>
      <c r="N15" s="37">
        <v>0</v>
      </c>
      <c r="O15" s="39">
        <v>0</v>
      </c>
      <c r="P15" s="38">
        <v>0</v>
      </c>
      <c r="Q15" s="36">
        <v>3.5782669485044276</v>
      </c>
      <c r="R15" s="37">
        <v>0</v>
      </c>
      <c r="S15" s="38">
        <v>0.21265669440648516</v>
      </c>
      <c r="T15" s="36">
        <v>14.999281578175669</v>
      </c>
      <c r="U15" s="37">
        <v>0</v>
      </c>
    </row>
    <row r="16" spans="1:21" x14ac:dyDescent="0.35">
      <c r="A16" s="3">
        <v>44265</v>
      </c>
      <c r="B16" s="35">
        <v>0</v>
      </c>
      <c r="C16" s="36">
        <v>0.6229979539794922</v>
      </c>
      <c r="D16" s="37">
        <v>0.6229979539794922</v>
      </c>
      <c r="E16" s="38">
        <v>13.516420316598015</v>
      </c>
      <c r="F16" s="36">
        <v>6.9647404565222724</v>
      </c>
      <c r="G16" s="37">
        <v>20.481160773120287</v>
      </c>
      <c r="H16" s="38">
        <v>0.3547454128189087</v>
      </c>
      <c r="I16" s="92">
        <v>0</v>
      </c>
      <c r="J16" s="39">
        <v>2.0998731304423025E-2</v>
      </c>
      <c r="K16" s="38">
        <v>13.072583284296389</v>
      </c>
      <c r="L16" s="37">
        <v>3.3931647733474719</v>
      </c>
      <c r="M16" s="38">
        <v>0.82355058441668338</v>
      </c>
      <c r="N16" s="37">
        <v>0.17644941558331659</v>
      </c>
      <c r="O16" s="39">
        <v>2.7405651593510338</v>
      </c>
      <c r="P16" s="38">
        <v>0.15861681951904297</v>
      </c>
      <c r="Q16" s="36">
        <v>3.6082672957905593</v>
      </c>
      <c r="R16" s="37">
        <v>0.59230502735856039</v>
      </c>
      <c r="S16" s="38">
        <v>3.6785028614021442E-2</v>
      </c>
      <c r="T16" s="36">
        <v>12.941954309883165</v>
      </c>
      <c r="U16" s="37">
        <v>2.772871900883092</v>
      </c>
    </row>
    <row r="17" spans="1:21" x14ac:dyDescent="0.35">
      <c r="A17" s="3">
        <v>44266</v>
      </c>
      <c r="B17" s="35">
        <v>0</v>
      </c>
      <c r="C17" s="36">
        <v>0.65768150216674803</v>
      </c>
      <c r="D17" s="37">
        <v>0.65768150216674803</v>
      </c>
      <c r="E17" s="38">
        <v>10.483174966004803</v>
      </c>
      <c r="F17" s="36">
        <v>6.9599583127661226</v>
      </c>
      <c r="G17" s="37">
        <v>17.443133278770926</v>
      </c>
      <c r="H17" s="38">
        <v>0.34643005289077755</v>
      </c>
      <c r="I17" s="92">
        <v>6.8597059283277426E-3</v>
      </c>
      <c r="J17" s="39">
        <v>2.0928254198710097E-2</v>
      </c>
      <c r="K17" s="38">
        <v>9.9996079278695813</v>
      </c>
      <c r="L17" s="37">
        <v>6.1832896628691696</v>
      </c>
      <c r="M17" s="38">
        <v>0.61791208105971196</v>
      </c>
      <c r="N17" s="37">
        <v>0.38208791894028798</v>
      </c>
      <c r="O17" s="39">
        <v>6.7225913196881821</v>
      </c>
      <c r="P17" s="38">
        <v>0.52416211054992679</v>
      </c>
      <c r="Q17" s="36">
        <v>0.8859224110362911</v>
      </c>
      <c r="R17" s="37">
        <v>0</v>
      </c>
      <c r="S17" s="38">
        <v>0.21377995185109633</v>
      </c>
      <c r="T17" s="36">
        <v>9.6757218273270258</v>
      </c>
      <c r="U17" s="37">
        <v>5.983013652861799</v>
      </c>
    </row>
    <row r="18" spans="1:21" x14ac:dyDescent="0.35">
      <c r="A18" s="3">
        <v>44267</v>
      </c>
      <c r="B18" s="35">
        <v>0</v>
      </c>
      <c r="C18" s="36">
        <v>0.67505573681640629</v>
      </c>
      <c r="D18" s="37">
        <v>0.67505573681640629</v>
      </c>
      <c r="E18" s="38">
        <v>10.475520877247437</v>
      </c>
      <c r="F18" s="36">
        <v>6.9807540557913743</v>
      </c>
      <c r="G18" s="37">
        <v>17.456274933038813</v>
      </c>
      <c r="H18" s="38">
        <v>0.35127240125274656</v>
      </c>
      <c r="I18" s="92">
        <v>6.1661341765051449E-3</v>
      </c>
      <c r="J18" s="39">
        <v>2.0938605517069456E-2</v>
      </c>
      <c r="K18" s="38">
        <v>9.9977216204901644</v>
      </c>
      <c r="L18" s="37">
        <v>6.3851044365246601</v>
      </c>
      <c r="M18" s="38">
        <v>0.61025622720381167</v>
      </c>
      <c r="N18" s="37">
        <v>0.38974377279618838</v>
      </c>
      <c r="O18" s="39">
        <v>6.7666452555433345</v>
      </c>
      <c r="P18" s="38">
        <v>0.82457122924804682</v>
      </c>
      <c r="Q18" s="36">
        <v>0.61369157065635704</v>
      </c>
      <c r="R18" s="37">
        <v>0</v>
      </c>
      <c r="S18" s="38">
        <v>0.25317417445200263</v>
      </c>
      <c r="T18" s="36">
        <v>9.4945218930684412</v>
      </c>
      <c r="U18" s="37">
        <v>6.0637329346983355</v>
      </c>
    </row>
    <row r="19" spans="1:21" x14ac:dyDescent="0.35">
      <c r="A19" s="3">
        <v>44268</v>
      </c>
      <c r="B19" s="35">
        <v>0</v>
      </c>
      <c r="C19" s="36">
        <v>0.73654093026733403</v>
      </c>
      <c r="D19" s="37">
        <v>0.73654093026733403</v>
      </c>
      <c r="E19" s="38">
        <v>9.9483938004084038</v>
      </c>
      <c r="F19" s="36">
        <v>6.9644071782905854</v>
      </c>
      <c r="G19" s="37">
        <v>16.912800978698989</v>
      </c>
      <c r="H19" s="38">
        <v>0.34897966148376464</v>
      </c>
      <c r="I19" s="92">
        <v>6.2418668939515035E-3</v>
      </c>
      <c r="J19" s="39">
        <v>2.104014088592529E-2</v>
      </c>
      <c r="K19" s="38">
        <v>9.5026900966896797</v>
      </c>
      <c r="L19" s="37">
        <v>6.851092786976027</v>
      </c>
      <c r="M19" s="38">
        <v>0.58106984569185172</v>
      </c>
      <c r="N19" s="37">
        <v>0.41893015430814812</v>
      </c>
      <c r="O19" s="39">
        <v>6.9942838105538883</v>
      </c>
      <c r="P19" s="38">
        <v>0.23419982995605468</v>
      </c>
      <c r="Q19" s="36">
        <v>0.1498064957123566</v>
      </c>
      <c r="R19" s="37">
        <v>0</v>
      </c>
      <c r="S19" s="38">
        <v>0.23427127203519404</v>
      </c>
      <c r="T19" s="36">
        <v>9.3666036376360573</v>
      </c>
      <c r="U19" s="37">
        <v>6.752979416073595</v>
      </c>
    </row>
    <row r="20" spans="1:21" x14ac:dyDescent="0.35">
      <c r="A20" s="3">
        <v>44269</v>
      </c>
      <c r="B20" s="35">
        <v>0</v>
      </c>
      <c r="C20" s="36">
        <v>0.824358376159668</v>
      </c>
      <c r="D20" s="37">
        <v>0.824358376159668</v>
      </c>
      <c r="E20" s="38">
        <v>9.4141390563542178</v>
      </c>
      <c r="F20" s="36">
        <v>6.5157280926632595</v>
      </c>
      <c r="G20" s="37">
        <v>15.929867149017477</v>
      </c>
      <c r="H20" s="38">
        <v>0.3589145833435059</v>
      </c>
      <c r="I20" s="92">
        <v>6.2418668939515035E-3</v>
      </c>
      <c r="J20" s="39">
        <v>2.1136205091349315E-2</v>
      </c>
      <c r="K20" s="38">
        <v>9.0017967194269506</v>
      </c>
      <c r="L20" s="37">
        <v>6.5371991976883663</v>
      </c>
      <c r="M20" s="38">
        <v>0.57930362858979745</v>
      </c>
      <c r="N20" s="37">
        <v>0.42069637141020255</v>
      </c>
      <c r="O20" s="39">
        <v>6.6238459531707328</v>
      </c>
      <c r="P20" s="38">
        <v>0.26285358251953123</v>
      </c>
      <c r="Q20" s="36">
        <v>0</v>
      </c>
      <c r="R20" s="37">
        <v>0</v>
      </c>
      <c r="S20" s="38">
        <v>0.2089614997419087</v>
      </c>
      <c r="T20" s="36">
        <v>8.8495246852855587</v>
      </c>
      <c r="U20" s="37">
        <v>6.4266176493102272</v>
      </c>
    </row>
    <row r="21" spans="1:21" x14ac:dyDescent="0.35">
      <c r="A21" s="3">
        <v>44270</v>
      </c>
      <c r="B21" s="35">
        <v>0</v>
      </c>
      <c r="C21" s="36">
        <v>0.89617406890869145</v>
      </c>
      <c r="D21" s="37">
        <v>0.89617406890869145</v>
      </c>
      <c r="E21" s="38">
        <v>9.0265114243866105</v>
      </c>
      <c r="F21" s="36">
        <v>5.990551083870912</v>
      </c>
      <c r="G21" s="37">
        <v>15.017062508257522</v>
      </c>
      <c r="H21" s="38">
        <v>0.34240062479400635</v>
      </c>
      <c r="I21" s="92">
        <v>6.8726694627729767E-3</v>
      </c>
      <c r="J21" s="39">
        <v>2.1190209682210311E-2</v>
      </c>
      <c r="K21" s="38">
        <v>8.5524446683878441</v>
      </c>
      <c r="L21" s="37">
        <v>5.8454800712138812</v>
      </c>
      <c r="M21" s="38">
        <v>0.59400537390393537</v>
      </c>
      <c r="N21" s="37">
        <v>0.40599462609606463</v>
      </c>
      <c r="O21" s="39">
        <v>6.0558705479085972</v>
      </c>
      <c r="P21" s="38">
        <v>0.57681282141113277</v>
      </c>
      <c r="Q21" s="36">
        <v>0.21063505244121561</v>
      </c>
      <c r="R21" s="37">
        <v>0</v>
      </c>
      <c r="S21" s="38">
        <v>0.17625508073353302</v>
      </c>
      <c r="T21" s="36">
        <v>8.2098147527329406</v>
      </c>
      <c r="U21" s="37">
        <v>5.6112971654576524</v>
      </c>
    </row>
    <row r="22" spans="1:21" x14ac:dyDescent="0.35">
      <c r="A22" s="3">
        <v>44271</v>
      </c>
      <c r="B22" s="35">
        <v>0</v>
      </c>
      <c r="C22" s="36">
        <v>0.81778734918212892</v>
      </c>
      <c r="D22" s="37">
        <v>0.81778734918212892</v>
      </c>
      <c r="E22" s="38">
        <v>8.3371821018750882</v>
      </c>
      <c r="F22" s="36">
        <v>5.97576032368098</v>
      </c>
      <c r="G22" s="37">
        <v>14.312942425556068</v>
      </c>
      <c r="H22" s="38">
        <v>0.34736946126174928</v>
      </c>
      <c r="I22" s="92">
        <v>6.6753105254890449E-3</v>
      </c>
      <c r="J22" s="39">
        <v>2.1179490950012186E-2</v>
      </c>
      <c r="K22" s="38">
        <v>8.0007858133978331</v>
      </c>
      <c r="L22" s="37">
        <v>6.0006062316973647</v>
      </c>
      <c r="M22" s="38">
        <v>0.57142788285830293</v>
      </c>
      <c r="N22" s="37">
        <v>0.42857211714169707</v>
      </c>
      <c r="O22" s="39">
        <v>6.0866455674173627</v>
      </c>
      <c r="P22" s="38">
        <v>0</v>
      </c>
      <c r="Q22" s="36">
        <v>0</v>
      </c>
      <c r="R22" s="37">
        <v>0</v>
      </c>
      <c r="S22" s="38">
        <v>0.13315581499738194</v>
      </c>
      <c r="T22" s="36">
        <v>8.0007858133978331</v>
      </c>
      <c r="U22" s="37">
        <v>6.0006062316973647</v>
      </c>
    </row>
    <row r="23" spans="1:21" x14ac:dyDescent="0.35">
      <c r="A23" s="3">
        <v>44272</v>
      </c>
      <c r="B23" s="35">
        <v>0</v>
      </c>
      <c r="C23" s="36">
        <v>0.8007456549072266</v>
      </c>
      <c r="D23" s="37">
        <v>0.8007456549072266</v>
      </c>
      <c r="E23" s="38">
        <v>8.3647452869619983</v>
      </c>
      <c r="F23" s="36">
        <v>5.9906710910946552</v>
      </c>
      <c r="G23" s="37">
        <v>14.355416378056653</v>
      </c>
      <c r="H23" s="38">
        <v>0.34933262942886351</v>
      </c>
      <c r="I23" s="92">
        <v>7.0931213911028714E-3</v>
      </c>
      <c r="J23" s="39">
        <v>2.116117203267414E-2</v>
      </c>
      <c r="K23" s="38">
        <v>7.9988693734142355</v>
      </c>
      <c r="L23" s="37">
        <v>6.0014119588173891</v>
      </c>
      <c r="M23" s="38">
        <v>0.57133633129208183</v>
      </c>
      <c r="N23" s="37">
        <v>0.42866366870791822</v>
      </c>
      <c r="O23" s="39">
        <v>6.0889036830454959</v>
      </c>
      <c r="P23" s="38">
        <v>0</v>
      </c>
      <c r="Q23" s="36">
        <v>0</v>
      </c>
      <c r="R23" s="37">
        <v>0</v>
      </c>
      <c r="S23" s="38">
        <v>0.13787399500899511</v>
      </c>
      <c r="T23" s="36">
        <v>7.9988693734142355</v>
      </c>
      <c r="U23" s="37">
        <v>6.0014119588173891</v>
      </c>
    </row>
    <row r="24" spans="1:21" x14ac:dyDescent="0.35">
      <c r="A24" s="3">
        <v>44273</v>
      </c>
      <c r="B24" s="35">
        <v>0</v>
      </c>
      <c r="C24" s="36">
        <v>0.80720611242675777</v>
      </c>
      <c r="D24" s="37">
        <v>0.80720611242675777</v>
      </c>
      <c r="E24" s="38">
        <v>8.3575180591033256</v>
      </c>
      <c r="F24" s="36">
        <v>6.4002660555998609</v>
      </c>
      <c r="G24" s="37">
        <v>14.757784114703187</v>
      </c>
      <c r="H24" s="38">
        <v>0.34585558894729618</v>
      </c>
      <c r="I24" s="92">
        <v>7.3997872710355071E-3</v>
      </c>
      <c r="J24" s="39">
        <v>2.1188437626139315E-2</v>
      </c>
      <c r="K24" s="38">
        <v>7.9997965968711657</v>
      </c>
      <c r="L24" s="37">
        <v>6.2636115573163416</v>
      </c>
      <c r="M24" s="38">
        <v>0.560861507319522</v>
      </c>
      <c r="N24" s="37">
        <v>0.43913849268047805</v>
      </c>
      <c r="O24" s="39">
        <v>6.3823237058316273</v>
      </c>
      <c r="P24" s="38">
        <v>0</v>
      </c>
      <c r="Q24" s="36">
        <v>0.15097738975883959</v>
      </c>
      <c r="R24" s="37">
        <v>0</v>
      </c>
      <c r="S24" s="38">
        <v>0.1402579530034771</v>
      </c>
      <c r="T24" s="36">
        <v>7.9997965968711657</v>
      </c>
      <c r="U24" s="37">
        <v>6.2636115573163416</v>
      </c>
    </row>
    <row r="25" spans="1:21" x14ac:dyDescent="0.35">
      <c r="A25" s="3">
        <v>44274</v>
      </c>
      <c r="B25" s="35">
        <v>0</v>
      </c>
      <c r="C25" s="36">
        <v>0.80152285180664062</v>
      </c>
      <c r="D25" s="37">
        <v>0.80152285180664062</v>
      </c>
      <c r="E25" s="38">
        <v>8.3589317965646366</v>
      </c>
      <c r="F25" s="36">
        <v>6.9902781849313014</v>
      </c>
      <c r="G25" s="37">
        <v>15.349209981495939</v>
      </c>
      <c r="H25" s="38">
        <v>0.34979845978546142</v>
      </c>
      <c r="I25" s="92">
        <v>8.0924983908079191E-3</v>
      </c>
      <c r="J25" s="39">
        <v>2.1133901633707698E-2</v>
      </c>
      <c r="K25" s="38">
        <v>7.9987630566275101</v>
      </c>
      <c r="L25" s="37">
        <v>6.9991154613628144</v>
      </c>
      <c r="M25" s="38">
        <v>0.5333262999185383</v>
      </c>
      <c r="N25" s="37">
        <v>0.46667370008146175</v>
      </c>
      <c r="O25" s="39">
        <v>7.1394983344652632</v>
      </c>
      <c r="P25" s="38">
        <v>0.30703676794433593</v>
      </c>
      <c r="Q25" s="36">
        <v>0</v>
      </c>
      <c r="R25" s="37">
        <v>0</v>
      </c>
      <c r="S25" s="38">
        <v>0.15839186800150884</v>
      </c>
      <c r="T25" s="36">
        <v>7.8350122732408103</v>
      </c>
      <c r="U25" s="37">
        <v>6.8558294768051784</v>
      </c>
    </row>
    <row r="26" spans="1:21" x14ac:dyDescent="0.35">
      <c r="A26" s="3">
        <v>44275</v>
      </c>
      <c r="B26" s="35">
        <v>0</v>
      </c>
      <c r="C26" s="36">
        <v>0.62602909030151366</v>
      </c>
      <c r="D26" s="37">
        <v>0.62602909030151366</v>
      </c>
      <c r="E26" s="38">
        <v>8.3531920869734613</v>
      </c>
      <c r="F26" s="36">
        <v>6.9845559696881088</v>
      </c>
      <c r="G26" s="37">
        <v>15.337748056661571</v>
      </c>
      <c r="H26" s="38">
        <v>0.34371313116645813</v>
      </c>
      <c r="I26" s="92">
        <v>8.3700673820752483E-3</v>
      </c>
      <c r="J26" s="39">
        <v>2.1160197709401442E-2</v>
      </c>
      <c r="K26" s="38">
        <v>8.0006823731790675</v>
      </c>
      <c r="L26" s="37">
        <v>6.9991859404239367</v>
      </c>
      <c r="M26" s="38">
        <v>0.53338350750209251</v>
      </c>
      <c r="N26" s="37">
        <v>0.46661649249790749</v>
      </c>
      <c r="O26" s="39">
        <v>7.1434112831573042</v>
      </c>
      <c r="P26" s="38">
        <v>0</v>
      </c>
      <c r="Q26" s="36">
        <v>0</v>
      </c>
      <c r="R26" s="37">
        <v>0</v>
      </c>
      <c r="S26" s="38">
        <v>0.16051508108868617</v>
      </c>
      <c r="T26" s="36">
        <v>8.0006823731790675</v>
      </c>
      <c r="U26" s="37">
        <v>6.9991859404239367</v>
      </c>
    </row>
    <row r="27" spans="1:21" x14ac:dyDescent="0.35">
      <c r="A27" s="3">
        <v>44276</v>
      </c>
      <c r="B27" s="35">
        <v>0</v>
      </c>
      <c r="C27" s="36">
        <v>0.49243586550903318</v>
      </c>
      <c r="D27" s="37">
        <v>0.49243586550903318</v>
      </c>
      <c r="E27" s="38">
        <v>8.376998503922767</v>
      </c>
      <c r="F27" s="36">
        <v>6.977515819081578</v>
      </c>
      <c r="G27" s="37">
        <v>15.354514323004345</v>
      </c>
      <c r="H27" s="38">
        <v>0.350466423324585</v>
      </c>
      <c r="I27" s="92">
        <v>7.663756072550135E-3</v>
      </c>
      <c r="J27" s="39">
        <v>2.1193159194437657E-2</v>
      </c>
      <c r="K27" s="38">
        <v>8.0005142563742062</v>
      </c>
      <c r="L27" s="37">
        <v>6.9991123645901876</v>
      </c>
      <c r="M27" s="38">
        <v>0.53338089397453392</v>
      </c>
      <c r="N27" s="37">
        <v>0.46661910602546608</v>
      </c>
      <c r="O27" s="39">
        <v>7.1445735626492848</v>
      </c>
      <c r="P27" s="38">
        <v>0.29402353735399245</v>
      </c>
      <c r="Q27" s="36">
        <v>0</v>
      </c>
      <c r="R27" s="37">
        <v>0</v>
      </c>
      <c r="S27" s="38">
        <v>0.16525811158299675</v>
      </c>
      <c r="T27" s="36">
        <v>7.843687719170779</v>
      </c>
      <c r="U27" s="37">
        <v>6.8619153644396222</v>
      </c>
    </row>
    <row r="28" spans="1:21" x14ac:dyDescent="0.35">
      <c r="A28" s="3">
        <v>44277</v>
      </c>
      <c r="B28" s="35">
        <v>0</v>
      </c>
      <c r="C28" s="36">
        <v>0.51894143124389647</v>
      </c>
      <c r="D28" s="37">
        <v>0.51894143124389647</v>
      </c>
      <c r="E28" s="38">
        <v>8.4037124047497187</v>
      </c>
      <c r="F28" s="36">
        <v>6.9771178655883439</v>
      </c>
      <c r="G28" s="37">
        <v>15.380830270338063</v>
      </c>
      <c r="H28" s="38">
        <v>0.34159680664062497</v>
      </c>
      <c r="I28" s="92">
        <v>6.8198956923026226E-3</v>
      </c>
      <c r="J28" s="39">
        <v>2.1156067369079604E-2</v>
      </c>
      <c r="K28" s="38">
        <v>7.9993848358847535</v>
      </c>
      <c r="L28" s="37">
        <v>6.9993366282799547</v>
      </c>
      <c r="M28" s="38">
        <v>0.53333778182340863</v>
      </c>
      <c r="N28" s="37">
        <v>0.46666221817659137</v>
      </c>
      <c r="O28" s="39">
        <v>7.1388943116491941</v>
      </c>
      <c r="P28" s="38">
        <v>0.17349368908691407</v>
      </c>
      <c r="Q28" s="36">
        <v>5.6480414379343993E-2</v>
      </c>
      <c r="R28" s="37">
        <v>0</v>
      </c>
      <c r="S28" s="38">
        <v>0.15656795842702742</v>
      </c>
      <c r="T28" s="36">
        <v>7.9068540965867786</v>
      </c>
      <c r="U28" s="37">
        <v>6.9183736784910153</v>
      </c>
    </row>
    <row r="29" spans="1:21" x14ac:dyDescent="0.35">
      <c r="A29" s="3">
        <v>44278</v>
      </c>
      <c r="B29" s="35">
        <v>0</v>
      </c>
      <c r="C29" s="36">
        <v>0.49589525158691405</v>
      </c>
      <c r="D29" s="37">
        <v>0.49589525158691405</v>
      </c>
      <c r="E29" s="38">
        <v>8.3648392022539024</v>
      </c>
      <c r="F29" s="36">
        <v>6.9794795580283351</v>
      </c>
      <c r="G29" s="37">
        <v>15.344318760282238</v>
      </c>
      <c r="H29" s="38">
        <v>0.34894254523849488</v>
      </c>
      <c r="I29" s="92">
        <v>6.8265433228382865E-3</v>
      </c>
      <c r="J29" s="39">
        <v>2.1185522006734247E-2</v>
      </c>
      <c r="K29" s="38">
        <v>8.0000048606242888</v>
      </c>
      <c r="L29" s="37">
        <v>6.99929918090813</v>
      </c>
      <c r="M29" s="38">
        <v>0.53335840372810794</v>
      </c>
      <c r="N29" s="37">
        <v>0.46664159627189206</v>
      </c>
      <c r="O29" s="39">
        <v>7.137923332868132</v>
      </c>
      <c r="P29" s="38">
        <v>0.12863759606933595</v>
      </c>
      <c r="Q29" s="36">
        <v>0</v>
      </c>
      <c r="R29" s="37">
        <v>0</v>
      </c>
      <c r="S29" s="38">
        <v>0.15277410033425198</v>
      </c>
      <c r="T29" s="36">
        <v>7.9313949177253269</v>
      </c>
      <c r="U29" s="37">
        <v>6.9392715277377564</v>
      </c>
    </row>
    <row r="30" spans="1:21" x14ac:dyDescent="0.35">
      <c r="A30" s="3">
        <v>44279</v>
      </c>
      <c r="B30" s="35">
        <v>0</v>
      </c>
      <c r="C30" s="36">
        <v>0.49748887738037112</v>
      </c>
      <c r="D30" s="37">
        <v>0.49748887738037112</v>
      </c>
      <c r="E30" s="38">
        <v>8.3541317067926126</v>
      </c>
      <c r="F30" s="36">
        <v>6.9937296873508705</v>
      </c>
      <c r="G30" s="37">
        <v>15.347861394143482</v>
      </c>
      <c r="H30" s="38">
        <v>0.34536848904037476</v>
      </c>
      <c r="I30" s="92">
        <v>7.0446844369085933E-3</v>
      </c>
      <c r="J30" s="39">
        <v>2.1206396782430015E-2</v>
      </c>
      <c r="K30" s="38">
        <v>8.0002164135393272</v>
      </c>
      <c r="L30" s="37">
        <v>6.8806963332835647</v>
      </c>
      <c r="M30" s="38">
        <v>0.537615974883489</v>
      </c>
      <c r="N30" s="37">
        <v>0.462384025116511</v>
      </c>
      <c r="O30" s="39">
        <v>7.0087627537721975</v>
      </c>
      <c r="P30" s="38">
        <v>0.36232675543212889</v>
      </c>
      <c r="Q30" s="36">
        <v>0.12226900320871349</v>
      </c>
      <c r="R30" s="37">
        <v>0</v>
      </c>
      <c r="S30" s="38">
        <v>0.15305565112674913</v>
      </c>
      <c r="T30" s="36">
        <v>7.805423761691312</v>
      </c>
      <c r="U30" s="37">
        <v>6.7131622296994511</v>
      </c>
    </row>
    <row r="31" spans="1:21" x14ac:dyDescent="0.35">
      <c r="A31" s="3">
        <v>44280</v>
      </c>
      <c r="B31" s="35">
        <v>0</v>
      </c>
      <c r="C31" s="36">
        <v>0.49624978796386721</v>
      </c>
      <c r="D31" s="37">
        <v>0.49624978796386721</v>
      </c>
      <c r="E31" s="38">
        <v>8.3767363006293039</v>
      </c>
      <c r="F31" s="36">
        <v>6.9765478773033278</v>
      </c>
      <c r="G31" s="37">
        <v>15.353284177932633</v>
      </c>
      <c r="H31" s="38">
        <v>0.34491107961845396</v>
      </c>
      <c r="I31" s="92">
        <v>6.5532852243237478E-3</v>
      </c>
      <c r="J31" s="39">
        <v>2.1169004861958791E-2</v>
      </c>
      <c r="K31" s="38">
        <v>7.9998260476688063</v>
      </c>
      <c r="L31" s="37">
        <v>7.0002016613108227</v>
      </c>
      <c r="M31" s="38">
        <v>0.53332075132633139</v>
      </c>
      <c r="N31" s="37">
        <v>0.4666792486736685</v>
      </c>
      <c r="O31" s="39">
        <v>7.1085999401746616</v>
      </c>
      <c r="P31" s="38">
        <v>0.27584241918945313</v>
      </c>
      <c r="Q31" s="36">
        <v>0</v>
      </c>
      <c r="R31" s="37">
        <v>0</v>
      </c>
      <c r="S31" s="38">
        <v>0.13612989003464193</v>
      </c>
      <c r="T31" s="36">
        <v>7.852713561419014</v>
      </c>
      <c r="U31" s="37">
        <v>6.8714717283711613</v>
      </c>
    </row>
    <row r="32" spans="1:21" x14ac:dyDescent="0.35">
      <c r="A32" s="3">
        <v>44281</v>
      </c>
      <c r="B32" s="35">
        <v>0</v>
      </c>
      <c r="C32" s="36">
        <v>0.56890318557739261</v>
      </c>
      <c r="D32" s="37">
        <v>0.56890318557739261</v>
      </c>
      <c r="E32" s="38">
        <v>8.3887541254532252</v>
      </c>
      <c r="F32" s="36">
        <v>6.9692698894606115</v>
      </c>
      <c r="G32" s="37">
        <v>15.358024014913838</v>
      </c>
      <c r="H32" s="38">
        <v>0.34753720432853696</v>
      </c>
      <c r="I32" s="92">
        <v>6.4406307998394353E-3</v>
      </c>
      <c r="J32" s="39">
        <v>2.1244595520528171E-2</v>
      </c>
      <c r="K32" s="38">
        <v>8.0002003576409066</v>
      </c>
      <c r="L32" s="37">
        <v>6.9988524032448547</v>
      </c>
      <c r="M32" s="38">
        <v>0.53338037309287123</v>
      </c>
      <c r="N32" s="37">
        <v>0.46661962690712888</v>
      </c>
      <c r="O32" s="39">
        <v>7.1082289754918326</v>
      </c>
      <c r="P32" s="38">
        <v>0.24049766201782227</v>
      </c>
      <c r="Q32" s="36">
        <v>5.5876417143430723E-2</v>
      </c>
      <c r="R32" s="37">
        <v>0</v>
      </c>
      <c r="S32" s="38">
        <v>0.1395651362043111</v>
      </c>
      <c r="T32" s="36">
        <v>7.8719236249458771</v>
      </c>
      <c r="U32" s="37">
        <v>6.886631473922062</v>
      </c>
    </row>
    <row r="33" spans="1:21" x14ac:dyDescent="0.35">
      <c r="A33" s="3">
        <v>44282</v>
      </c>
      <c r="B33" s="35">
        <v>0</v>
      </c>
      <c r="C33" s="36">
        <v>0.59536157324218753</v>
      </c>
      <c r="D33" s="37">
        <v>0.59536157324218753</v>
      </c>
      <c r="E33" s="38">
        <v>8.3542277307509103</v>
      </c>
      <c r="F33" s="36">
        <v>6.9707026948224495</v>
      </c>
      <c r="G33" s="37">
        <v>15.32493042557336</v>
      </c>
      <c r="H33" s="38">
        <v>0.34762151069259639</v>
      </c>
      <c r="I33" s="92">
        <v>6.429755090542652E-3</v>
      </c>
      <c r="J33" s="39">
        <v>2.1195673707071955E-2</v>
      </c>
      <c r="K33" s="38">
        <v>7.9995881605968275</v>
      </c>
      <c r="L33" s="37">
        <v>6.9998939930442798</v>
      </c>
      <c r="M33" s="38">
        <v>0.53332428937587928</v>
      </c>
      <c r="N33" s="37">
        <v>0.46667571062412067</v>
      </c>
      <c r="O33" s="39">
        <v>7.1053675769683098</v>
      </c>
      <c r="P33" s="38">
        <v>0.11483545874023438</v>
      </c>
      <c r="Q33" s="36">
        <v>0</v>
      </c>
      <c r="R33" s="37">
        <v>0</v>
      </c>
      <c r="S33" s="38">
        <v>0.20993589224854325</v>
      </c>
      <c r="T33" s="36">
        <v>7.9383436211690386</v>
      </c>
      <c r="U33" s="37">
        <v>6.9463030737318343</v>
      </c>
    </row>
    <row r="34" spans="1:21" x14ac:dyDescent="0.35">
      <c r="A34" s="3">
        <v>44283</v>
      </c>
      <c r="B34" s="35">
        <v>0</v>
      </c>
      <c r="C34" s="36">
        <v>0.5940710111999512</v>
      </c>
      <c r="D34" s="37">
        <v>0.5940710111999512</v>
      </c>
      <c r="E34" s="38">
        <v>8.3361407995006616</v>
      </c>
      <c r="F34" s="36">
        <v>6.9740788054650338</v>
      </c>
      <c r="G34" s="37">
        <v>15.310219604965695</v>
      </c>
      <c r="H34" s="38">
        <v>0.33861716975784306</v>
      </c>
      <c r="I34" s="92">
        <v>6.1510473913097352E-3</v>
      </c>
      <c r="J34" s="39">
        <v>2.1192096260070802E-2</v>
      </c>
      <c r="K34" s="38">
        <v>7.9872050237266237</v>
      </c>
      <c r="L34" s="37">
        <v>7.000698583709684</v>
      </c>
      <c r="M34" s="38">
        <v>0.53291008755645719</v>
      </c>
      <c r="N34" s="37">
        <v>0.46708991244354275</v>
      </c>
      <c r="O34" s="39">
        <v>7.1034508459172354</v>
      </c>
      <c r="P34" s="38">
        <v>0</v>
      </c>
      <c r="Q34" s="36">
        <v>1.3699834617233279E-2</v>
      </c>
      <c r="R34" s="37">
        <v>0</v>
      </c>
      <c r="S34" s="38">
        <v>0.1374687401304957</v>
      </c>
      <c r="T34" s="36">
        <v>7.9872050237266237</v>
      </c>
      <c r="U34" s="37">
        <v>7.000698583709684</v>
      </c>
    </row>
    <row r="35" spans="1:21" x14ac:dyDescent="0.35">
      <c r="A35" s="3">
        <v>44284</v>
      </c>
      <c r="B35" s="35">
        <v>0</v>
      </c>
      <c r="C35" s="36">
        <v>0.59157369131469728</v>
      </c>
      <c r="D35" s="37">
        <v>0.59157369131469728</v>
      </c>
      <c r="E35" s="38">
        <v>8.3517857276921017</v>
      </c>
      <c r="F35" s="36">
        <v>6.973005705209534</v>
      </c>
      <c r="G35" s="37">
        <v>15.324791432901636</v>
      </c>
      <c r="H35" s="38">
        <v>0.34916766691970824</v>
      </c>
      <c r="I35" s="92">
        <v>6.273142566854544E-3</v>
      </c>
      <c r="J35" s="39">
        <v>2.1231436341349275E-2</v>
      </c>
      <c r="K35" s="38">
        <v>8.0001765096440227</v>
      </c>
      <c r="L35" s="37">
        <v>7.000803146806529</v>
      </c>
      <c r="M35" s="38">
        <v>0.5333102699198633</v>
      </c>
      <c r="N35" s="37">
        <v>0.46668973008013664</v>
      </c>
      <c r="O35" s="39">
        <v>7.1004286445286677</v>
      </c>
      <c r="P35" s="38">
        <v>0.12259081408691407</v>
      </c>
      <c r="Q35" s="36">
        <v>0</v>
      </c>
      <c r="R35" s="37">
        <v>0</v>
      </c>
      <c r="S35" s="38">
        <v>0.13647812099640433</v>
      </c>
      <c r="T35" s="36">
        <v>7.934797569493635</v>
      </c>
      <c r="U35" s="37">
        <v>6.9435912728700027</v>
      </c>
    </row>
    <row r="36" spans="1:21" x14ac:dyDescent="0.35">
      <c r="A36" s="3">
        <v>44285</v>
      </c>
      <c r="B36" s="35">
        <v>0</v>
      </c>
      <c r="C36" s="36">
        <v>0.43403719467163088</v>
      </c>
      <c r="D36" s="37">
        <v>0.43403719467163088</v>
      </c>
      <c r="E36" s="38">
        <v>8.3389397686843587</v>
      </c>
      <c r="F36" s="36">
        <v>6.9751529848888261</v>
      </c>
      <c r="G36" s="37">
        <v>15.314092753573185</v>
      </c>
      <c r="H36" s="38">
        <v>0.33997729161071777</v>
      </c>
      <c r="I36" s="92">
        <v>6.3346914876155477E-3</v>
      </c>
      <c r="J36" s="39">
        <v>2.1167711631774895E-2</v>
      </c>
      <c r="K36" s="38">
        <v>7.9996180531282643</v>
      </c>
      <c r="L36" s="37">
        <v>6.8415775032743475</v>
      </c>
      <c r="M36" s="38">
        <v>0.53901439562105657</v>
      </c>
      <c r="N36" s="37">
        <v>0.46098560437894343</v>
      </c>
      <c r="O36" s="39">
        <v>6.9969363642655029</v>
      </c>
      <c r="P36" s="38">
        <v>0.2837014653930664</v>
      </c>
      <c r="Q36" s="36">
        <v>0.1543977781734753</v>
      </c>
      <c r="R36" s="37">
        <v>0</v>
      </c>
      <c r="S36" s="38">
        <v>0.13020328778481094</v>
      </c>
      <c r="T36" s="36">
        <v>7.8466988792226129</v>
      </c>
      <c r="U36" s="37">
        <v>6.7107952117869329</v>
      </c>
    </row>
    <row r="37" spans="1:21" ht="15" thickBot="1" x14ac:dyDescent="0.4">
      <c r="A37" s="3">
        <v>44286</v>
      </c>
      <c r="B37" s="40">
        <v>0</v>
      </c>
      <c r="C37" s="41">
        <v>0.46498199017333985</v>
      </c>
      <c r="D37" s="42">
        <v>0.46498199017333985</v>
      </c>
      <c r="E37" s="43">
        <v>8.3446349221018963</v>
      </c>
      <c r="F37" s="41">
        <v>6.9730509955090225</v>
      </c>
      <c r="G37" s="42">
        <v>15.31768591761092</v>
      </c>
      <c r="H37" s="43">
        <v>0.35184531741714475</v>
      </c>
      <c r="I37" s="93">
        <v>6.30575086377568E-3</v>
      </c>
      <c r="J37" s="44">
        <v>2.117322732950842E-2</v>
      </c>
      <c r="K37" s="43">
        <v>7.9999689510424581</v>
      </c>
      <c r="L37" s="42">
        <v>6.9998014633859409</v>
      </c>
      <c r="M37" s="43">
        <v>0.5333394265386372</v>
      </c>
      <c r="N37" s="42">
        <v>0.46666057346136286</v>
      </c>
      <c r="O37" s="44">
        <v>7.0665340464078934</v>
      </c>
      <c r="P37" s="43">
        <v>0.38801592485046388</v>
      </c>
      <c r="Q37" s="41">
        <v>0</v>
      </c>
      <c r="R37" s="42">
        <v>0</v>
      </c>
      <c r="S37" s="43">
        <v>0.12903216020552932</v>
      </c>
      <c r="T37" s="41">
        <v>7.7930247601948528</v>
      </c>
      <c r="U37" s="42">
        <v>6.8187297293830822</v>
      </c>
    </row>
    <row r="38" spans="1:21" ht="15" thickTop="1" x14ac:dyDescent="0.35">
      <c r="A38" s="26" t="s">
        <v>30</v>
      </c>
      <c r="B38" s="45">
        <f>IF(SUM(B7:B37)&gt;0, AVERAGE(B7:B37), "")</f>
        <v>0.10540124670114827</v>
      </c>
      <c r="C38" s="45">
        <f t="shared" ref="C38:U38" si="0">IF(SUM(C7:C37)&gt;0, AVERAGE(C7:C37), "")</f>
        <v>0.46082150241285746</v>
      </c>
      <c r="D38" s="45">
        <f t="shared" si="0"/>
        <v>0.56622274911400572</v>
      </c>
      <c r="E38" s="45">
        <f t="shared" si="0"/>
        <v>9.5121526861217927</v>
      </c>
      <c r="F38" s="45">
        <f t="shared" si="0"/>
        <v>4.9497813385739802</v>
      </c>
      <c r="G38" s="45">
        <f t="shared" si="0"/>
        <v>14.46193402469577</v>
      </c>
      <c r="H38" s="45">
        <f t="shared" si="0"/>
        <v>0.33380602101615164</v>
      </c>
      <c r="I38" s="45">
        <f t="shared" si="0"/>
        <v>4.608264879512272E-3</v>
      </c>
      <c r="J38" s="45">
        <f t="shared" si="0"/>
        <v>2.0820125311939181E-2</v>
      </c>
      <c r="K38" s="45">
        <f t="shared" si="0"/>
        <v>8.8521607195627681</v>
      </c>
      <c r="L38" s="45">
        <f t="shared" si="0"/>
        <v>4.6509527529056687</v>
      </c>
      <c r="M38" s="45">
        <f t="shared" si="0"/>
        <v>0.62750728766441821</v>
      </c>
      <c r="N38" s="45">
        <f t="shared" si="0"/>
        <v>0.30797658330332378</v>
      </c>
      <c r="O38" s="45">
        <f t="shared" si="0"/>
        <v>4.7343317733814754</v>
      </c>
      <c r="P38" s="45">
        <f t="shared" si="0"/>
        <v>0.24094914814119955</v>
      </c>
      <c r="Q38" s="45">
        <f t="shared" si="0"/>
        <v>0.53329053250877823</v>
      </c>
      <c r="R38" s="45">
        <f t="shared" si="0"/>
        <v>1.9106613785760014E-2</v>
      </c>
      <c r="S38" s="45" t="str">
        <f t="shared" si="0"/>
        <v/>
      </c>
      <c r="T38" s="45">
        <f t="shared" si="0"/>
        <v>8.7082207845888178</v>
      </c>
      <c r="U38" s="46">
        <f t="shared" si="0"/>
        <v>4.5594226373705649</v>
      </c>
    </row>
    <row r="39" spans="1:21" ht="15" thickBot="1" x14ac:dyDescent="0.4">
      <c r="A39" s="27" t="s">
        <v>29</v>
      </c>
      <c r="B39" s="28">
        <f>SUM(B7:B37)</f>
        <v>3.2674386477355961</v>
      </c>
      <c r="C39" s="28">
        <f t="shared" ref="C39:U39" si="1">SUM(C7:C37)</f>
        <v>14.285466574798582</v>
      </c>
      <c r="D39" s="28">
        <f t="shared" si="1"/>
        <v>17.552905222534179</v>
      </c>
      <c r="E39" s="28">
        <f t="shared" si="1"/>
        <v>294.87673326977557</v>
      </c>
      <c r="F39" s="28">
        <f t="shared" si="1"/>
        <v>153.44322149579338</v>
      </c>
      <c r="G39" s="28">
        <f t="shared" si="1"/>
        <v>448.31995476556887</v>
      </c>
      <c r="H39" s="28">
        <f t="shared" si="1"/>
        <v>10.347986651500701</v>
      </c>
      <c r="I39" s="28">
        <f t="shared" si="1"/>
        <v>0.14285621126488043</v>
      </c>
      <c r="J39" s="28">
        <f t="shared" si="1"/>
        <v>0.64542388467011458</v>
      </c>
      <c r="K39" s="28">
        <f t="shared" si="1"/>
        <v>274.41698230644579</v>
      </c>
      <c r="L39" s="28">
        <f t="shared" si="1"/>
        <v>144.17953534007572</v>
      </c>
      <c r="M39" s="28">
        <f t="shared" si="1"/>
        <v>19.452725917596965</v>
      </c>
      <c r="N39" s="28">
        <f t="shared" si="1"/>
        <v>9.5472740824030371</v>
      </c>
      <c r="O39" s="28">
        <f t="shared" si="1"/>
        <v>146.76428497482573</v>
      </c>
      <c r="P39" s="28">
        <f t="shared" si="1"/>
        <v>7.4694235923771863</v>
      </c>
      <c r="Q39" s="28">
        <f t="shared" si="1"/>
        <v>16.532006507772124</v>
      </c>
      <c r="R39" s="28">
        <f t="shared" si="1"/>
        <v>0.59230502735856039</v>
      </c>
      <c r="S39" s="28">
        <f t="shared" si="1"/>
        <v>-1.7344469287825088</v>
      </c>
      <c r="T39" s="28">
        <f t="shared" si="1"/>
        <v>269.95484432225334</v>
      </c>
      <c r="U39" s="29">
        <f t="shared" si="1"/>
        <v>141.3421017584875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40"/>
  <sheetViews>
    <sheetView zoomScale="90" zoomScaleNormal="90" workbookViewId="0">
      <selection activeCell="A36" sqref="A36:XFD36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30">
        <f>March!$A$4+31</f>
        <v>44290</v>
      </c>
      <c r="B4" s="131"/>
      <c r="C4" s="106" t="s">
        <v>32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8"/>
    </row>
    <row r="5" spans="1:21" ht="31.5" customHeight="1" thickTop="1" thickBot="1" x14ac:dyDescent="0.4">
      <c r="B5" s="132" t="s">
        <v>2</v>
      </c>
      <c r="C5" s="133"/>
      <c r="D5" s="134"/>
      <c r="E5" s="135" t="s">
        <v>3</v>
      </c>
      <c r="F5" s="136"/>
      <c r="G5" s="137"/>
      <c r="H5" s="138" t="s">
        <v>4</v>
      </c>
      <c r="I5" s="139"/>
      <c r="J5" s="47" t="s">
        <v>5</v>
      </c>
      <c r="K5" s="140" t="s">
        <v>7</v>
      </c>
      <c r="L5" s="141"/>
      <c r="M5" s="142" t="s">
        <v>6</v>
      </c>
      <c r="N5" s="143"/>
      <c r="O5" s="48" t="s">
        <v>8</v>
      </c>
      <c r="P5" s="144" t="s">
        <v>25</v>
      </c>
      <c r="Q5" s="145"/>
      <c r="R5" s="146"/>
      <c r="S5" s="147" t="s">
        <v>9</v>
      </c>
      <c r="T5" s="148"/>
      <c r="U5" s="149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44287</v>
      </c>
      <c r="B7" s="30">
        <v>0</v>
      </c>
      <c r="C7" s="31">
        <v>0.53967497686767574</v>
      </c>
      <c r="D7" s="32">
        <v>0.53967497686767574</v>
      </c>
      <c r="E7" s="33">
        <v>8.7745831078790708</v>
      </c>
      <c r="F7" s="31">
        <v>6.9719701225264554</v>
      </c>
      <c r="G7" s="32">
        <v>15.746553230405526</v>
      </c>
      <c r="H7" s="33">
        <v>0.34013709258651736</v>
      </c>
      <c r="I7" s="91">
        <v>6.3904707627510261E-3</v>
      </c>
      <c r="J7" s="34">
        <v>2.1213400423685688E-2</v>
      </c>
      <c r="K7" s="33">
        <v>8.3525583785851829</v>
      </c>
      <c r="L7" s="32">
        <v>6.9987021475197739</v>
      </c>
      <c r="M7" s="33">
        <v>0.54409593038836013</v>
      </c>
      <c r="N7" s="32">
        <v>0.45590406961163987</v>
      </c>
      <c r="O7" s="34">
        <v>7.0639443380242</v>
      </c>
      <c r="P7" s="33">
        <v>0.36281805043029786</v>
      </c>
      <c r="Q7" s="31">
        <v>6.2489569347538958E-2</v>
      </c>
      <c r="R7" s="32">
        <v>0</v>
      </c>
      <c r="S7" s="33">
        <v>0.12610085433248486</v>
      </c>
      <c r="T7" s="31">
        <v>8.1551505538746198</v>
      </c>
      <c r="U7" s="32">
        <v>6.8332919218000399</v>
      </c>
    </row>
    <row r="8" spans="1:21" x14ac:dyDescent="0.35">
      <c r="A8" s="3">
        <v>44288</v>
      </c>
      <c r="B8" s="35">
        <v>0</v>
      </c>
      <c r="C8" s="36">
        <v>0.698101708404541</v>
      </c>
      <c r="D8" s="37">
        <v>0.698101708404541</v>
      </c>
      <c r="E8" s="38">
        <v>9.3486878323738232</v>
      </c>
      <c r="F8" s="36">
        <v>6.975864917084424</v>
      </c>
      <c r="G8" s="37">
        <v>16.324552749458249</v>
      </c>
      <c r="H8" s="38">
        <v>0.34762934396743772</v>
      </c>
      <c r="I8" s="92">
        <v>6.1957705503539401E-3</v>
      </c>
      <c r="J8" s="39">
        <v>2.119910174204508E-2</v>
      </c>
      <c r="K8" s="38">
        <v>9.0015923102484514</v>
      </c>
      <c r="L8" s="37">
        <v>7.0002121370912382</v>
      </c>
      <c r="M8" s="38">
        <v>0.56253607771997061</v>
      </c>
      <c r="N8" s="37">
        <v>0.43746392228002934</v>
      </c>
      <c r="O8" s="39">
        <v>7.0623419764145252</v>
      </c>
      <c r="P8" s="38">
        <v>0.24026169667816163</v>
      </c>
      <c r="Q8" s="36">
        <v>0</v>
      </c>
      <c r="R8" s="37">
        <v>0</v>
      </c>
      <c r="S8" s="38">
        <v>0.13039641784467193</v>
      </c>
      <c r="T8" s="36">
        <v>8.8664364377727729</v>
      </c>
      <c r="U8" s="37">
        <v>6.8951063128887551</v>
      </c>
    </row>
    <row r="9" spans="1:21" x14ac:dyDescent="0.35">
      <c r="A9" s="3">
        <v>44289</v>
      </c>
      <c r="B9" s="35">
        <v>0</v>
      </c>
      <c r="C9" s="36">
        <v>0.7415816995849609</v>
      </c>
      <c r="D9" s="37">
        <v>0.7415816995849609</v>
      </c>
      <c r="E9" s="38">
        <v>9.342896658640484</v>
      </c>
      <c r="F9" s="36">
        <v>6.9755375807355406</v>
      </c>
      <c r="G9" s="37">
        <v>16.318434239376025</v>
      </c>
      <c r="H9" s="38">
        <v>0.34641719070243837</v>
      </c>
      <c r="I9" s="92">
        <v>5.1588440950485117E-3</v>
      </c>
      <c r="J9" s="39">
        <v>2.120365238418577E-2</v>
      </c>
      <c r="K9" s="38">
        <v>8.9995443488219742</v>
      </c>
      <c r="L9" s="37">
        <v>6.9998121699672877</v>
      </c>
      <c r="M9" s="38">
        <v>0.56249414395217234</v>
      </c>
      <c r="N9" s="37">
        <v>0.4375058560478276</v>
      </c>
      <c r="O9" s="39">
        <v>7.0614823099197217</v>
      </c>
      <c r="P9" s="38">
        <v>0</v>
      </c>
      <c r="Q9" s="36">
        <v>0</v>
      </c>
      <c r="R9" s="37">
        <v>0</v>
      </c>
      <c r="S9" s="38">
        <v>0.13893950124170829</v>
      </c>
      <c r="T9" s="36">
        <v>8.9995443488219742</v>
      </c>
      <c r="U9" s="37">
        <v>6.9998121699672877</v>
      </c>
    </row>
    <row r="10" spans="1:21" x14ac:dyDescent="0.35">
      <c r="A10" s="3">
        <v>44290</v>
      </c>
      <c r="B10" s="35">
        <v>0</v>
      </c>
      <c r="C10" s="36">
        <v>0.74171509771728517</v>
      </c>
      <c r="D10" s="37">
        <v>0.74171509771728517</v>
      </c>
      <c r="E10" s="38">
        <v>9.3408331123548294</v>
      </c>
      <c r="F10" s="36">
        <v>6.9802888448474114</v>
      </c>
      <c r="G10" s="37">
        <v>16.321121957202241</v>
      </c>
      <c r="H10" s="38">
        <v>0.34370091839981076</v>
      </c>
      <c r="I10" s="92">
        <v>4.9880466688207933E-3</v>
      </c>
      <c r="J10" s="39">
        <v>2.1207647468058279E-2</v>
      </c>
      <c r="K10" s="38">
        <v>8.9995920434912229</v>
      </c>
      <c r="L10" s="37">
        <v>6.9996991556481802</v>
      </c>
      <c r="M10" s="38">
        <v>0.56249942147282805</v>
      </c>
      <c r="N10" s="37">
        <v>0.437500578527172</v>
      </c>
      <c r="O10" s="39">
        <v>7.0552146517582841</v>
      </c>
      <c r="P10" s="38">
        <v>0</v>
      </c>
      <c r="Q10" s="36">
        <v>0</v>
      </c>
      <c r="R10" s="37">
        <v>0</v>
      </c>
      <c r="S10" s="38">
        <v>0.14632928534514988</v>
      </c>
      <c r="T10" s="36">
        <v>8.9995920434912229</v>
      </c>
      <c r="U10" s="37">
        <v>6.9996991556481802</v>
      </c>
    </row>
    <row r="11" spans="1:21" x14ac:dyDescent="0.35">
      <c r="A11" s="3">
        <v>44291</v>
      </c>
      <c r="B11" s="35">
        <v>0</v>
      </c>
      <c r="C11" s="36">
        <v>0.74167217825317377</v>
      </c>
      <c r="D11" s="37">
        <v>0.74167217825317377</v>
      </c>
      <c r="E11" s="38">
        <v>9.4769869174420123</v>
      </c>
      <c r="F11" s="36">
        <v>6.989500119156471</v>
      </c>
      <c r="G11" s="37">
        <v>16.466487036598483</v>
      </c>
      <c r="H11" s="38">
        <v>0.34421717626953124</v>
      </c>
      <c r="I11" s="92">
        <v>5.6352344238116258E-3</v>
      </c>
      <c r="J11" s="39">
        <v>2.1206343687947594E-2</v>
      </c>
      <c r="K11" s="38">
        <v>9.0038356047798267</v>
      </c>
      <c r="L11" s="37">
        <v>7.0005610306464909</v>
      </c>
      <c r="M11" s="38">
        <v>0.5625851326909449</v>
      </c>
      <c r="N11" s="37">
        <v>0.4374148673090551</v>
      </c>
      <c r="O11" s="39">
        <v>7.1081628326408399</v>
      </c>
      <c r="P11" s="38">
        <v>0.45834928976440431</v>
      </c>
      <c r="Q11" s="36">
        <v>0.11810474373676301</v>
      </c>
      <c r="R11" s="37">
        <v>0</v>
      </c>
      <c r="S11" s="38">
        <v>0.14100800964851956</v>
      </c>
      <c r="T11" s="36">
        <v>8.7459751087789197</v>
      </c>
      <c r="U11" s="37">
        <v>6.8000722368829942</v>
      </c>
    </row>
    <row r="12" spans="1:21" x14ac:dyDescent="0.35">
      <c r="A12" s="3">
        <v>44292</v>
      </c>
      <c r="B12" s="35">
        <v>0</v>
      </c>
      <c r="C12" s="36">
        <v>0.74164114801025394</v>
      </c>
      <c r="D12" s="37">
        <v>0.74164114801025394</v>
      </c>
      <c r="E12" s="38">
        <v>9.3260451810494569</v>
      </c>
      <c r="F12" s="36">
        <v>6.9830514948355384</v>
      </c>
      <c r="G12" s="37">
        <v>16.309096675884994</v>
      </c>
      <c r="H12" s="38">
        <v>0.34352841558265684</v>
      </c>
      <c r="I12" s="92">
        <v>6.0026100583630664E-3</v>
      </c>
      <c r="J12" s="39">
        <v>2.1195117172749873E-2</v>
      </c>
      <c r="K12" s="38">
        <v>9.0000365975843284</v>
      </c>
      <c r="L12" s="37">
        <v>6.8120577400306548</v>
      </c>
      <c r="M12" s="38">
        <v>0.56918687717251815</v>
      </c>
      <c r="N12" s="37">
        <v>0.43081312282748191</v>
      </c>
      <c r="O12" s="39">
        <v>6.9945036384447139</v>
      </c>
      <c r="P12" s="38">
        <v>0.38763912719726562</v>
      </c>
      <c r="Q12" s="36">
        <v>0.18893598428838734</v>
      </c>
      <c r="R12" s="37">
        <v>0</v>
      </c>
      <c r="S12" s="38">
        <v>0.15470078966665213</v>
      </c>
      <c r="T12" s="36">
        <v>8.7793974933050354</v>
      </c>
      <c r="U12" s="37">
        <v>6.6450577171126817</v>
      </c>
    </row>
    <row r="13" spans="1:21" x14ac:dyDescent="0.35">
      <c r="A13" s="3">
        <v>44293</v>
      </c>
      <c r="B13" s="35">
        <v>0</v>
      </c>
      <c r="C13" s="36">
        <v>0.74068656219482421</v>
      </c>
      <c r="D13" s="37">
        <v>0.74068656219482421</v>
      </c>
      <c r="E13" s="38">
        <v>9.4592293828613805</v>
      </c>
      <c r="F13" s="36">
        <v>6.9714250051137041</v>
      </c>
      <c r="G13" s="37">
        <v>16.430654387975085</v>
      </c>
      <c r="H13" s="38">
        <v>0.46766681332206728</v>
      </c>
      <c r="I13" s="92">
        <v>6.2663799483417175E-3</v>
      </c>
      <c r="J13" s="39">
        <v>2.1192671766662605E-2</v>
      </c>
      <c r="K13" s="38">
        <v>8.9998408753960391</v>
      </c>
      <c r="L13" s="37">
        <v>7.0000025602230904</v>
      </c>
      <c r="M13" s="38">
        <v>0.56249555888530989</v>
      </c>
      <c r="N13" s="37">
        <v>0.43750444111469006</v>
      </c>
      <c r="O13" s="39">
        <v>7.0788375324453749</v>
      </c>
      <c r="P13" s="38">
        <v>0.11456471313476563</v>
      </c>
      <c r="Q13" s="36">
        <v>0</v>
      </c>
      <c r="R13" s="37">
        <v>0</v>
      </c>
      <c r="S13" s="38">
        <v>0.15509349686625029</v>
      </c>
      <c r="T13" s="36">
        <v>8.9353987330527644</v>
      </c>
      <c r="U13" s="37">
        <v>6.9498799894315999</v>
      </c>
    </row>
    <row r="14" spans="1:21" x14ac:dyDescent="0.35">
      <c r="A14" s="3">
        <v>44294</v>
      </c>
      <c r="B14" s="35">
        <v>0</v>
      </c>
      <c r="C14" s="36">
        <v>0.74052380236816406</v>
      </c>
      <c r="D14" s="37">
        <v>0.74052380236816406</v>
      </c>
      <c r="E14" s="38">
        <v>10.415605472733473</v>
      </c>
      <c r="F14" s="36">
        <v>6.9740405140305963</v>
      </c>
      <c r="G14" s="37">
        <v>17.389645986764069</v>
      </c>
      <c r="H14" s="38">
        <v>0.65673859470367435</v>
      </c>
      <c r="I14" s="92">
        <v>6.3149874979691869E-3</v>
      </c>
      <c r="J14" s="39">
        <v>2.1157263902282709E-2</v>
      </c>
      <c r="K14" s="38">
        <v>9.6244030653025234</v>
      </c>
      <c r="L14" s="37">
        <v>6.9991074399535087</v>
      </c>
      <c r="M14" s="38">
        <v>0.57896333402378963</v>
      </c>
      <c r="N14" s="37">
        <v>0.42103666597621042</v>
      </c>
      <c r="O14" s="39">
        <v>7.1323582185685446</v>
      </c>
      <c r="P14" s="38">
        <v>0.36406090365600585</v>
      </c>
      <c r="Q14" s="36">
        <v>0.13371550825458525</v>
      </c>
      <c r="R14" s="37">
        <v>0</v>
      </c>
      <c r="S14" s="38">
        <v>0.14957106269452325</v>
      </c>
      <c r="T14" s="36">
        <v>9.4136251507341289</v>
      </c>
      <c r="U14" s="37">
        <v>6.8458244508658979</v>
      </c>
    </row>
    <row r="15" spans="1:21" x14ac:dyDescent="0.35">
      <c r="A15" s="3">
        <v>44295</v>
      </c>
      <c r="B15" s="35">
        <v>0</v>
      </c>
      <c r="C15" s="36">
        <v>0.74075421682739262</v>
      </c>
      <c r="D15" s="37">
        <v>0.74075421682739262</v>
      </c>
      <c r="E15" s="38">
        <v>11.437969357740798</v>
      </c>
      <c r="F15" s="36">
        <v>6.9776859995185152</v>
      </c>
      <c r="G15" s="37">
        <v>18.415655357259311</v>
      </c>
      <c r="H15" s="38">
        <v>0.43698883532333377</v>
      </c>
      <c r="I15" s="92">
        <v>5.6285081192901966E-3</v>
      </c>
      <c r="J15" s="39">
        <v>2.120386720581053E-2</v>
      </c>
      <c r="K15" s="38">
        <v>11.003324883016131</v>
      </c>
      <c r="L15" s="37">
        <v>6.9989964170790424</v>
      </c>
      <c r="M15" s="38">
        <v>0.61121700360708264</v>
      </c>
      <c r="N15" s="37">
        <v>0.38878299639291747</v>
      </c>
      <c r="O15" s="39">
        <v>7.1234492762887935</v>
      </c>
      <c r="P15" s="38">
        <v>0</v>
      </c>
      <c r="Q15" s="36">
        <v>0</v>
      </c>
      <c r="R15" s="37">
        <v>0</v>
      </c>
      <c r="S15" s="38">
        <v>0.14908634173950475</v>
      </c>
      <c r="T15" s="36">
        <v>11.003324883016131</v>
      </c>
      <c r="U15" s="37">
        <v>6.9989964170790424</v>
      </c>
    </row>
    <row r="16" spans="1:21" x14ac:dyDescent="0.35">
      <c r="A16" s="3">
        <v>44296</v>
      </c>
      <c r="B16" s="35">
        <v>0</v>
      </c>
      <c r="C16" s="36">
        <v>0.74068323803710934</v>
      </c>
      <c r="D16" s="37">
        <v>0.74068323803710934</v>
      </c>
      <c r="E16" s="38">
        <v>11.335854757339831</v>
      </c>
      <c r="F16" s="36">
        <v>6.9751403653417352</v>
      </c>
      <c r="G16" s="37">
        <v>18.310995122681568</v>
      </c>
      <c r="H16" s="38">
        <v>0.34236375990867618</v>
      </c>
      <c r="I16" s="92">
        <v>5.6179633538950237E-3</v>
      </c>
      <c r="J16" s="39">
        <v>2.1161961199951215E-2</v>
      </c>
      <c r="K16" s="38">
        <v>10.998649573610397</v>
      </c>
      <c r="L16" s="37">
        <v>6.9997443889924593</v>
      </c>
      <c r="M16" s="38">
        <v>0.61109061155475541</v>
      </c>
      <c r="N16" s="37">
        <v>0.38890938844524464</v>
      </c>
      <c r="O16" s="39">
        <v>7.1106907032570401</v>
      </c>
      <c r="P16" s="38">
        <v>0.24223609497070311</v>
      </c>
      <c r="Q16" s="36">
        <v>0</v>
      </c>
      <c r="R16" s="37">
        <v>0</v>
      </c>
      <c r="S16" s="38">
        <v>0.16375355006405101</v>
      </c>
      <c r="T16" s="36">
        <v>10.850621370194114</v>
      </c>
      <c r="U16" s="37">
        <v>6.9055364974380389</v>
      </c>
    </row>
    <row r="17" spans="1:21" x14ac:dyDescent="0.35">
      <c r="A17" s="3">
        <v>44297</v>
      </c>
      <c r="B17" s="35">
        <v>0</v>
      </c>
      <c r="C17" s="36">
        <v>0.74049384219360348</v>
      </c>
      <c r="D17" s="37">
        <v>0.74049384219360348</v>
      </c>
      <c r="E17" s="38">
        <v>11.331873020692061</v>
      </c>
      <c r="F17" s="36">
        <v>6.9766151115745902</v>
      </c>
      <c r="G17" s="37">
        <v>18.308488132266653</v>
      </c>
      <c r="H17" s="38">
        <v>0.34714857366561891</v>
      </c>
      <c r="I17" s="92">
        <v>6.018703948333079E-3</v>
      </c>
      <c r="J17" s="39">
        <v>2.1155777854919407E-2</v>
      </c>
      <c r="K17" s="38">
        <v>10.997761788969958</v>
      </c>
      <c r="L17" s="37">
        <v>6.999594131280567</v>
      </c>
      <c r="M17" s="38">
        <v>0.61107652911366472</v>
      </c>
      <c r="N17" s="37">
        <v>0.38892347088633511</v>
      </c>
      <c r="O17" s="39">
        <v>7.1010152771386501</v>
      </c>
      <c r="P17" s="38">
        <v>0</v>
      </c>
      <c r="Q17" s="36">
        <v>0</v>
      </c>
      <c r="R17" s="37">
        <v>0</v>
      </c>
      <c r="S17" s="38">
        <v>0.15306012679277003</v>
      </c>
      <c r="T17" s="36">
        <v>10.997761788969958</v>
      </c>
      <c r="U17" s="37">
        <v>6.999594131280567</v>
      </c>
    </row>
    <row r="18" spans="1:21" x14ac:dyDescent="0.35">
      <c r="A18" s="3">
        <v>44298</v>
      </c>
      <c r="B18" s="35">
        <v>0</v>
      </c>
      <c r="C18" s="36">
        <v>0.69</v>
      </c>
      <c r="D18" s="37">
        <v>0.69</v>
      </c>
      <c r="E18" s="38">
        <v>11.33</v>
      </c>
      <c r="F18" s="36">
        <v>6.98</v>
      </c>
      <c r="G18" s="37">
        <v>18.309999999999999</v>
      </c>
      <c r="H18" s="38">
        <v>0.34</v>
      </c>
      <c r="I18" s="92">
        <v>6.3099999999999996E-3</v>
      </c>
      <c r="J18" s="39">
        <v>2.1170000000000001E-2</v>
      </c>
      <c r="K18" s="38">
        <v>11.000299999999999</v>
      </c>
      <c r="L18" s="37">
        <v>6.9988000000000001</v>
      </c>
      <c r="M18" s="38">
        <v>0.61</v>
      </c>
      <c r="N18" s="37">
        <v>0.39</v>
      </c>
      <c r="O18" s="39">
        <v>7.0819000000000001</v>
      </c>
      <c r="P18" s="38">
        <v>0.115</v>
      </c>
      <c r="Q18" s="36">
        <v>0</v>
      </c>
      <c r="R18" s="37">
        <v>0</v>
      </c>
      <c r="S18" s="38">
        <v>0.15240000000000001</v>
      </c>
      <c r="T18" s="36">
        <v>10.93</v>
      </c>
      <c r="U18" s="37">
        <v>6.9541000000000004</v>
      </c>
    </row>
    <row r="19" spans="1:21" x14ac:dyDescent="0.35">
      <c r="A19" s="3">
        <v>44299</v>
      </c>
      <c r="B19" s="35">
        <v>0</v>
      </c>
      <c r="C19" s="36">
        <v>0.59483262893676758</v>
      </c>
      <c r="D19" s="37">
        <v>0.59483262893676758</v>
      </c>
      <c r="E19" s="38">
        <v>11.333532924588683</v>
      </c>
      <c r="F19" s="36">
        <v>6.9745521772260544</v>
      </c>
      <c r="G19" s="37">
        <v>18.308085101814736</v>
      </c>
      <c r="H19" s="38">
        <v>0.34620825332641603</v>
      </c>
      <c r="I19" s="92">
        <v>6.1558043139790294E-3</v>
      </c>
      <c r="J19" s="39">
        <v>2.1222729605102544E-2</v>
      </c>
      <c r="K19" s="38">
        <v>10.999442806352285</v>
      </c>
      <c r="L19" s="37">
        <v>6.9999920768265724</v>
      </c>
      <c r="M19" s="38">
        <v>0.61109934160386747</v>
      </c>
      <c r="N19" s="37">
        <v>0.38890065839613253</v>
      </c>
      <c r="O19" s="39">
        <v>7.0612216144485558</v>
      </c>
      <c r="P19" s="38">
        <v>0.11297353784179688</v>
      </c>
      <c r="Q19" s="36">
        <v>0</v>
      </c>
      <c r="R19" s="37">
        <v>0</v>
      </c>
      <c r="S19" s="38">
        <v>0.14257143472742584</v>
      </c>
      <c r="T19" s="36">
        <v>10.930404751758504</v>
      </c>
      <c r="U19" s="37">
        <v>6.9560565935785572</v>
      </c>
    </row>
    <row r="20" spans="1:21" x14ac:dyDescent="0.35">
      <c r="A20" s="3">
        <v>44300</v>
      </c>
      <c r="B20" s="35">
        <v>0</v>
      </c>
      <c r="C20" s="36">
        <v>0.59584570614624022</v>
      </c>
      <c r="D20" s="37">
        <v>0.59584570614624022</v>
      </c>
      <c r="E20" s="38">
        <v>11.339791950065976</v>
      </c>
      <c r="F20" s="36">
        <v>6.9832086500852544</v>
      </c>
      <c r="G20" s="37">
        <v>18.323000600151232</v>
      </c>
      <c r="H20" s="38">
        <v>0.3425680439147949</v>
      </c>
      <c r="I20" s="92">
        <v>5.8664536907704588E-3</v>
      </c>
      <c r="J20" s="39">
        <v>2.1182684727478023E-2</v>
      </c>
      <c r="K20" s="38">
        <v>10.990264742545333</v>
      </c>
      <c r="L20" s="37">
        <v>6.8365192618086752</v>
      </c>
      <c r="M20" s="38">
        <v>0.61650293961384584</v>
      </c>
      <c r="N20" s="37">
        <v>0.38349706038615405</v>
      </c>
      <c r="O20" s="39">
        <v>6.9628408478720125</v>
      </c>
      <c r="P20" s="38">
        <v>0.4796504913330078</v>
      </c>
      <c r="Q20" s="36">
        <v>0.17282671736203198</v>
      </c>
      <c r="R20" s="37">
        <v>0</v>
      </c>
      <c r="S20" s="38">
        <v>0.15159934521299689</v>
      </c>
      <c r="T20" s="36">
        <v>10.694558804651308</v>
      </c>
      <c r="U20" s="37">
        <v>6.6525747083696922</v>
      </c>
    </row>
    <row r="21" spans="1:21" x14ac:dyDescent="0.35">
      <c r="A21" s="3">
        <v>44301</v>
      </c>
      <c r="B21" s="35">
        <v>0</v>
      </c>
      <c r="C21" s="36">
        <v>0.59401584146118169</v>
      </c>
      <c r="D21" s="37">
        <v>0.59401584146118169</v>
      </c>
      <c r="E21" s="38">
        <v>10.928299590463824</v>
      </c>
      <c r="F21" s="36">
        <v>6.9711753162320296</v>
      </c>
      <c r="G21" s="37">
        <v>17.899474906695854</v>
      </c>
      <c r="H21" s="38">
        <v>0.34369095277786255</v>
      </c>
      <c r="I21" s="92">
        <v>6.013206992725892E-3</v>
      </c>
      <c r="J21" s="39">
        <v>2.121167706909181E-2</v>
      </c>
      <c r="K21" s="38">
        <v>10.459770305300724</v>
      </c>
      <c r="L21" s="37">
        <v>6.9997120679184208</v>
      </c>
      <c r="M21" s="38">
        <v>0.59908822505212522</v>
      </c>
      <c r="N21" s="37">
        <v>0.40091177494787478</v>
      </c>
      <c r="O21" s="39">
        <v>7.0986109156622277</v>
      </c>
      <c r="P21" s="38">
        <v>0.20930972729492187</v>
      </c>
      <c r="Q21" s="36">
        <v>7.0934240940585147E-2</v>
      </c>
      <c r="R21" s="37">
        <v>0</v>
      </c>
      <c r="S21" s="38">
        <v>0.17403957802942216</v>
      </c>
      <c r="T21" s="36">
        <v>10.334375312289465</v>
      </c>
      <c r="U21" s="37">
        <v>6.9157973336347585</v>
      </c>
    </row>
    <row r="22" spans="1:21" x14ac:dyDescent="0.35">
      <c r="A22" s="3">
        <v>44302</v>
      </c>
      <c r="B22" s="35">
        <v>0</v>
      </c>
      <c r="C22" s="36">
        <v>0.59480147644042969</v>
      </c>
      <c r="D22" s="37">
        <v>0.59480147644042969</v>
      </c>
      <c r="E22" s="38">
        <v>10.382093559149393</v>
      </c>
      <c r="F22" s="36">
        <v>6.9667606794491492</v>
      </c>
      <c r="G22" s="37">
        <v>17.348854238598541</v>
      </c>
      <c r="H22" s="38">
        <v>0.3430389749031067</v>
      </c>
      <c r="I22" s="92">
        <v>5.8808190893689331E-3</v>
      </c>
      <c r="J22" s="39">
        <v>2.1183647578938796E-2</v>
      </c>
      <c r="K22" s="38">
        <v>9.9848453551980469</v>
      </c>
      <c r="L22" s="37">
        <v>7.0001403338220323</v>
      </c>
      <c r="M22" s="38">
        <v>0.58786304198376438</v>
      </c>
      <c r="N22" s="37">
        <v>0.41213695801623568</v>
      </c>
      <c r="O22" s="39">
        <v>7.0695146463386243</v>
      </c>
      <c r="P22" s="38">
        <v>0</v>
      </c>
      <c r="Q22" s="36">
        <v>1.3861423430728914E-2</v>
      </c>
      <c r="R22" s="37">
        <v>0</v>
      </c>
      <c r="S22" s="38">
        <v>0.24216910167277206</v>
      </c>
      <c r="T22" s="36">
        <v>9.9848453551980469</v>
      </c>
      <c r="U22" s="37">
        <v>7.0001403338220323</v>
      </c>
    </row>
    <row r="23" spans="1:21" x14ac:dyDescent="0.35">
      <c r="A23" s="3">
        <v>44303</v>
      </c>
      <c r="B23" s="35">
        <v>0</v>
      </c>
      <c r="C23" s="36">
        <v>0.59425315420532232</v>
      </c>
      <c r="D23" s="37">
        <v>0.59425315420532232</v>
      </c>
      <c r="E23" s="38">
        <v>10.439076895179458</v>
      </c>
      <c r="F23" s="36">
        <v>6.9693910301587598</v>
      </c>
      <c r="G23" s="37">
        <v>17.408467925338218</v>
      </c>
      <c r="H23" s="38">
        <v>0.34153159209632877</v>
      </c>
      <c r="I23" s="92">
        <v>5.6216795304717881E-3</v>
      </c>
      <c r="J23" s="39">
        <v>2.1163982590738921E-2</v>
      </c>
      <c r="K23" s="38">
        <v>9.9837172474924891</v>
      </c>
      <c r="L23" s="37">
        <v>7.0008357119269204</v>
      </c>
      <c r="M23" s="38">
        <v>0.5878115998311072</v>
      </c>
      <c r="N23" s="37">
        <v>0.4121884001688928</v>
      </c>
      <c r="O23" s="39">
        <v>7.0518025848438519</v>
      </c>
      <c r="P23" s="38">
        <v>0</v>
      </c>
      <c r="Q23" s="36">
        <v>1.7288990433826451E-2</v>
      </c>
      <c r="R23" s="37">
        <v>0</v>
      </c>
      <c r="S23" s="38">
        <v>0.23883979537372824</v>
      </c>
      <c r="T23" s="36">
        <v>9.9837172474924891</v>
      </c>
      <c r="U23" s="37">
        <v>7.0008357119269204</v>
      </c>
    </row>
    <row r="24" spans="1:21" x14ac:dyDescent="0.35">
      <c r="A24" s="3">
        <v>44304</v>
      </c>
      <c r="B24" s="35">
        <v>0</v>
      </c>
      <c r="C24" s="36">
        <v>0.59581621813964847</v>
      </c>
      <c r="D24" s="37">
        <v>0.59581621813964847</v>
      </c>
      <c r="E24" s="38">
        <v>10.43499140075467</v>
      </c>
      <c r="F24" s="36">
        <v>6.9762082465817112</v>
      </c>
      <c r="G24" s="37">
        <v>17.411199647336382</v>
      </c>
      <c r="H24" s="38">
        <v>0.34430920136642457</v>
      </c>
      <c r="I24" s="92">
        <v>5.474927598999541E-3</v>
      </c>
      <c r="J24" s="39">
        <v>2.1215296066284185E-2</v>
      </c>
      <c r="K24" s="38">
        <v>9.9869943120750477</v>
      </c>
      <c r="L24" s="37">
        <v>6.9988602041184</v>
      </c>
      <c r="M24" s="38">
        <v>0.58795948726359082</v>
      </c>
      <c r="N24" s="37">
        <v>0.41204051273640918</v>
      </c>
      <c r="O24" s="39">
        <v>7.0620536402940877</v>
      </c>
      <c r="P24" s="38">
        <v>0.27706772145080566</v>
      </c>
      <c r="Q24" s="36">
        <v>1.38828253348732E-2</v>
      </c>
      <c r="R24" s="37">
        <v>0</v>
      </c>
      <c r="S24" s="38">
        <v>0.2353879386841875</v>
      </c>
      <c r="T24" s="36">
        <v>9.8240897166335408</v>
      </c>
      <c r="U24" s="37">
        <v>6.8846970781091015</v>
      </c>
    </row>
    <row r="25" spans="1:21" x14ac:dyDescent="0.35">
      <c r="A25" s="3">
        <v>44305</v>
      </c>
      <c r="B25" s="35">
        <v>0</v>
      </c>
      <c r="C25" s="36">
        <v>0.59506744027709957</v>
      </c>
      <c r="D25" s="37">
        <v>0.59506744027709957</v>
      </c>
      <c r="E25" s="38">
        <v>10.409453693869406</v>
      </c>
      <c r="F25" s="36">
        <v>6.9736094887807187</v>
      </c>
      <c r="G25" s="37">
        <v>17.383063182650126</v>
      </c>
      <c r="H25" s="38">
        <v>0.30842540687370301</v>
      </c>
      <c r="I25" s="92">
        <v>4.9705806776186839E-3</v>
      </c>
      <c r="J25" s="39">
        <v>2.12138928990682E-2</v>
      </c>
      <c r="K25" s="38">
        <v>9.9230911985661479</v>
      </c>
      <c r="L25" s="37">
        <v>7.0001744473287451</v>
      </c>
      <c r="M25" s="38">
        <v>0.58635794096709748</v>
      </c>
      <c r="N25" s="37">
        <v>0.41364205903290241</v>
      </c>
      <c r="O25" s="39">
        <v>7.0978046070695147</v>
      </c>
      <c r="P25" s="38">
        <v>0.40549974169921876</v>
      </c>
      <c r="Q25" s="36">
        <v>7.1881927948436758E-2</v>
      </c>
      <c r="R25" s="37">
        <v>0</v>
      </c>
      <c r="S25" s="38">
        <v>0.26351314048545049</v>
      </c>
      <c r="T25" s="36">
        <v>9.6853232049607048</v>
      </c>
      <c r="U25" s="37">
        <v>6.8324426992349698</v>
      </c>
    </row>
    <row r="26" spans="1:21" x14ac:dyDescent="0.35">
      <c r="A26" s="3">
        <v>44306</v>
      </c>
      <c r="B26" s="35">
        <v>0</v>
      </c>
      <c r="C26" s="36">
        <v>0.59550757604980464</v>
      </c>
      <c r="D26" s="37">
        <v>0.59550757604980464</v>
      </c>
      <c r="E26" s="38">
        <v>10.393019523607048</v>
      </c>
      <c r="F26" s="36">
        <v>6.9761636774938349</v>
      </c>
      <c r="G26" s="37">
        <v>17.369183201100881</v>
      </c>
      <c r="H26" s="38">
        <v>0.29127146948814392</v>
      </c>
      <c r="I26" s="92">
        <v>4.6640255130042593E-3</v>
      </c>
      <c r="J26" s="39">
        <v>2.1252113127136207E-2</v>
      </c>
      <c r="K26" s="38">
        <v>10.001885943539989</v>
      </c>
      <c r="L26" s="37">
        <v>7.0005857842970443</v>
      </c>
      <c r="M26" s="38">
        <v>0.5882607013640585</v>
      </c>
      <c r="N26" s="37">
        <v>0.4117392986359415</v>
      </c>
      <c r="O26" s="39">
        <v>7.0878222593935511</v>
      </c>
      <c r="P26" s="38">
        <v>0.23278885583496095</v>
      </c>
      <c r="Q26" s="36">
        <v>0</v>
      </c>
      <c r="R26" s="37">
        <v>0</v>
      </c>
      <c r="S26" s="38">
        <v>0.25822202261479887</v>
      </c>
      <c r="T26" s="36">
        <v>9.8649454079367782</v>
      </c>
      <c r="U26" s="37">
        <v>6.9047374640652945</v>
      </c>
    </row>
    <row r="27" spans="1:21" x14ac:dyDescent="0.35">
      <c r="A27" s="3">
        <v>44307</v>
      </c>
      <c r="B27" s="35">
        <v>0</v>
      </c>
      <c r="C27" s="36">
        <v>0.59458176760864256</v>
      </c>
      <c r="D27" s="37">
        <v>0.59458176760864256</v>
      </c>
      <c r="E27" s="38">
        <v>10.423882742772829</v>
      </c>
      <c r="F27" s="36">
        <v>6.973853603670384</v>
      </c>
      <c r="G27" s="37">
        <v>17.397736346443214</v>
      </c>
      <c r="H27" s="38">
        <v>0.30123362483787536</v>
      </c>
      <c r="I27" s="92">
        <v>4.8965119244576884E-3</v>
      </c>
      <c r="J27" s="39">
        <v>2.1176262617492676E-2</v>
      </c>
      <c r="K27" s="38">
        <v>10.000915922235194</v>
      </c>
      <c r="L27" s="37">
        <v>6.9993172330526789</v>
      </c>
      <c r="M27" s="38">
        <v>0.58828110361089003</v>
      </c>
      <c r="N27" s="37">
        <v>0.41171889638910991</v>
      </c>
      <c r="O27" s="39">
        <v>7.0749180309268596</v>
      </c>
      <c r="P27" s="38">
        <v>0</v>
      </c>
      <c r="Q27" s="36">
        <v>0</v>
      </c>
      <c r="R27" s="37">
        <v>0</v>
      </c>
      <c r="S27" s="38">
        <v>0.25729601734455443</v>
      </c>
      <c r="T27" s="36">
        <v>10.000915922235194</v>
      </c>
      <c r="U27" s="37">
        <v>6.9993172330526789</v>
      </c>
    </row>
    <row r="28" spans="1:21" x14ac:dyDescent="0.35">
      <c r="A28" s="3">
        <v>44308</v>
      </c>
      <c r="B28" s="35">
        <v>0</v>
      </c>
      <c r="C28" s="36">
        <v>0.59494212722778317</v>
      </c>
      <c r="D28" s="37">
        <v>0.59494212722778317</v>
      </c>
      <c r="E28" s="38">
        <v>10.400728662199764</v>
      </c>
      <c r="F28" s="36">
        <v>6.9747212344537406</v>
      </c>
      <c r="G28" s="37">
        <v>17.375449896653507</v>
      </c>
      <c r="H28" s="38">
        <v>0.29853555542755128</v>
      </c>
      <c r="I28" s="92">
        <v>4.997528996242488E-3</v>
      </c>
      <c r="J28" s="39">
        <v>2.1224641370646145E-2</v>
      </c>
      <c r="K28" s="38">
        <v>10.000648384856873</v>
      </c>
      <c r="L28" s="37">
        <v>7.0001211687334433</v>
      </c>
      <c r="M28" s="38">
        <v>0.58824680573032539</v>
      </c>
      <c r="N28" s="37">
        <v>0.41175319426967461</v>
      </c>
      <c r="O28" s="39">
        <v>7.0603576499896841</v>
      </c>
      <c r="P28" s="38">
        <v>0</v>
      </c>
      <c r="Q28" s="36">
        <v>0</v>
      </c>
      <c r="R28" s="37">
        <v>0</v>
      </c>
      <c r="S28" s="38">
        <v>0.25289538899213326</v>
      </c>
      <c r="T28" s="36">
        <v>10.000648384856873</v>
      </c>
      <c r="U28" s="37">
        <v>7.0001211687334433</v>
      </c>
    </row>
    <row r="29" spans="1:21" x14ac:dyDescent="0.35">
      <c r="A29" s="3">
        <v>44309</v>
      </c>
      <c r="B29" s="35">
        <v>0</v>
      </c>
      <c r="C29" s="36">
        <v>0.59439427587890625</v>
      </c>
      <c r="D29" s="37">
        <v>0.59439427587890625</v>
      </c>
      <c r="E29" s="38">
        <v>10.408265013331263</v>
      </c>
      <c r="F29" s="36">
        <v>6.9763148852314556</v>
      </c>
      <c r="G29" s="37">
        <v>17.38457989856272</v>
      </c>
      <c r="H29" s="38">
        <v>0.30665747223281858</v>
      </c>
      <c r="I29" s="92">
        <v>5.2475714802449743E-3</v>
      </c>
      <c r="J29" s="39">
        <v>2.1210333482869465E-2</v>
      </c>
      <c r="K29" s="38">
        <v>10.000301051939896</v>
      </c>
      <c r="L29" s="37">
        <v>6.9994142197853799</v>
      </c>
      <c r="M29" s="38">
        <v>0.58826285570634629</v>
      </c>
      <c r="N29" s="37">
        <v>0.41173714429365382</v>
      </c>
      <c r="O29" s="39">
        <v>7.060495866812543</v>
      </c>
      <c r="P29" s="38">
        <v>0</v>
      </c>
      <c r="Q29" s="36">
        <v>0</v>
      </c>
      <c r="R29" s="37">
        <v>0</v>
      </c>
      <c r="S29" s="38">
        <v>0.25663101891606388</v>
      </c>
      <c r="T29" s="36">
        <v>10.000301051939896</v>
      </c>
      <c r="U29" s="37">
        <v>6.9994142197853799</v>
      </c>
    </row>
    <row r="30" spans="1:21" x14ac:dyDescent="0.35">
      <c r="A30" s="3">
        <v>44310</v>
      </c>
      <c r="B30" s="35">
        <v>0</v>
      </c>
      <c r="C30" s="36">
        <v>0.59585568917846676</v>
      </c>
      <c r="D30" s="37">
        <v>0.59585568917846676</v>
      </c>
      <c r="E30" s="38">
        <v>10.415582611849416</v>
      </c>
      <c r="F30" s="36">
        <v>6.9898100146356699</v>
      </c>
      <c r="G30" s="37">
        <v>17.405392626485085</v>
      </c>
      <c r="H30" s="38">
        <v>0.30629279568290713</v>
      </c>
      <c r="I30" s="92">
        <v>5.289824738935113E-3</v>
      </c>
      <c r="J30" s="39">
        <v>2.1195251802571612E-2</v>
      </c>
      <c r="K30" s="38">
        <v>9.9995548621939712</v>
      </c>
      <c r="L30" s="37">
        <v>6.8084228321471247</v>
      </c>
      <c r="M30" s="38">
        <v>0.59492908927173416</v>
      </c>
      <c r="N30" s="37">
        <v>0.40507091072826573</v>
      </c>
      <c r="O30" s="39">
        <v>6.9611351769246177</v>
      </c>
      <c r="P30" s="38">
        <v>0.4219063726463318</v>
      </c>
      <c r="Q30" s="36">
        <v>0.19408226240993498</v>
      </c>
      <c r="R30" s="37">
        <v>0</v>
      </c>
      <c r="S30" s="38">
        <v>0.2611677063881892</v>
      </c>
      <c r="T30" s="36">
        <v>9.748550488157548</v>
      </c>
      <c r="U30" s="37">
        <v>6.6375208335372164</v>
      </c>
    </row>
    <row r="31" spans="1:21" x14ac:dyDescent="0.35">
      <c r="A31" s="3">
        <v>44311</v>
      </c>
      <c r="B31" s="35">
        <v>0</v>
      </c>
      <c r="C31" s="36">
        <v>0.59407231771850588</v>
      </c>
      <c r="D31" s="37">
        <v>0.59407231771850588</v>
      </c>
      <c r="E31" s="38">
        <v>10.481623022648039</v>
      </c>
      <c r="F31" s="36">
        <v>6.9750879871019649</v>
      </c>
      <c r="G31" s="37">
        <v>17.456711009750002</v>
      </c>
      <c r="H31" s="38">
        <v>0.31124977762603762</v>
      </c>
      <c r="I31" s="92">
        <v>5.4607526032850462E-3</v>
      </c>
      <c r="J31" s="39">
        <v>2.1218774537658691E-2</v>
      </c>
      <c r="K31" s="38">
        <v>10.00296212467364</v>
      </c>
      <c r="L31" s="37">
        <v>7.0005280383622051</v>
      </c>
      <c r="M31" s="38">
        <v>0.58828875888194043</v>
      </c>
      <c r="N31" s="37">
        <v>0.41171124111805957</v>
      </c>
      <c r="O31" s="39">
        <v>7.0785912328939009</v>
      </c>
      <c r="P31" s="38">
        <v>0.41967128742980958</v>
      </c>
      <c r="Q31" s="36">
        <v>7.2652907604188924E-2</v>
      </c>
      <c r="R31" s="37">
        <v>0</v>
      </c>
      <c r="S31" s="38">
        <v>0.23742512975615782</v>
      </c>
      <c r="T31" s="36">
        <v>9.7560742238531724</v>
      </c>
      <c r="U31" s="37">
        <v>6.8277446517528642</v>
      </c>
    </row>
    <row r="32" spans="1:21" x14ac:dyDescent="0.35">
      <c r="A32" s="3">
        <v>44312</v>
      </c>
      <c r="B32" s="35">
        <v>0</v>
      </c>
      <c r="C32" s="36">
        <v>0.59257606555175779</v>
      </c>
      <c r="D32" s="37">
        <v>0.59257606555175779</v>
      </c>
      <c r="E32" s="38">
        <v>10.315888538925655</v>
      </c>
      <c r="F32" s="36">
        <v>6.9742619783068092</v>
      </c>
      <c r="G32" s="37">
        <v>17.290150517232465</v>
      </c>
      <c r="H32" s="38">
        <v>0.30828340352058414</v>
      </c>
      <c r="I32" s="92">
        <v>5.3584876747437594E-3</v>
      </c>
      <c r="J32" s="39">
        <v>2.1236507350667348E-2</v>
      </c>
      <c r="K32" s="38">
        <v>9.999582509631491</v>
      </c>
      <c r="L32" s="37">
        <v>7.0003378673176648</v>
      </c>
      <c r="M32" s="38">
        <v>0.5882134908814225</v>
      </c>
      <c r="N32" s="37">
        <v>0.4117865091185775</v>
      </c>
      <c r="O32" s="39">
        <v>7.0683956319257035</v>
      </c>
      <c r="P32" s="38">
        <v>0.13015343823242187</v>
      </c>
      <c r="Q32" s="36">
        <v>0</v>
      </c>
      <c r="R32" s="37">
        <v>0</v>
      </c>
      <c r="S32" s="38">
        <v>0.179110838939188</v>
      </c>
      <c r="T32" s="36">
        <v>9.9230245013785794</v>
      </c>
      <c r="U32" s="37">
        <v>6.9467424373381554</v>
      </c>
    </row>
    <row r="33" spans="1:21" x14ac:dyDescent="0.35">
      <c r="A33" s="3">
        <v>44313</v>
      </c>
      <c r="B33" s="35">
        <v>0</v>
      </c>
      <c r="C33" s="36">
        <v>0.59178722451782229</v>
      </c>
      <c r="D33" s="37">
        <v>0.59178722451782229</v>
      </c>
      <c r="E33" s="38">
        <v>10.306877167050533</v>
      </c>
      <c r="F33" s="36">
        <v>6.9710805653214392</v>
      </c>
      <c r="G33" s="37">
        <v>17.277957732371974</v>
      </c>
      <c r="H33" s="38">
        <v>0.31028648316574092</v>
      </c>
      <c r="I33" s="92">
        <v>5.2848287548103307E-3</v>
      </c>
      <c r="J33" s="39">
        <v>2.1276854468282036E-2</v>
      </c>
      <c r="K33" s="38">
        <v>10.000828064888809</v>
      </c>
      <c r="L33" s="37">
        <v>7.0001824750296091</v>
      </c>
      <c r="M33" s="38">
        <v>0.58824903622092573</v>
      </c>
      <c r="N33" s="37">
        <v>0.41175096377907427</v>
      </c>
      <c r="O33" s="39">
        <v>7.0780164999439439</v>
      </c>
      <c r="P33" s="38">
        <v>0.13837441253662108</v>
      </c>
      <c r="Q33" s="36">
        <v>0</v>
      </c>
      <c r="R33" s="37">
        <v>0</v>
      </c>
      <c r="S33" s="38">
        <v>0.18551573590180226</v>
      </c>
      <c r="T33" s="36">
        <v>9.919429450076505</v>
      </c>
      <c r="U33" s="37">
        <v>6.9432066773052918</v>
      </c>
    </row>
    <row r="34" spans="1:21" x14ac:dyDescent="0.35">
      <c r="A34" s="3">
        <v>44314</v>
      </c>
      <c r="B34" s="35">
        <v>0</v>
      </c>
      <c r="C34" s="36">
        <v>0.59160223117065425</v>
      </c>
      <c r="D34" s="37">
        <v>0.59160223117065425</v>
      </c>
      <c r="E34" s="38">
        <v>10.336716738459085</v>
      </c>
      <c r="F34" s="36">
        <v>6.9721172424050417</v>
      </c>
      <c r="G34" s="37">
        <v>17.308833980864126</v>
      </c>
      <c r="H34" s="38">
        <v>0.31396117190933226</v>
      </c>
      <c r="I34" s="92">
        <v>5.4854934867020807E-3</v>
      </c>
      <c r="J34" s="39">
        <v>2.1309383109029113E-2</v>
      </c>
      <c r="K34" s="38">
        <v>10.000121130179547</v>
      </c>
      <c r="L34" s="37">
        <v>7.0008250089880306</v>
      </c>
      <c r="M34" s="38">
        <v>0.58820968246824801</v>
      </c>
      <c r="N34" s="37">
        <v>0.41179031753175205</v>
      </c>
      <c r="O34" s="39">
        <v>7.0946064159807332</v>
      </c>
      <c r="P34" s="38">
        <v>0.17923762219238282</v>
      </c>
      <c r="Q34" s="36">
        <v>0</v>
      </c>
      <c r="R34" s="37">
        <v>0</v>
      </c>
      <c r="S34" s="38">
        <v>0.18240583005884048</v>
      </c>
      <c r="T34" s="36">
        <v>9.8946918253434024</v>
      </c>
      <c r="U34" s="37">
        <v>6.9270166916317928</v>
      </c>
    </row>
    <row r="35" spans="1:21" x14ac:dyDescent="0.35">
      <c r="A35" s="3">
        <v>44315</v>
      </c>
      <c r="B35" s="35">
        <v>0</v>
      </c>
      <c r="C35" s="36">
        <v>0.59229132772827153</v>
      </c>
      <c r="D35" s="37">
        <v>0.59229132772827153</v>
      </c>
      <c r="E35" s="38">
        <v>10.327810914806843</v>
      </c>
      <c r="F35" s="36">
        <v>6.9730168455774901</v>
      </c>
      <c r="G35" s="37">
        <v>17.300827760384333</v>
      </c>
      <c r="H35" s="38">
        <v>0.30855112757873537</v>
      </c>
      <c r="I35" s="92">
        <v>5.9080521305462071E-3</v>
      </c>
      <c r="J35" s="39">
        <v>2.1253586830647774E-2</v>
      </c>
      <c r="K35" s="38">
        <v>9.9297093297958288</v>
      </c>
      <c r="L35" s="37">
        <v>7.0001575147509421</v>
      </c>
      <c r="M35" s="38">
        <v>0.58652022611709187</v>
      </c>
      <c r="N35" s="37">
        <v>0.41347977388290807</v>
      </c>
      <c r="O35" s="39">
        <v>7.089528077447568</v>
      </c>
      <c r="P35" s="38">
        <v>0.57551731420898433</v>
      </c>
      <c r="Q35" s="36">
        <v>7.3057280973300928E-2</v>
      </c>
      <c r="R35" s="37">
        <v>0</v>
      </c>
      <c r="S35" s="38">
        <v>0.17246342374362555</v>
      </c>
      <c r="T35" s="36">
        <v>9.5921567845316744</v>
      </c>
      <c r="U35" s="37">
        <v>6.7621927458061126</v>
      </c>
    </row>
    <row r="36" spans="1:21" x14ac:dyDescent="0.35">
      <c r="A36" s="3">
        <v>44316</v>
      </c>
      <c r="B36" s="35">
        <v>0</v>
      </c>
      <c r="C36" s="36">
        <v>0.57315594549560545</v>
      </c>
      <c r="D36" s="37">
        <v>0.57315594549560545</v>
      </c>
      <c r="E36" s="38">
        <v>10.326725308252385</v>
      </c>
      <c r="F36" s="36">
        <v>6.9758244179743292</v>
      </c>
      <c r="G36" s="37">
        <v>17.302549726226715</v>
      </c>
      <c r="H36" s="38">
        <v>0.31324641893768312</v>
      </c>
      <c r="I36" s="92">
        <v>5.9884080658421249E-3</v>
      </c>
      <c r="J36" s="39">
        <v>2.1227016561889644E-2</v>
      </c>
      <c r="K36" s="38">
        <v>10.000563455073218</v>
      </c>
      <c r="L36" s="37">
        <v>7.0010372342722924</v>
      </c>
      <c r="M36" s="38">
        <v>0.58821305345327446</v>
      </c>
      <c r="N36" s="37">
        <v>0.4117869465467256</v>
      </c>
      <c r="O36" s="39">
        <v>7.0909352799636904</v>
      </c>
      <c r="P36" s="38">
        <v>0.12385624536132812</v>
      </c>
      <c r="Q36" s="36">
        <v>0</v>
      </c>
      <c r="R36" s="37">
        <v>0</v>
      </c>
      <c r="S36" s="38">
        <v>0.18354397703737391</v>
      </c>
      <c r="T36" s="36">
        <v>9.9277095947999729</v>
      </c>
      <c r="U36" s="37">
        <v>6.9500348491842088</v>
      </c>
    </row>
    <row r="37" spans="1:21" ht="15" thickBot="1" x14ac:dyDescent="0.4">
      <c r="A37" s="5"/>
      <c r="B37" s="40"/>
      <c r="C37" s="41"/>
      <c r="D37" s="42"/>
      <c r="E37" s="43"/>
      <c r="F37" s="41"/>
      <c r="G37" s="42"/>
      <c r="H37" s="43"/>
      <c r="I37" s="93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0.64243091613973002</v>
      </c>
      <c r="D38" s="45">
        <f t="shared" si="0"/>
        <v>0.64243091613973002</v>
      </c>
      <c r="E38" s="45">
        <f t="shared" si="0"/>
        <v>10.344164168636048</v>
      </c>
      <c r="F38" s="45">
        <f t="shared" si="0"/>
        <v>6.9759426038483623</v>
      </c>
      <c r="G38" s="45">
        <f t="shared" si="0"/>
        <v>17.320106772484408</v>
      </c>
      <c r="H38" s="45">
        <f t="shared" si="0"/>
        <v>0.34652928133659366</v>
      </c>
      <c r="I38" s="94">
        <f t="shared" si="0"/>
        <v>5.6364158896575513E-3</v>
      </c>
      <c r="J38" s="45">
        <f t="shared" si="0"/>
        <v>2.1208048020129735E-2</v>
      </c>
      <c r="K38" s="45">
        <f t="shared" si="0"/>
        <v>9.9415546072114864</v>
      </c>
      <c r="L38" s="45">
        <f t="shared" si="0"/>
        <v>6.9818150932972829</v>
      </c>
      <c r="M38" s="45">
        <f t="shared" si="0"/>
        <v>0.58668660002010165</v>
      </c>
      <c r="N38" s="45">
        <f t="shared" si="0"/>
        <v>0.41331339997989824</v>
      </c>
      <c r="O38" s="45">
        <f t="shared" si="0"/>
        <v>7.0707517244544125</v>
      </c>
      <c r="P38" s="45">
        <f t="shared" si="0"/>
        <v>0.19969788812980657</v>
      </c>
      <c r="Q38" s="45">
        <f t="shared" si="0"/>
        <v>4.0123812735506061E-2</v>
      </c>
      <c r="R38" s="45" t="str">
        <f t="shared" si="0"/>
        <v/>
      </c>
      <c r="S38" s="45">
        <f t="shared" si="0"/>
        <v>0.1878412286704999</v>
      </c>
      <c r="T38" s="45">
        <f t="shared" si="0"/>
        <v>9.8247529980035093</v>
      </c>
      <c r="U38" s="46">
        <f t="shared" si="0"/>
        <v>6.8989188143754525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19.2729274841919</v>
      </c>
      <c r="D39" s="28">
        <f t="shared" si="1"/>
        <v>19.2729274841919</v>
      </c>
      <c r="E39" s="28">
        <f t="shared" si="1"/>
        <v>310.32492505908147</v>
      </c>
      <c r="F39" s="28">
        <f t="shared" si="1"/>
        <v>209.27827811545086</v>
      </c>
      <c r="G39" s="28">
        <f t="shared" si="1"/>
        <v>519.60320317453227</v>
      </c>
      <c r="H39" s="28">
        <f t="shared" si="1"/>
        <v>10.39587844009781</v>
      </c>
      <c r="I39" s="95">
        <f t="shared" si="1"/>
        <v>0.16909247668972655</v>
      </c>
      <c r="J39" s="28">
        <f t="shared" si="1"/>
        <v>0.63624144060389209</v>
      </c>
      <c r="K39" s="28">
        <f t="shared" si="1"/>
        <v>298.24663821634459</v>
      </c>
      <c r="L39" s="28">
        <f t="shared" si="1"/>
        <v>209.45445279891848</v>
      </c>
      <c r="M39" s="28">
        <f t="shared" si="1"/>
        <v>17.60059800060305</v>
      </c>
      <c r="N39" s="28">
        <f t="shared" si="1"/>
        <v>12.399401999396947</v>
      </c>
      <c r="O39" s="28">
        <f t="shared" si="1"/>
        <v>212.12255173363238</v>
      </c>
      <c r="P39" s="28">
        <f t="shared" si="1"/>
        <v>5.9909366438941971</v>
      </c>
      <c r="Q39" s="28">
        <f t="shared" si="1"/>
        <v>1.2037143820651819</v>
      </c>
      <c r="R39" s="28">
        <f t="shared" si="1"/>
        <v>0</v>
      </c>
      <c r="S39" s="28">
        <f t="shared" si="1"/>
        <v>5.6352368601149969</v>
      </c>
      <c r="T39" s="28">
        <f t="shared" si="1"/>
        <v>294.74258994010529</v>
      </c>
      <c r="U39" s="29">
        <f t="shared" si="1"/>
        <v>206.96756443126358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U40"/>
  <sheetViews>
    <sheetView zoomScale="90" zoomScaleNormal="90" workbookViewId="0">
      <selection activeCell="A37" sqref="A37:XFD37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30">
        <f>April!$A$4+31</f>
        <v>44321</v>
      </c>
      <c r="B4" s="131"/>
      <c r="C4" s="106" t="s">
        <v>32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8"/>
    </row>
    <row r="5" spans="1:21" ht="31.5" customHeight="1" thickTop="1" thickBot="1" x14ac:dyDescent="0.4">
      <c r="B5" s="132" t="s">
        <v>2</v>
      </c>
      <c r="C5" s="133"/>
      <c r="D5" s="134"/>
      <c r="E5" s="135" t="s">
        <v>3</v>
      </c>
      <c r="F5" s="136"/>
      <c r="G5" s="137"/>
      <c r="H5" s="138" t="s">
        <v>4</v>
      </c>
      <c r="I5" s="139"/>
      <c r="J5" s="47" t="s">
        <v>5</v>
      </c>
      <c r="K5" s="140" t="s">
        <v>7</v>
      </c>
      <c r="L5" s="141"/>
      <c r="M5" s="142" t="s">
        <v>6</v>
      </c>
      <c r="N5" s="143"/>
      <c r="O5" s="48" t="s">
        <v>8</v>
      </c>
      <c r="P5" s="144" t="s">
        <v>25</v>
      </c>
      <c r="Q5" s="145"/>
      <c r="R5" s="146"/>
      <c r="S5" s="147" t="s">
        <v>9</v>
      </c>
      <c r="T5" s="148"/>
      <c r="U5" s="149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44317</v>
      </c>
      <c r="B7" s="30">
        <v>0</v>
      </c>
      <c r="C7" s="31">
        <v>0.5415244618225098</v>
      </c>
      <c r="D7" s="32">
        <v>0.5415244618225098</v>
      </c>
      <c r="E7" s="33">
        <v>10.324043758142848</v>
      </c>
      <c r="F7" s="31">
        <v>6.9738019807490739</v>
      </c>
      <c r="G7" s="32">
        <v>17.297845738891922</v>
      </c>
      <c r="H7" s="33">
        <v>0.31159274363327027</v>
      </c>
      <c r="I7" s="91">
        <v>5.8636578233725468E-3</v>
      </c>
      <c r="J7" s="34">
        <v>2.1230278804016109E-2</v>
      </c>
      <c r="K7" s="33">
        <v>9.9999806975681906</v>
      </c>
      <c r="L7" s="32">
        <v>7.0021403528904465</v>
      </c>
      <c r="M7" s="33">
        <v>0.58816077522859644</v>
      </c>
      <c r="N7" s="32">
        <v>0.41183922477140356</v>
      </c>
      <c r="O7" s="34">
        <v>7.0910709942353449</v>
      </c>
      <c r="P7" s="33">
        <v>0</v>
      </c>
      <c r="Q7" s="31">
        <v>0</v>
      </c>
      <c r="R7" s="32">
        <v>0</v>
      </c>
      <c r="S7" s="33">
        <v>0.1774043249075703</v>
      </c>
      <c r="T7" s="31">
        <v>9.9999806975681906</v>
      </c>
      <c r="U7" s="32">
        <v>7.0021403528904465</v>
      </c>
    </row>
    <row r="8" spans="1:21" x14ac:dyDescent="0.35">
      <c r="A8" s="4">
        <v>44318</v>
      </c>
      <c r="B8" s="35">
        <v>0</v>
      </c>
      <c r="C8" s="36">
        <v>0.5397211116943359</v>
      </c>
      <c r="D8" s="37">
        <v>0.5397211116943359</v>
      </c>
      <c r="E8" s="38">
        <v>10.322766749715777</v>
      </c>
      <c r="F8" s="36">
        <v>6.9769153425536006</v>
      </c>
      <c r="G8" s="37">
        <v>17.299682092269379</v>
      </c>
      <c r="H8" s="38">
        <v>0.31206094484710695</v>
      </c>
      <c r="I8" s="92">
        <v>6.0300273703504138E-3</v>
      </c>
      <c r="J8" s="39">
        <v>2.123060154012045E-2</v>
      </c>
      <c r="K8" s="38">
        <v>9.9997789238915029</v>
      </c>
      <c r="L8" s="37">
        <v>7.0005494551674223</v>
      </c>
      <c r="M8" s="38">
        <v>0.58821092751415749</v>
      </c>
      <c r="N8" s="37">
        <v>0.41178907248584257</v>
      </c>
      <c r="O8" s="39">
        <v>7.0826358619735048</v>
      </c>
      <c r="P8" s="38">
        <v>0.22742910131835936</v>
      </c>
      <c r="Q8" s="36">
        <v>0</v>
      </c>
      <c r="R8" s="37">
        <v>0</v>
      </c>
      <c r="S8" s="38">
        <v>0.18516572475382631</v>
      </c>
      <c r="T8" s="36">
        <v>9.8660026412613195</v>
      </c>
      <c r="U8" s="37">
        <v>6.9068966364792468</v>
      </c>
    </row>
    <row r="9" spans="1:21" x14ac:dyDescent="0.35">
      <c r="A9" s="4">
        <v>44319</v>
      </c>
      <c r="B9" s="35">
        <v>0</v>
      </c>
      <c r="C9" s="36">
        <v>0.53978257925415041</v>
      </c>
      <c r="D9" s="37">
        <v>0.53978257925415041</v>
      </c>
      <c r="E9" s="38">
        <v>10.315786541792345</v>
      </c>
      <c r="F9" s="36">
        <v>6.9716182543873213</v>
      </c>
      <c r="G9" s="37">
        <v>17.287404796179665</v>
      </c>
      <c r="H9" s="38">
        <v>0.3140724319114685</v>
      </c>
      <c r="I9" s="92">
        <v>5.7723932876847378E-3</v>
      </c>
      <c r="J9" s="39">
        <v>2.1157211201985687E-2</v>
      </c>
      <c r="K9" s="38">
        <v>10.000243980857789</v>
      </c>
      <c r="L9" s="37">
        <v>6.9995809842357497</v>
      </c>
      <c r="M9" s="38">
        <v>0.58825570271409933</v>
      </c>
      <c r="N9" s="37">
        <v>0.41174429728590067</v>
      </c>
      <c r="O9" s="39">
        <v>7.0626144160779498</v>
      </c>
      <c r="P9" s="38">
        <v>0</v>
      </c>
      <c r="Q9" s="36">
        <v>0</v>
      </c>
      <c r="R9" s="37">
        <v>0</v>
      </c>
      <c r="S9" s="38">
        <v>0.18622451349031977</v>
      </c>
      <c r="T9" s="36">
        <v>10.000243980857789</v>
      </c>
      <c r="U9" s="37">
        <v>6.9995809842357497</v>
      </c>
    </row>
    <row r="10" spans="1:21" x14ac:dyDescent="0.35">
      <c r="A10" s="4">
        <v>44320</v>
      </c>
      <c r="B10" s="35">
        <v>0</v>
      </c>
      <c r="C10" s="36">
        <v>0.54432649581909176</v>
      </c>
      <c r="D10" s="37">
        <v>0.54432649581909176</v>
      </c>
      <c r="E10" s="38">
        <v>10.323020894016153</v>
      </c>
      <c r="F10" s="36">
        <v>6.990653103694731</v>
      </c>
      <c r="G10" s="37">
        <v>17.313673997710886</v>
      </c>
      <c r="H10" s="38">
        <v>0.31002133655929565</v>
      </c>
      <c r="I10" s="92">
        <v>5.6421781446768758E-3</v>
      </c>
      <c r="J10" s="39">
        <v>2.1090962716166187E-2</v>
      </c>
      <c r="K10" s="38">
        <v>9.999083570952866</v>
      </c>
      <c r="L10" s="37">
        <v>6.7971349332180626</v>
      </c>
      <c r="M10" s="38">
        <v>0.59531754534330672</v>
      </c>
      <c r="N10" s="37">
        <v>0.40468245465669311</v>
      </c>
      <c r="O10" s="39">
        <v>6.939120760082</v>
      </c>
      <c r="P10" s="38">
        <v>0.28245102257156374</v>
      </c>
      <c r="Q10" s="36">
        <v>0.20397454456712721</v>
      </c>
      <c r="R10" s="37">
        <v>0</v>
      </c>
      <c r="S10" s="38">
        <v>0.17488897036764328</v>
      </c>
      <c r="T10" s="36">
        <v>9.8309355215158565</v>
      </c>
      <c r="U10" s="37">
        <v>6.6828319600835089</v>
      </c>
    </row>
    <row r="11" spans="1:21" x14ac:dyDescent="0.35">
      <c r="A11" s="4">
        <v>44321</v>
      </c>
      <c r="B11" s="35">
        <v>0</v>
      </c>
      <c r="C11" s="36">
        <v>0.54315778973388673</v>
      </c>
      <c r="D11" s="37">
        <v>0.54315778973388673</v>
      </c>
      <c r="E11" s="38">
        <v>10.328289192329871</v>
      </c>
      <c r="F11" s="36">
        <v>6.9770075175666122</v>
      </c>
      <c r="G11" s="37">
        <v>17.305296709896481</v>
      </c>
      <c r="H11" s="38">
        <v>0.30726833217620853</v>
      </c>
      <c r="I11" s="92">
        <v>5.7306897044993917E-3</v>
      </c>
      <c r="J11" s="39">
        <v>2.1124841470336948E-2</v>
      </c>
      <c r="K11" s="38">
        <v>9.9993978920485986</v>
      </c>
      <c r="L11" s="37">
        <v>7.000109573386287</v>
      </c>
      <c r="M11" s="38">
        <v>0.58821691818897603</v>
      </c>
      <c r="N11" s="37">
        <v>0.41178308181102402</v>
      </c>
      <c r="O11" s="39">
        <v>7.0765251605464554</v>
      </c>
      <c r="P11" s="38">
        <v>0.42832694140624999</v>
      </c>
      <c r="Q11" s="36">
        <v>0</v>
      </c>
      <c r="R11" s="37">
        <v>0</v>
      </c>
      <c r="S11" s="38">
        <v>0.17574803074469258</v>
      </c>
      <c r="T11" s="36">
        <v>9.7474487385973045</v>
      </c>
      <c r="U11" s="37">
        <v>6.8237317854313311</v>
      </c>
    </row>
    <row r="12" spans="1:21" x14ac:dyDescent="0.35">
      <c r="A12" s="4">
        <v>44322</v>
      </c>
      <c r="B12" s="35">
        <v>0</v>
      </c>
      <c r="C12" s="36">
        <v>0.54502842645263672</v>
      </c>
      <c r="D12" s="37">
        <v>0.54502842645263672</v>
      </c>
      <c r="E12" s="38">
        <v>10.375365767333799</v>
      </c>
      <c r="F12" s="36">
        <v>6.9797660548605602</v>
      </c>
      <c r="G12" s="37">
        <v>17.355131822194359</v>
      </c>
      <c r="H12" s="38">
        <v>0.31637105646514896</v>
      </c>
      <c r="I12" s="92">
        <v>6.1600699125077124E-3</v>
      </c>
      <c r="J12" s="39">
        <v>2.1145170872497551E-2</v>
      </c>
      <c r="K12" s="38">
        <v>10.003274942417393</v>
      </c>
      <c r="L12" s="37">
        <v>6.9995546682912151</v>
      </c>
      <c r="M12" s="38">
        <v>0.5883300116186071</v>
      </c>
      <c r="N12" s="37">
        <v>0.41166998838139285</v>
      </c>
      <c r="O12" s="39">
        <v>7.0821577341234141</v>
      </c>
      <c r="P12" s="38">
        <v>0.11000006970214844</v>
      </c>
      <c r="Q12" s="36">
        <v>6.8752434250030539E-2</v>
      </c>
      <c r="R12" s="37">
        <v>0</v>
      </c>
      <c r="S12" s="38">
        <v>0.16912930246312996</v>
      </c>
      <c r="T12" s="36">
        <v>9.938558600131481</v>
      </c>
      <c r="U12" s="37">
        <v>6.954270940874979</v>
      </c>
    </row>
    <row r="13" spans="1:21" x14ac:dyDescent="0.35">
      <c r="A13" s="4">
        <v>44323</v>
      </c>
      <c r="B13" s="35">
        <v>0</v>
      </c>
      <c r="C13" s="36">
        <v>0.54607217507934569</v>
      </c>
      <c r="D13" s="37">
        <v>0.54607217507934569</v>
      </c>
      <c r="E13" s="38">
        <v>10.316109665444365</v>
      </c>
      <c r="F13" s="36">
        <v>6.9798017127799401</v>
      </c>
      <c r="G13" s="37">
        <v>17.295911378224304</v>
      </c>
      <c r="H13" s="38">
        <v>0.31017473363876347</v>
      </c>
      <c r="I13" s="92">
        <v>6.4821266395094215E-3</v>
      </c>
      <c r="J13" s="39">
        <v>2.1084388117980923E-2</v>
      </c>
      <c r="K13" s="38">
        <v>9.9998174779158226</v>
      </c>
      <c r="L13" s="37">
        <v>7.0003742139974197</v>
      </c>
      <c r="M13" s="38">
        <v>0.58821792478214219</v>
      </c>
      <c r="N13" s="37">
        <v>0.41178207521785776</v>
      </c>
      <c r="O13" s="39">
        <v>7.088094851875681</v>
      </c>
      <c r="P13" s="38">
        <v>0</v>
      </c>
      <c r="Q13" s="36">
        <v>0</v>
      </c>
      <c r="R13" s="37">
        <v>0</v>
      </c>
      <c r="S13" s="38">
        <v>0.16533052716185992</v>
      </c>
      <c r="T13" s="36">
        <v>9.9998174779158226</v>
      </c>
      <c r="U13" s="37">
        <v>7.0003742139974197</v>
      </c>
    </row>
    <row r="14" spans="1:21" x14ac:dyDescent="0.35">
      <c r="A14" s="4">
        <v>44324</v>
      </c>
      <c r="B14" s="35">
        <v>0</v>
      </c>
      <c r="C14" s="36">
        <v>0.54582654473876957</v>
      </c>
      <c r="D14" s="37">
        <v>0.54582654473876957</v>
      </c>
      <c r="E14" s="38">
        <v>10.314606456188976</v>
      </c>
      <c r="F14" s="36">
        <v>6.9784588638279628</v>
      </c>
      <c r="G14" s="37">
        <v>17.29306532001694</v>
      </c>
      <c r="H14" s="38">
        <v>0.31326313965225216</v>
      </c>
      <c r="I14" s="92">
        <v>6.3773823727687542E-3</v>
      </c>
      <c r="J14" s="39">
        <v>2.109788802947998E-2</v>
      </c>
      <c r="K14" s="38">
        <v>9.9863382058947359</v>
      </c>
      <c r="L14" s="37">
        <v>6.9997245404416351</v>
      </c>
      <c r="M14" s="38">
        <v>0.58791365338907819</v>
      </c>
      <c r="N14" s="37">
        <v>0.41208634661092169</v>
      </c>
      <c r="O14" s="39">
        <v>7.0914776259437637</v>
      </c>
      <c r="P14" s="38">
        <v>0.23455938708496094</v>
      </c>
      <c r="Q14" s="36">
        <v>1.3773360449638367E-2</v>
      </c>
      <c r="R14" s="37">
        <v>0</v>
      </c>
      <c r="S14" s="38">
        <v>0.17036042646579475</v>
      </c>
      <c r="T14" s="36">
        <v>9.8484375396969135</v>
      </c>
      <c r="U14" s="37">
        <v>6.9030658195544969</v>
      </c>
    </row>
    <row r="15" spans="1:21" x14ac:dyDescent="0.35">
      <c r="A15" s="4">
        <v>44325</v>
      </c>
      <c r="B15" s="35">
        <v>0</v>
      </c>
      <c r="C15" s="36">
        <v>0.54613518933105465</v>
      </c>
      <c r="D15" s="37">
        <v>0.54613518933105465</v>
      </c>
      <c r="E15" s="38">
        <v>10.392981826559595</v>
      </c>
      <c r="F15" s="36">
        <v>6.977565234327229</v>
      </c>
      <c r="G15" s="37">
        <v>17.370547060886825</v>
      </c>
      <c r="H15" s="38">
        <v>0.31431800325393677</v>
      </c>
      <c r="I15" s="92">
        <v>6.4606391925217232E-3</v>
      </c>
      <c r="J15" s="39">
        <v>2.1102464187622072E-2</v>
      </c>
      <c r="K15" s="38">
        <v>10.004491744246966</v>
      </c>
      <c r="L15" s="37">
        <v>6.9985937869690567</v>
      </c>
      <c r="M15" s="38">
        <v>0.58839272000835885</v>
      </c>
      <c r="N15" s="37">
        <v>0.41160727999164121</v>
      </c>
      <c r="O15" s="39">
        <v>7.0831374831751122</v>
      </c>
      <c r="P15" s="38">
        <v>0.33424573445129396</v>
      </c>
      <c r="Q15" s="36">
        <v>7.2842138722629554E-2</v>
      </c>
      <c r="R15" s="37">
        <v>0</v>
      </c>
      <c r="S15" s="38">
        <v>0.18239929240638375</v>
      </c>
      <c r="T15" s="36">
        <v>9.8078239874019779</v>
      </c>
      <c r="U15" s="37">
        <v>6.8610158093627511</v>
      </c>
    </row>
    <row r="16" spans="1:21" x14ac:dyDescent="0.35">
      <c r="A16" s="4">
        <v>44326</v>
      </c>
      <c r="B16" s="35">
        <v>0</v>
      </c>
      <c r="C16" s="36">
        <v>0.54325159686279301</v>
      </c>
      <c r="D16" s="37">
        <v>0.54325159686279301</v>
      </c>
      <c r="E16" s="38">
        <v>10.300309562023724</v>
      </c>
      <c r="F16" s="36">
        <v>6.9780389878866629</v>
      </c>
      <c r="G16" s="37">
        <v>17.278348549910387</v>
      </c>
      <c r="H16" s="38">
        <v>0.30287314214324951</v>
      </c>
      <c r="I16" s="92">
        <v>6.3757609490289894E-3</v>
      </c>
      <c r="J16" s="39">
        <v>2.1269424625651061E-2</v>
      </c>
      <c r="K16" s="38">
        <v>9.9993883391408787</v>
      </c>
      <c r="L16" s="37">
        <v>6.9996025841584997</v>
      </c>
      <c r="M16" s="38">
        <v>0.58823423015276677</v>
      </c>
      <c r="N16" s="37">
        <v>0.41176576984723334</v>
      </c>
      <c r="O16" s="39">
        <v>7.0621321084788935</v>
      </c>
      <c r="P16" s="38">
        <v>0.11521374926757813</v>
      </c>
      <c r="Q16" s="36">
        <v>0</v>
      </c>
      <c r="R16" s="37">
        <v>0</v>
      </c>
      <c r="S16" s="38">
        <v>0.15799601805602848</v>
      </c>
      <c r="T16" s="36">
        <v>9.9316156680374501</v>
      </c>
      <c r="U16" s="37">
        <v>6.9521615059943489</v>
      </c>
    </row>
    <row r="17" spans="1:21" x14ac:dyDescent="0.35">
      <c r="A17" s="4">
        <v>44327</v>
      </c>
      <c r="B17" s="35">
        <v>0</v>
      </c>
      <c r="C17" s="36">
        <v>0.54466866342163089</v>
      </c>
      <c r="D17" s="37">
        <v>0.54466866342163089</v>
      </c>
      <c r="E17" s="38">
        <v>10.310556618359017</v>
      </c>
      <c r="F17" s="36">
        <v>6.9772267443649874</v>
      </c>
      <c r="G17" s="37">
        <v>17.287783362724007</v>
      </c>
      <c r="H17" s="38">
        <v>0.31717793823242191</v>
      </c>
      <c r="I17" s="92">
        <v>6.2460572919015691E-3</v>
      </c>
      <c r="J17" s="39">
        <v>2.1233102003987672E-2</v>
      </c>
      <c r="K17" s="38">
        <v>10.000652651859847</v>
      </c>
      <c r="L17" s="37">
        <v>6.9999555202073473</v>
      </c>
      <c r="M17" s="38">
        <v>0.58825264076678108</v>
      </c>
      <c r="N17" s="37">
        <v>0.41174735923321881</v>
      </c>
      <c r="O17" s="39">
        <v>7.0803322903129393</v>
      </c>
      <c r="P17" s="38">
        <v>0</v>
      </c>
      <c r="Q17" s="36">
        <v>0</v>
      </c>
      <c r="R17" s="37">
        <v>0</v>
      </c>
      <c r="S17" s="38">
        <v>0.15550912680078355</v>
      </c>
      <c r="T17" s="36">
        <v>10.000652651859847</v>
      </c>
      <c r="U17" s="37">
        <v>6.9999555202073473</v>
      </c>
    </row>
    <row r="18" spans="1:21" x14ac:dyDescent="0.35">
      <c r="A18" s="4">
        <v>44328</v>
      </c>
      <c r="B18" s="35">
        <v>0</v>
      </c>
      <c r="C18" s="36">
        <v>0.54547534100341799</v>
      </c>
      <c r="D18" s="37">
        <v>0.54547534100341799</v>
      </c>
      <c r="E18" s="38">
        <v>10.310445439188934</v>
      </c>
      <c r="F18" s="36">
        <v>6.9805478389480102</v>
      </c>
      <c r="G18" s="37">
        <v>17.290993278136945</v>
      </c>
      <c r="H18" s="38">
        <v>0.30999696079254146</v>
      </c>
      <c r="I18" s="92">
        <v>6.0270960349156268E-3</v>
      </c>
      <c r="J18" s="39">
        <v>2.1196684793090826E-2</v>
      </c>
      <c r="K18" s="38">
        <v>9.9997920878241935</v>
      </c>
      <c r="L18" s="37">
        <v>7.0011103779751407</v>
      </c>
      <c r="M18" s="38">
        <v>0.58819183910623252</v>
      </c>
      <c r="N18" s="37">
        <v>0.41180816089376748</v>
      </c>
      <c r="O18" s="39">
        <v>7.1249370501923543</v>
      </c>
      <c r="P18" s="38">
        <v>0.132698963098526</v>
      </c>
      <c r="Q18" s="36">
        <v>0</v>
      </c>
      <c r="R18" s="37">
        <v>0</v>
      </c>
      <c r="S18" s="38">
        <v>0.16478850728332262</v>
      </c>
      <c r="T18" s="36">
        <v>9.921739640671781</v>
      </c>
      <c r="U18" s="37">
        <v>6.9464638620290264</v>
      </c>
    </row>
    <row r="19" spans="1:21" x14ac:dyDescent="0.35">
      <c r="A19" s="4">
        <v>44329</v>
      </c>
      <c r="B19" s="35">
        <v>0</v>
      </c>
      <c r="C19" s="36">
        <v>0.56308688415527341</v>
      </c>
      <c r="D19" s="37">
        <v>0.56308688415527341</v>
      </c>
      <c r="E19" s="38">
        <v>10.30347177018432</v>
      </c>
      <c r="F19" s="36">
        <v>6.9780995584012997</v>
      </c>
      <c r="G19" s="37">
        <v>17.281571328585621</v>
      </c>
      <c r="H19" s="38">
        <v>0.31678649224472044</v>
      </c>
      <c r="I19" s="92">
        <v>5.8524827382099185E-3</v>
      </c>
      <c r="J19" s="39">
        <v>2.1288666735839838E-2</v>
      </c>
      <c r="K19" s="38">
        <v>9.9987464697699675</v>
      </c>
      <c r="L19" s="37">
        <v>6.9991235076072078</v>
      </c>
      <c r="M19" s="38">
        <v>0.58823526024599027</v>
      </c>
      <c r="N19" s="37">
        <v>0.41176473975400973</v>
      </c>
      <c r="O19" s="39">
        <v>7.0859507275798723</v>
      </c>
      <c r="P19" s="38">
        <v>0</v>
      </c>
      <c r="Q19" s="36">
        <v>0</v>
      </c>
      <c r="R19" s="37">
        <v>0</v>
      </c>
      <c r="S19" s="38">
        <v>0.15673592850007623</v>
      </c>
      <c r="T19" s="36">
        <v>9.9987464697699675</v>
      </c>
      <c r="U19" s="37">
        <v>6.9991235076072078</v>
      </c>
    </row>
    <row r="20" spans="1:21" x14ac:dyDescent="0.35">
      <c r="A20" s="4">
        <v>44330</v>
      </c>
      <c r="B20" s="35">
        <v>0</v>
      </c>
      <c r="C20" s="36">
        <v>0.59367010867309566</v>
      </c>
      <c r="D20" s="37">
        <v>0.59367010867309566</v>
      </c>
      <c r="E20" s="38">
        <v>10.298488856752165</v>
      </c>
      <c r="F20" s="36">
        <v>6.993199463387838</v>
      </c>
      <c r="G20" s="37">
        <v>17.291688320140004</v>
      </c>
      <c r="H20" s="38">
        <v>0.3122200879974365</v>
      </c>
      <c r="I20" s="92">
        <v>5.8920960537653761E-3</v>
      </c>
      <c r="J20" s="39">
        <v>2.1191733414713528E-2</v>
      </c>
      <c r="K20" s="38">
        <v>9.999805674616006</v>
      </c>
      <c r="L20" s="37">
        <v>6.8076868519492093</v>
      </c>
      <c r="M20" s="38">
        <v>0.59496118524584996</v>
      </c>
      <c r="N20" s="37">
        <v>0.40503881475414999</v>
      </c>
      <c r="O20" s="39">
        <v>6.9834623082797238</v>
      </c>
      <c r="P20" s="38">
        <v>0.42539275012207034</v>
      </c>
      <c r="Q20" s="36">
        <v>0.19193955909632204</v>
      </c>
      <c r="R20" s="37">
        <v>0</v>
      </c>
      <c r="S20" s="38">
        <v>0.18423499930931797</v>
      </c>
      <c r="T20" s="36">
        <v>9.7467134998083882</v>
      </c>
      <c r="U20" s="37">
        <v>6.6353862766347573</v>
      </c>
    </row>
    <row r="21" spans="1:21" x14ac:dyDescent="0.35">
      <c r="A21" s="4">
        <v>44331</v>
      </c>
      <c r="B21" s="35">
        <v>0</v>
      </c>
      <c r="C21" s="36">
        <v>0.64751757330322268</v>
      </c>
      <c r="D21" s="37">
        <v>0.64751757330322268</v>
      </c>
      <c r="E21" s="38">
        <v>10.299680847644868</v>
      </c>
      <c r="F21" s="36">
        <v>6.9865918066140313</v>
      </c>
      <c r="G21" s="37">
        <v>17.286272654258902</v>
      </c>
      <c r="H21" s="38">
        <v>0.31356197438430788</v>
      </c>
      <c r="I21" s="92">
        <v>5.7786391405234821E-3</v>
      </c>
      <c r="J21" s="39">
        <v>2.1290571569315585E-2</v>
      </c>
      <c r="K21" s="38">
        <v>10.000083446708608</v>
      </c>
      <c r="L21" s="37">
        <v>6.9999566288466397</v>
      </c>
      <c r="M21" s="38">
        <v>0.58823881604184924</v>
      </c>
      <c r="N21" s="37">
        <v>0.41176118395815076</v>
      </c>
      <c r="O21" s="39">
        <v>7.0938168937698034</v>
      </c>
      <c r="P21" s="38">
        <v>0.119534517578125</v>
      </c>
      <c r="Q21" s="36">
        <v>0</v>
      </c>
      <c r="R21" s="37">
        <v>0</v>
      </c>
      <c r="S21" s="38">
        <v>0.15966054652502493</v>
      </c>
      <c r="T21" s="36">
        <v>9.9297686036123185</v>
      </c>
      <c r="U21" s="37">
        <v>6.950736954364805</v>
      </c>
    </row>
    <row r="22" spans="1:21" x14ac:dyDescent="0.35">
      <c r="A22" s="4">
        <v>44332</v>
      </c>
      <c r="B22" s="35">
        <v>0</v>
      </c>
      <c r="C22" s="36">
        <v>0.59655892813110356</v>
      </c>
      <c r="D22" s="37">
        <v>0.59655892813110356</v>
      </c>
      <c r="E22" s="38">
        <v>10.422527373779772</v>
      </c>
      <c r="F22" s="36">
        <v>6.988007129383158</v>
      </c>
      <c r="G22" s="37">
        <v>17.410534503162928</v>
      </c>
      <c r="H22" s="38">
        <v>0.31536257259368894</v>
      </c>
      <c r="I22" s="92">
        <v>6.3981403529835713E-3</v>
      </c>
      <c r="J22" s="39">
        <v>2.1270166803487145E-2</v>
      </c>
      <c r="K22" s="38">
        <v>9.9997677666356743</v>
      </c>
      <c r="L22" s="37">
        <v>6.9999292168459446</v>
      </c>
      <c r="M22" s="38">
        <v>0.58823211827553845</v>
      </c>
      <c r="N22" s="37">
        <v>0.41176788172446149</v>
      </c>
      <c r="O22" s="39">
        <v>7.0895337098848845</v>
      </c>
      <c r="P22" s="38">
        <v>0.57218428131103516</v>
      </c>
      <c r="Q22" s="36">
        <v>8.8658370725784294E-2</v>
      </c>
      <c r="R22" s="37">
        <v>0</v>
      </c>
      <c r="S22" s="38">
        <v>0.15388872409171839</v>
      </c>
      <c r="T22" s="36">
        <v>9.6631905947961183</v>
      </c>
      <c r="U22" s="37">
        <v>6.7643221073744666</v>
      </c>
    </row>
    <row r="23" spans="1:21" x14ac:dyDescent="0.35">
      <c r="A23" s="4">
        <v>44333</v>
      </c>
      <c r="B23" s="35">
        <v>0</v>
      </c>
      <c r="C23" s="36">
        <v>0.59573905572509767</v>
      </c>
      <c r="D23" s="37">
        <v>0.59573905572509767</v>
      </c>
      <c r="E23" s="38">
        <v>10.291555039157974</v>
      </c>
      <c r="F23" s="36">
        <v>6.9826267767101076</v>
      </c>
      <c r="G23" s="37">
        <v>17.274181815868083</v>
      </c>
      <c r="H23" s="38">
        <v>0.30762003110694885</v>
      </c>
      <c r="I23" s="92">
        <v>6.5206937027586995E-3</v>
      </c>
      <c r="J23" s="39">
        <v>2.1258192236328133E-2</v>
      </c>
      <c r="K23" s="38">
        <v>10.00085149168223</v>
      </c>
      <c r="L23" s="37">
        <v>6.9997729404279978</v>
      </c>
      <c r="M23" s="38">
        <v>0.58826377417013842</v>
      </c>
      <c r="N23" s="37">
        <v>0.41173622582986147</v>
      </c>
      <c r="O23" s="39">
        <v>7.0846416204357707</v>
      </c>
      <c r="P23" s="38">
        <v>0.11443791003417969</v>
      </c>
      <c r="Q23" s="36">
        <v>0</v>
      </c>
      <c r="R23" s="37">
        <v>0</v>
      </c>
      <c r="S23" s="38">
        <v>0.18402463214644982</v>
      </c>
      <c r="T23" s="36">
        <v>9.9335318148173801</v>
      </c>
      <c r="U23" s="37">
        <v>6.9526547072586675</v>
      </c>
    </row>
    <row r="24" spans="1:21" x14ac:dyDescent="0.35">
      <c r="A24" s="4">
        <v>44334</v>
      </c>
      <c r="B24" s="35">
        <v>0</v>
      </c>
      <c r="C24" s="36">
        <v>0.59542280834960937</v>
      </c>
      <c r="D24" s="37">
        <v>0.59542280834960937</v>
      </c>
      <c r="E24" s="38">
        <v>10.300500093011816</v>
      </c>
      <c r="F24" s="36">
        <v>6.9760796748875888</v>
      </c>
      <c r="G24" s="37">
        <v>17.276579767899406</v>
      </c>
      <c r="H24" s="38">
        <v>0.31607345556259159</v>
      </c>
      <c r="I24" s="92">
        <v>6.5801215458770688E-3</v>
      </c>
      <c r="J24" s="39">
        <v>2.1290880631001773E-2</v>
      </c>
      <c r="K24" s="38">
        <v>9.9987261884259802</v>
      </c>
      <c r="L24" s="37">
        <v>6.9994937944571216</v>
      </c>
      <c r="M24" s="38">
        <v>0.58822195491613338</v>
      </c>
      <c r="N24" s="37">
        <v>0.41177804508386673</v>
      </c>
      <c r="O24" s="39">
        <v>7.0805754372955789</v>
      </c>
      <c r="P24" s="38">
        <v>0.11499009411621093</v>
      </c>
      <c r="Q24" s="36">
        <v>0</v>
      </c>
      <c r="R24" s="37">
        <v>0</v>
      </c>
      <c r="S24" s="38">
        <v>0.1862037467063864</v>
      </c>
      <c r="T24" s="36">
        <v>9.9310864904689531</v>
      </c>
      <c r="U24" s="37">
        <v>6.9521433982979381</v>
      </c>
    </row>
    <row r="25" spans="1:21" x14ac:dyDescent="0.35">
      <c r="A25" s="4">
        <v>44335</v>
      </c>
      <c r="B25" s="35">
        <v>0</v>
      </c>
      <c r="C25" s="36">
        <v>0.71408193780517581</v>
      </c>
      <c r="D25" s="37">
        <v>0.71408193780517581</v>
      </c>
      <c r="E25" s="38">
        <v>10.312661195226115</v>
      </c>
      <c r="F25" s="36">
        <v>6.9695307312933492</v>
      </c>
      <c r="G25" s="37">
        <v>17.282191926519463</v>
      </c>
      <c r="H25" s="38">
        <v>0.30547944396781923</v>
      </c>
      <c r="I25" s="92">
        <v>6.5016324685513169E-3</v>
      </c>
      <c r="J25" s="39">
        <v>2.1268439166768405E-2</v>
      </c>
      <c r="K25" s="38">
        <v>9.9999374238796257</v>
      </c>
      <c r="L25" s="37">
        <v>6.9997820777615516</v>
      </c>
      <c r="M25" s="38">
        <v>0.58824131909436606</v>
      </c>
      <c r="N25" s="37">
        <v>0.41175868090563394</v>
      </c>
      <c r="O25" s="39">
        <v>7.0743542890030522</v>
      </c>
      <c r="P25" s="38">
        <v>0.19636422985839844</v>
      </c>
      <c r="Q25" s="36">
        <v>0</v>
      </c>
      <c r="R25" s="37">
        <v>0</v>
      </c>
      <c r="S25" s="38">
        <v>0.18550525522928396</v>
      </c>
      <c r="T25" s="36">
        <v>9.8844278702847728</v>
      </c>
      <c r="U25" s="37">
        <v>6.9189274014980064</v>
      </c>
    </row>
    <row r="26" spans="1:21" x14ac:dyDescent="0.35">
      <c r="A26" s="4">
        <v>44336</v>
      </c>
      <c r="B26" s="35">
        <v>0</v>
      </c>
      <c r="C26" s="36">
        <v>0.79801898803710936</v>
      </c>
      <c r="D26" s="37">
        <v>0.79801898803710936</v>
      </c>
      <c r="E26" s="38">
        <v>10.297881858524388</v>
      </c>
      <c r="F26" s="36">
        <v>7.0375067683567982</v>
      </c>
      <c r="G26" s="37">
        <v>17.335388626881187</v>
      </c>
      <c r="H26" s="38">
        <v>0.31437640728759764</v>
      </c>
      <c r="I26" s="92">
        <v>6.8517435778205939E-3</v>
      </c>
      <c r="J26" s="39">
        <v>2.1270015561421728E-2</v>
      </c>
      <c r="K26" s="38">
        <v>9.899874708852467</v>
      </c>
      <c r="L26" s="37">
        <v>6.9993776479339562</v>
      </c>
      <c r="M26" s="38">
        <v>0.58581731900564604</v>
      </c>
      <c r="N26" s="37">
        <v>0.41418268099435401</v>
      </c>
      <c r="O26" s="39">
        <v>7.0776217407424991</v>
      </c>
      <c r="P26" s="38">
        <v>0.16586043364238739</v>
      </c>
      <c r="Q26" s="36">
        <v>0.10207948057559969</v>
      </c>
      <c r="R26" s="37">
        <v>0</v>
      </c>
      <c r="S26" s="38">
        <v>0.16705027808623285</v>
      </c>
      <c r="T26" s="36">
        <v>9.8027107942869698</v>
      </c>
      <c r="U26" s="37">
        <v>6.9306811288570662</v>
      </c>
    </row>
    <row r="27" spans="1:21" x14ac:dyDescent="0.35">
      <c r="A27" s="4">
        <v>44337</v>
      </c>
      <c r="B27" s="35">
        <v>0</v>
      </c>
      <c r="C27" s="36">
        <v>0.81181483563232426</v>
      </c>
      <c r="D27" s="37">
        <v>0.81181483563232426</v>
      </c>
      <c r="E27" s="38">
        <v>10.295375407528036</v>
      </c>
      <c r="F27" s="36">
        <v>7.1553799727100555</v>
      </c>
      <c r="G27" s="37">
        <v>17.450755380238093</v>
      </c>
      <c r="H27" s="38">
        <v>0.31588362594795227</v>
      </c>
      <c r="I27" s="92">
        <v>7.237105333567838E-3</v>
      </c>
      <c r="J27" s="39">
        <v>2.129590992024738E-2</v>
      </c>
      <c r="K27" s="38">
        <v>10.000425221859176</v>
      </c>
      <c r="L27" s="37">
        <v>7.0003661733822904</v>
      </c>
      <c r="M27" s="38">
        <v>0.59868759333790356</v>
      </c>
      <c r="N27" s="37">
        <v>0.40131240666209644</v>
      </c>
      <c r="O27" s="39">
        <v>6.6817183680816061</v>
      </c>
      <c r="P27" s="38">
        <v>0.12326553198242188</v>
      </c>
      <c r="Q27" s="36">
        <v>0</v>
      </c>
      <c r="R27" s="37">
        <v>0.29687881522101395</v>
      </c>
      <c r="S27" s="38">
        <v>0.15696239469931328</v>
      </c>
      <c r="T27" s="36">
        <v>9.9266276771751034</v>
      </c>
      <c r="U27" s="37">
        <v>6.6540193708629269</v>
      </c>
    </row>
    <row r="28" spans="1:21" x14ac:dyDescent="0.35">
      <c r="A28" s="4">
        <v>44338</v>
      </c>
      <c r="B28" s="35">
        <v>0</v>
      </c>
      <c r="C28" s="36">
        <v>0.81183647082519528</v>
      </c>
      <c r="D28" s="37">
        <v>0.81183647082519528</v>
      </c>
      <c r="E28" s="38">
        <v>10.285990387453705</v>
      </c>
      <c r="F28" s="36">
        <v>7.1549396640961564</v>
      </c>
      <c r="G28" s="37">
        <v>17.440930051549863</v>
      </c>
      <c r="H28" s="38">
        <v>0.30433133039474486</v>
      </c>
      <c r="I28" s="92">
        <v>7.2350589919513509E-3</v>
      </c>
      <c r="J28" s="39">
        <v>2.1313042262268062E-2</v>
      </c>
      <c r="K28" s="38">
        <v>10.000470468779961</v>
      </c>
      <c r="L28" s="37">
        <v>6.9997762686638332</v>
      </c>
      <c r="M28" s="38">
        <v>0.59876088178631404</v>
      </c>
      <c r="N28" s="37">
        <v>0.40123911821368591</v>
      </c>
      <c r="O28" s="39">
        <v>6.7019743168515351</v>
      </c>
      <c r="P28" s="38">
        <v>0.12286262878417968</v>
      </c>
      <c r="Q28" s="36">
        <v>0</v>
      </c>
      <c r="R28" s="37">
        <v>0.29830315197601309</v>
      </c>
      <c r="S28" s="38">
        <v>0.15581863637826032</v>
      </c>
      <c r="T28" s="36">
        <v>9.9269051328305604</v>
      </c>
      <c r="U28" s="37">
        <v>6.6521758238530406</v>
      </c>
    </row>
    <row r="29" spans="1:21" x14ac:dyDescent="0.35">
      <c r="A29" s="4">
        <v>44339</v>
      </c>
      <c r="B29" s="35">
        <v>0</v>
      </c>
      <c r="C29" s="36">
        <v>0.81273993328857419</v>
      </c>
      <c r="D29" s="37">
        <v>0.81273993328857419</v>
      </c>
      <c r="E29" s="38">
        <v>10.410550607683755</v>
      </c>
      <c r="F29" s="36">
        <v>7.1666140335915749</v>
      </c>
      <c r="G29" s="37">
        <v>17.577164641275331</v>
      </c>
      <c r="H29" s="38">
        <v>0.31403693187522885</v>
      </c>
      <c r="I29" s="92">
        <v>7.4010922034333446E-3</v>
      </c>
      <c r="J29" s="39">
        <v>2.127585417429604E-2</v>
      </c>
      <c r="K29" s="38">
        <v>9.9986807040815027</v>
      </c>
      <c r="L29" s="37">
        <v>7.0012704491978583</v>
      </c>
      <c r="M29" s="38">
        <v>0.58815937845519717</v>
      </c>
      <c r="N29" s="37">
        <v>0.41184062154480272</v>
      </c>
      <c r="O29" s="39">
        <v>7.0610683804971162</v>
      </c>
      <c r="P29" s="38">
        <v>0.6854587480869293</v>
      </c>
      <c r="Q29" s="36">
        <v>7.1883709784774791E-2</v>
      </c>
      <c r="R29" s="37">
        <v>0</v>
      </c>
      <c r="S29" s="38">
        <v>0.21032436085770456</v>
      </c>
      <c r="T29" s="36">
        <v>9.595521712850017</v>
      </c>
      <c r="U29" s="37">
        <v>6.7189706923424151</v>
      </c>
    </row>
    <row r="30" spans="1:21" x14ac:dyDescent="0.35">
      <c r="A30" s="4">
        <v>44340</v>
      </c>
      <c r="B30" s="35">
        <v>0</v>
      </c>
      <c r="C30" s="36">
        <v>0.80663650402832032</v>
      </c>
      <c r="D30" s="37">
        <v>0.80663650402832032</v>
      </c>
      <c r="E30" s="38">
        <v>12.984005608471346</v>
      </c>
      <c r="F30" s="36">
        <v>7.1359935572584563</v>
      </c>
      <c r="G30" s="37">
        <v>20.119999165729801</v>
      </c>
      <c r="H30" s="38">
        <v>0.32814898856353758</v>
      </c>
      <c r="I30" s="92">
        <v>8.5802758026085595E-3</v>
      </c>
      <c r="J30" s="39">
        <v>2.1270319516499853E-2</v>
      </c>
      <c r="K30" s="38">
        <v>12.484946683541285</v>
      </c>
      <c r="L30" s="37">
        <v>6.6636611825873189</v>
      </c>
      <c r="M30" s="38">
        <v>0.65200283857843955</v>
      </c>
      <c r="N30" s="37">
        <v>0.34799716142156051</v>
      </c>
      <c r="O30" s="39">
        <v>6.9036489493770645</v>
      </c>
      <c r="P30" s="38">
        <v>0.41792622412109376</v>
      </c>
      <c r="Q30" s="36">
        <v>0.4062997128406623</v>
      </c>
      <c r="R30" s="37">
        <v>0</v>
      </c>
      <c r="S30" s="38">
        <v>0.2693204017695372</v>
      </c>
      <c r="T30" s="36">
        <v>12.212457599097963</v>
      </c>
      <c r="U30" s="37">
        <v>6.518224042909547</v>
      </c>
    </row>
    <row r="31" spans="1:21" x14ac:dyDescent="0.35">
      <c r="A31" s="4">
        <v>44341</v>
      </c>
      <c r="B31" s="35">
        <v>0</v>
      </c>
      <c r="C31" s="36">
        <v>0.80561748284912105</v>
      </c>
      <c r="D31" s="37">
        <v>0.80561748284912105</v>
      </c>
      <c r="E31" s="38">
        <v>16.504039047682504</v>
      </c>
      <c r="F31" s="36">
        <v>7.129601801365137</v>
      </c>
      <c r="G31" s="37">
        <v>23.633640849047641</v>
      </c>
      <c r="H31" s="38">
        <v>0.34834554568099974</v>
      </c>
      <c r="I31" s="92">
        <v>8.9245144454163997E-3</v>
      </c>
      <c r="J31" s="39">
        <v>2.1197717391967769E-2</v>
      </c>
      <c r="K31" s="38">
        <v>16.046771745680356</v>
      </c>
      <c r="L31" s="37">
        <v>7.0015573645844595</v>
      </c>
      <c r="M31" s="38">
        <v>0.69622277905315733</v>
      </c>
      <c r="N31" s="37">
        <v>0.30377722094684262</v>
      </c>
      <c r="O31" s="39">
        <v>7.0804514692029761</v>
      </c>
      <c r="P31" s="38">
        <v>0.12181925048828125</v>
      </c>
      <c r="Q31" s="36">
        <v>0</v>
      </c>
      <c r="R31" s="37">
        <v>0</v>
      </c>
      <c r="S31" s="38">
        <v>0.3408880115058075</v>
      </c>
      <c r="T31" s="36">
        <v>15.961958408563232</v>
      </c>
      <c r="U31" s="37">
        <v>6.9645514512133024</v>
      </c>
    </row>
    <row r="32" spans="1:21" x14ac:dyDescent="0.35">
      <c r="A32" s="4">
        <v>44342</v>
      </c>
      <c r="B32" s="35">
        <v>0</v>
      </c>
      <c r="C32" s="36">
        <v>0.81021930780029294</v>
      </c>
      <c r="D32" s="37">
        <v>0.81021930780029294</v>
      </c>
      <c r="E32" s="38">
        <v>19.826573207104108</v>
      </c>
      <c r="F32" s="36">
        <v>7.1739358027524949</v>
      </c>
      <c r="G32" s="37">
        <v>27.000509009856604</v>
      </c>
      <c r="H32" s="38">
        <v>0.3266777505970001</v>
      </c>
      <c r="I32" s="92">
        <v>7.7134795431767983E-3</v>
      </c>
      <c r="J32" s="39">
        <v>2.1153847173563618E-2</v>
      </c>
      <c r="K32" s="38">
        <v>19.107185461561365</v>
      </c>
      <c r="L32" s="37">
        <v>6.9999193953879058</v>
      </c>
      <c r="M32" s="38">
        <v>0.73187684219513738</v>
      </c>
      <c r="N32" s="37">
        <v>0.26812315780486268</v>
      </c>
      <c r="O32" s="39">
        <v>7.0628003557165098</v>
      </c>
      <c r="P32" s="38">
        <v>0.11272194970703125</v>
      </c>
      <c r="Q32" s="36">
        <v>0.27601440303461555</v>
      </c>
      <c r="R32" s="37">
        <v>0</v>
      </c>
      <c r="S32" s="38">
        <v>0.35096324818935898</v>
      </c>
      <c r="T32" s="36">
        <v>19.024686876963703</v>
      </c>
      <c r="U32" s="37">
        <v>6.969696030278536</v>
      </c>
    </row>
    <row r="33" spans="1:21" x14ac:dyDescent="0.35">
      <c r="A33" s="4">
        <v>44343</v>
      </c>
      <c r="B33" s="35">
        <v>0</v>
      </c>
      <c r="C33" s="36">
        <v>0.80469214440917969</v>
      </c>
      <c r="D33" s="37">
        <v>0.80469214440917969</v>
      </c>
      <c r="E33" s="38">
        <v>21.558977081171804</v>
      </c>
      <c r="F33" s="36">
        <v>7.1224891968095303</v>
      </c>
      <c r="G33" s="37">
        <v>28.681466277981336</v>
      </c>
      <c r="H33" s="38">
        <v>0.28718353861808776</v>
      </c>
      <c r="I33" s="92">
        <v>5.6059180681084161E-3</v>
      </c>
      <c r="J33" s="39">
        <v>2.1104648285929364E-2</v>
      </c>
      <c r="K33" s="38">
        <v>21.065962460671841</v>
      </c>
      <c r="L33" s="37">
        <v>7.0028606882937927</v>
      </c>
      <c r="M33" s="38">
        <v>0.75051106877090934</v>
      </c>
      <c r="N33" s="37">
        <v>0.24948893122909058</v>
      </c>
      <c r="O33" s="39">
        <v>7.1326279967360406</v>
      </c>
      <c r="P33" s="38">
        <v>0.27385454138088228</v>
      </c>
      <c r="Q33" s="36">
        <v>0</v>
      </c>
      <c r="R33" s="37">
        <v>0</v>
      </c>
      <c r="S33" s="38">
        <v>0.37372523026980886</v>
      </c>
      <c r="T33" s="36">
        <v>20.860431596132308</v>
      </c>
      <c r="U33" s="37">
        <v>6.9345370114524441</v>
      </c>
    </row>
    <row r="34" spans="1:21" x14ac:dyDescent="0.35">
      <c r="A34" s="4">
        <v>44344</v>
      </c>
      <c r="B34" s="35">
        <v>0</v>
      </c>
      <c r="C34" s="36">
        <v>0.80292530004882812</v>
      </c>
      <c r="D34" s="37">
        <v>0.80292530004882812</v>
      </c>
      <c r="E34" s="38">
        <v>15.107900913357664</v>
      </c>
      <c r="F34" s="36">
        <v>7.1145509334682719</v>
      </c>
      <c r="G34" s="37">
        <v>22.222451846825937</v>
      </c>
      <c r="H34" s="38">
        <v>0.29698456626892089</v>
      </c>
      <c r="I34" s="92">
        <v>4.6027364176369091E-3</v>
      </c>
      <c r="J34" s="39">
        <v>2.1210646663411419E-2</v>
      </c>
      <c r="K34" s="38">
        <v>14.690471424744656</v>
      </c>
      <c r="L34" s="37">
        <v>6.9984932435175224</v>
      </c>
      <c r="M34" s="38">
        <v>0.67732469711850585</v>
      </c>
      <c r="N34" s="37">
        <v>0.32267530288149404</v>
      </c>
      <c r="O34" s="39">
        <v>7.1329533313750968</v>
      </c>
      <c r="P34" s="38">
        <v>0</v>
      </c>
      <c r="Q34" s="36">
        <v>0</v>
      </c>
      <c r="R34" s="37">
        <v>0</v>
      </c>
      <c r="S34" s="38">
        <v>0.29692062071805481</v>
      </c>
      <c r="T34" s="36">
        <v>14.690471424744656</v>
      </c>
      <c r="U34" s="37">
        <v>6.9984932435175224</v>
      </c>
    </row>
    <row r="35" spans="1:21" x14ac:dyDescent="0.35">
      <c r="A35" s="4">
        <v>44345</v>
      </c>
      <c r="B35" s="35">
        <v>0</v>
      </c>
      <c r="C35" s="36">
        <v>0.80690900427246093</v>
      </c>
      <c r="D35" s="37">
        <v>0.80690900427246093</v>
      </c>
      <c r="E35" s="38">
        <v>12.397712124225137</v>
      </c>
      <c r="F35" s="36">
        <v>7.1490873784427906</v>
      </c>
      <c r="G35" s="37">
        <v>19.546799502667927</v>
      </c>
      <c r="H35" s="38">
        <v>0.3012239128112793</v>
      </c>
      <c r="I35" s="92">
        <v>4.5250115324234376E-3</v>
      </c>
      <c r="J35" s="39">
        <v>2.1197175822957402E-2</v>
      </c>
      <c r="K35" s="38">
        <v>12.00027322868535</v>
      </c>
      <c r="L35" s="37">
        <v>6.9993727464766975</v>
      </c>
      <c r="M35" s="38">
        <v>0.63160509645143537</v>
      </c>
      <c r="N35" s="37">
        <v>0.36839490354856469</v>
      </c>
      <c r="O35" s="39">
        <v>7.139127360510658</v>
      </c>
      <c r="P35" s="38">
        <v>0.11449248205566406</v>
      </c>
      <c r="Q35" s="36">
        <v>0</v>
      </c>
      <c r="R35" s="37">
        <v>0</v>
      </c>
      <c r="S35" s="38">
        <v>0.32670941105814677</v>
      </c>
      <c r="T35" s="36">
        <v>11.927959193513617</v>
      </c>
      <c r="U35" s="37">
        <v>6.9571942995927651</v>
      </c>
    </row>
    <row r="36" spans="1:21" x14ac:dyDescent="0.35">
      <c r="A36" s="4">
        <v>44346</v>
      </c>
      <c r="B36" s="35">
        <v>0</v>
      </c>
      <c r="C36" s="36">
        <v>0.81003169122314456</v>
      </c>
      <c r="D36" s="37">
        <v>0.81003169122314456</v>
      </c>
      <c r="E36" s="38">
        <v>11.170291463353212</v>
      </c>
      <c r="F36" s="36">
        <v>7.1644834619807005</v>
      </c>
      <c r="G36" s="37">
        <v>18.334774925333914</v>
      </c>
      <c r="H36" s="38">
        <v>0.30733317335891719</v>
      </c>
      <c r="I36" s="92">
        <v>4.4429526976609438E-3</v>
      </c>
      <c r="J36" s="39">
        <v>2.1174363919576007E-2</v>
      </c>
      <c r="K36" s="38">
        <v>10.819637208751793</v>
      </c>
      <c r="L36" s="37">
        <v>7.0014423343167165</v>
      </c>
      <c r="M36" s="38">
        <v>0.60712580192483789</v>
      </c>
      <c r="N36" s="37">
        <v>0.39287419807516205</v>
      </c>
      <c r="O36" s="39">
        <v>7.1183098561344336</v>
      </c>
      <c r="P36" s="38">
        <v>0.27562657275390623</v>
      </c>
      <c r="Q36" s="36">
        <v>2.1679401726150513E-3</v>
      </c>
      <c r="R36" s="37">
        <v>0</v>
      </c>
      <c r="S36" s="38">
        <v>0.24396862680856302</v>
      </c>
      <c r="T36" s="36">
        <v>10.652297204736783</v>
      </c>
      <c r="U36" s="37">
        <v>6.8931557655778199</v>
      </c>
    </row>
    <row r="37" spans="1:21" ht="15" thickBot="1" x14ac:dyDescent="0.4">
      <c r="A37" s="5">
        <v>44347</v>
      </c>
      <c r="B37" s="40">
        <v>0</v>
      </c>
      <c r="C37" s="41">
        <v>0.81054340277099612</v>
      </c>
      <c r="D37" s="42">
        <v>0.81054340277099612</v>
      </c>
      <c r="E37" s="43">
        <v>10.32874549541669</v>
      </c>
      <c r="F37" s="41">
        <v>7.1618096415507422</v>
      </c>
      <c r="G37" s="42">
        <v>17.490555136967433</v>
      </c>
      <c r="H37" s="43">
        <v>0.30697594668197636</v>
      </c>
      <c r="I37" s="93">
        <v>4.2966967770075321E-3</v>
      </c>
      <c r="J37" s="44">
        <v>2.1138881683349597E-2</v>
      </c>
      <c r="K37" s="43">
        <v>9.9992830866213662</v>
      </c>
      <c r="L37" s="42">
        <v>7.0025338565943178</v>
      </c>
      <c r="M37" s="43">
        <v>0.58813026396048973</v>
      </c>
      <c r="N37" s="42">
        <v>0.41186973603951033</v>
      </c>
      <c r="O37" s="44">
        <v>7.1360136126029481</v>
      </c>
      <c r="P37" s="43">
        <v>0.1771187596435547</v>
      </c>
      <c r="Q37" s="41">
        <v>0</v>
      </c>
      <c r="R37" s="42">
        <v>0</v>
      </c>
      <c r="S37" s="43">
        <v>0.18689352442573792</v>
      </c>
      <c r="T37" s="41">
        <v>9.8951141837598477</v>
      </c>
      <c r="U37" s="42">
        <v>6.9295839998122819</v>
      </c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0.66203331408199184</v>
      </c>
      <c r="D38" s="45">
        <f t="shared" si="0"/>
        <v>0.66203331408199184</v>
      </c>
      <c r="E38" s="45">
        <f t="shared" si="0"/>
        <v>11.526813253187894</v>
      </c>
      <c r="F38" s="45">
        <f t="shared" si="0"/>
        <v>7.0413525480324761</v>
      </c>
      <c r="G38" s="45">
        <f t="shared" si="0"/>
        <v>18.568165801220374</v>
      </c>
      <c r="H38" s="45">
        <f t="shared" si="0"/>
        <v>0.31218698513707815</v>
      </c>
      <c r="I38" s="94">
        <f t="shared" si="0"/>
        <v>6.2615635521683661E-3</v>
      </c>
      <c r="J38" s="45">
        <f t="shared" si="0"/>
        <v>2.1207228751479942E-2</v>
      </c>
      <c r="K38" s="45">
        <f t="shared" si="0"/>
        <v>11.164649721940901</v>
      </c>
      <c r="L38" s="45">
        <f t="shared" si="0"/>
        <v>6.9766066890248597</v>
      </c>
      <c r="M38" s="45">
        <f t="shared" si="0"/>
        <v>0.60955851217551416</v>
      </c>
      <c r="N38" s="45">
        <f t="shared" si="0"/>
        <v>0.39044148782448573</v>
      </c>
      <c r="O38" s="45">
        <f t="shared" si="0"/>
        <v>7.0511253890675682</v>
      </c>
      <c r="P38" s="45">
        <f t="shared" si="0"/>
        <v>0.19351083466345265</v>
      </c>
      <c r="Q38" s="45">
        <f t="shared" si="0"/>
        <v>4.8335021103864492E-2</v>
      </c>
      <c r="R38" s="45">
        <f t="shared" si="0"/>
        <v>1.9199418296678292E-2</v>
      </c>
      <c r="S38" s="45">
        <f t="shared" si="0"/>
        <v>0.20499172071535932</v>
      </c>
      <c r="T38" s="45">
        <f t="shared" si="0"/>
        <v>11.047027880442853</v>
      </c>
      <c r="U38" s="46">
        <f t="shared" si="0"/>
        <v>6.8815182775627797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20.523032736541747</v>
      </c>
      <c r="D39" s="28">
        <f t="shared" si="1"/>
        <v>20.523032736541747</v>
      </c>
      <c r="E39" s="28">
        <f t="shared" si="1"/>
        <v>357.33121084882475</v>
      </c>
      <c r="F39" s="28">
        <f t="shared" si="1"/>
        <v>218.28192898900676</v>
      </c>
      <c r="G39" s="28">
        <f t="shared" si="1"/>
        <v>575.61313983783157</v>
      </c>
      <c r="H39" s="28">
        <f t="shared" si="1"/>
        <v>9.6777965392494227</v>
      </c>
      <c r="I39" s="95">
        <f t="shared" si="1"/>
        <v>0.19410847011721935</v>
      </c>
      <c r="J39" s="28">
        <f t="shared" si="1"/>
        <v>0.6574240912958782</v>
      </c>
      <c r="K39" s="28">
        <f t="shared" si="1"/>
        <v>346.1041413801679</v>
      </c>
      <c r="L39" s="28">
        <f t="shared" si="1"/>
        <v>216.27480735977065</v>
      </c>
      <c r="M39" s="28">
        <f t="shared" si="1"/>
        <v>18.896313877440939</v>
      </c>
      <c r="N39" s="28">
        <f t="shared" si="1"/>
        <v>12.103686122559058</v>
      </c>
      <c r="O39" s="28">
        <f t="shared" si="1"/>
        <v>218.58488706109461</v>
      </c>
      <c r="P39" s="28">
        <f t="shared" si="1"/>
        <v>5.9988358745670318</v>
      </c>
      <c r="Q39" s="28">
        <f t="shared" si="1"/>
        <v>1.4983856542197993</v>
      </c>
      <c r="R39" s="28">
        <f t="shared" si="1"/>
        <v>0.5951819671970271</v>
      </c>
      <c r="S39" s="28">
        <f t="shared" si="1"/>
        <v>6.354743342176139</v>
      </c>
      <c r="T39" s="28">
        <f t="shared" si="1"/>
        <v>342.45786429372845</v>
      </c>
      <c r="U39" s="29">
        <f t="shared" si="1"/>
        <v>213.32706660444617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U40"/>
  <sheetViews>
    <sheetView zoomScale="90" zoomScaleNormal="90" workbookViewId="0">
      <selection activeCell="A36" sqref="A36:XFD36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30">
        <f>May!$A$4+31</f>
        <v>44352</v>
      </c>
      <c r="B4" s="131"/>
      <c r="C4" s="106" t="s">
        <v>32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8"/>
    </row>
    <row r="5" spans="1:21" ht="31.5" customHeight="1" thickTop="1" thickBot="1" x14ac:dyDescent="0.4">
      <c r="B5" s="132" t="s">
        <v>2</v>
      </c>
      <c r="C5" s="133"/>
      <c r="D5" s="134"/>
      <c r="E5" s="135" t="s">
        <v>3</v>
      </c>
      <c r="F5" s="136"/>
      <c r="G5" s="137"/>
      <c r="H5" s="138" t="s">
        <v>4</v>
      </c>
      <c r="I5" s="139"/>
      <c r="J5" s="47" t="s">
        <v>5</v>
      </c>
      <c r="K5" s="140" t="s">
        <v>7</v>
      </c>
      <c r="L5" s="141"/>
      <c r="M5" s="142" t="s">
        <v>6</v>
      </c>
      <c r="N5" s="143"/>
      <c r="O5" s="48" t="s">
        <v>8</v>
      </c>
      <c r="P5" s="144" t="s">
        <v>25</v>
      </c>
      <c r="Q5" s="145"/>
      <c r="R5" s="146"/>
      <c r="S5" s="147" t="s">
        <v>9</v>
      </c>
      <c r="T5" s="148"/>
      <c r="U5" s="149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44348</v>
      </c>
      <c r="B7" s="30">
        <v>0</v>
      </c>
      <c r="C7" s="31">
        <v>0.80668168334960932</v>
      </c>
      <c r="D7" s="32">
        <v>0.80668168334960932</v>
      </c>
      <c r="E7" s="33">
        <v>9.102648157305655</v>
      </c>
      <c r="F7" s="31">
        <v>7.1312066375451364</v>
      </c>
      <c r="G7" s="32">
        <v>16.233854794850792</v>
      </c>
      <c r="H7" s="33">
        <v>0.30993935684204099</v>
      </c>
      <c r="I7" s="91">
        <v>4.153634511271439E-3</v>
      </c>
      <c r="J7" s="34">
        <v>2.1210331181844063E-2</v>
      </c>
      <c r="K7" s="33">
        <v>8.7824432901321217</v>
      </c>
      <c r="L7" s="32">
        <v>6.1666587078897717</v>
      </c>
      <c r="M7" s="33">
        <v>0.58748968943380275</v>
      </c>
      <c r="N7" s="32">
        <v>0.4125103105661973</v>
      </c>
      <c r="O7" s="34">
        <v>6.7126569869715755</v>
      </c>
      <c r="P7" s="33">
        <v>0.32510445364379881</v>
      </c>
      <c r="Q7" s="31">
        <v>0.83494948928003365</v>
      </c>
      <c r="R7" s="32">
        <v>0</v>
      </c>
      <c r="S7" s="33">
        <v>0.18212150984665243</v>
      </c>
      <c r="T7" s="31">
        <v>8.5914477756273797</v>
      </c>
      <c r="U7" s="32">
        <v>6.0325497687507141</v>
      </c>
    </row>
    <row r="8" spans="1:21" x14ac:dyDescent="0.35">
      <c r="A8" s="4">
        <v>44349</v>
      </c>
      <c r="B8" s="35">
        <v>0</v>
      </c>
      <c r="C8" s="36">
        <v>0.80186074279785158</v>
      </c>
      <c r="D8" s="37">
        <v>0.80186074279785158</v>
      </c>
      <c r="E8" s="38">
        <v>8.3984765142673581</v>
      </c>
      <c r="F8" s="36">
        <v>7.092791005720132</v>
      </c>
      <c r="G8" s="37">
        <v>15.49126751998749</v>
      </c>
      <c r="H8" s="38">
        <v>0.30619963910865788</v>
      </c>
      <c r="I8" s="92">
        <v>4.1910312571683357E-3</v>
      </c>
      <c r="J8" s="39">
        <v>2.1215848856608065E-2</v>
      </c>
      <c r="K8" s="38">
        <v>8.0067259789147585</v>
      </c>
      <c r="L8" s="37">
        <v>7.0001006542705655</v>
      </c>
      <c r="M8" s="38">
        <v>0.53353891363075368</v>
      </c>
      <c r="N8" s="37">
        <v>0.46646108636924638</v>
      </c>
      <c r="O8" s="39">
        <v>7.0871755887336718</v>
      </c>
      <c r="P8" s="38">
        <v>0.34010535473632814</v>
      </c>
      <c r="Q8" s="36">
        <v>5.8567605759029376E-2</v>
      </c>
      <c r="R8" s="37">
        <v>0</v>
      </c>
      <c r="S8" s="38">
        <v>0.17183707056435971</v>
      </c>
      <c r="T8" s="36">
        <v>7.8252665374287362</v>
      </c>
      <c r="U8" s="37">
        <v>6.84145474102026</v>
      </c>
    </row>
    <row r="9" spans="1:21" x14ac:dyDescent="0.35">
      <c r="A9" s="4">
        <v>44350</v>
      </c>
      <c r="B9" s="35">
        <v>0</v>
      </c>
      <c r="C9" s="36">
        <v>0.73530481814575199</v>
      </c>
      <c r="D9" s="37">
        <v>0.73530481814575199</v>
      </c>
      <c r="E9" s="38">
        <v>8.3130154160624343</v>
      </c>
      <c r="F9" s="36">
        <v>7.0738806349496315</v>
      </c>
      <c r="G9" s="37">
        <v>15.386896051012066</v>
      </c>
      <c r="H9" s="38">
        <v>0.3087870588626862</v>
      </c>
      <c r="I9" s="92">
        <v>4.1503678470925526E-3</v>
      </c>
      <c r="J9" s="39">
        <v>2.1226811750284805E-2</v>
      </c>
      <c r="K9" s="38">
        <v>7.9997007419572004</v>
      </c>
      <c r="L9" s="37">
        <v>7.000815190179063</v>
      </c>
      <c r="M9" s="38">
        <v>0.53329503986053506</v>
      </c>
      <c r="N9" s="37">
        <v>0.46670496013946489</v>
      </c>
      <c r="O9" s="39">
        <v>7.082008665682114</v>
      </c>
      <c r="P9" s="38">
        <v>0</v>
      </c>
      <c r="Q9" s="36">
        <v>0</v>
      </c>
      <c r="R9" s="37">
        <v>0</v>
      </c>
      <c r="S9" s="38">
        <v>0.1934079597789502</v>
      </c>
      <c r="T9" s="36">
        <v>7.9997007419572004</v>
      </c>
      <c r="U9" s="37">
        <v>7.000815190179063</v>
      </c>
    </row>
    <row r="10" spans="1:21" x14ac:dyDescent="0.35">
      <c r="A10" s="4">
        <v>44351</v>
      </c>
      <c r="B10" s="35">
        <v>0</v>
      </c>
      <c r="C10" s="36">
        <v>0.64437575372314448</v>
      </c>
      <c r="D10" s="37">
        <v>0.64437575372314448</v>
      </c>
      <c r="E10" s="38">
        <v>8.3245275690783433</v>
      </c>
      <c r="F10" s="36">
        <v>7.0264907683480642</v>
      </c>
      <c r="G10" s="37">
        <v>15.351018337426407</v>
      </c>
      <c r="H10" s="38">
        <v>0.30687890309906007</v>
      </c>
      <c r="I10" s="92">
        <v>4.1282051427593922E-3</v>
      </c>
      <c r="J10" s="39">
        <v>2.1185197918701167E-2</v>
      </c>
      <c r="K10" s="38">
        <v>7.9991039170181724</v>
      </c>
      <c r="L10" s="37">
        <v>7.0009433807370156</v>
      </c>
      <c r="M10" s="38">
        <v>0.53327191296358567</v>
      </c>
      <c r="N10" s="37">
        <v>0.46672808703641439</v>
      </c>
      <c r="O10" s="39">
        <v>7.0815153516591414</v>
      </c>
      <c r="P10" s="38">
        <v>0.25177107452392578</v>
      </c>
      <c r="Q10" s="36">
        <v>0</v>
      </c>
      <c r="R10" s="37">
        <v>0</v>
      </c>
      <c r="S10" s="38">
        <v>0.18788630218415392</v>
      </c>
      <c r="T10" s="36">
        <v>7.8648414744779007</v>
      </c>
      <c r="U10" s="37">
        <v>6.8834347487533609</v>
      </c>
    </row>
    <row r="11" spans="1:21" x14ac:dyDescent="0.35">
      <c r="A11" s="4">
        <v>44352</v>
      </c>
      <c r="B11" s="35">
        <v>0</v>
      </c>
      <c r="C11" s="36">
        <v>0.63889734478759763</v>
      </c>
      <c r="D11" s="37">
        <v>0.63889734478759763</v>
      </c>
      <c r="E11" s="38">
        <v>10.126801828038474</v>
      </c>
      <c r="F11" s="36">
        <v>6.9615545848068985</v>
      </c>
      <c r="G11" s="37">
        <v>17.088356412845371</v>
      </c>
      <c r="H11" s="38">
        <v>0.30926004934310913</v>
      </c>
      <c r="I11" s="92">
        <v>4.1665370228630991E-3</v>
      </c>
      <c r="J11" s="39">
        <v>2.1180354689025845E-2</v>
      </c>
      <c r="K11" s="38">
        <v>9.7307355426871673</v>
      </c>
      <c r="L11" s="37">
        <v>6.9991906081000321</v>
      </c>
      <c r="M11" s="38">
        <v>0.5816364910988745</v>
      </c>
      <c r="N11" s="37">
        <v>0.41836350890112545</v>
      </c>
      <c r="O11" s="39">
        <v>7.0816553514773446</v>
      </c>
      <c r="P11" s="38">
        <v>0.51131901416015624</v>
      </c>
      <c r="Q11" s="36">
        <v>7.3510345810160652E-2</v>
      </c>
      <c r="R11" s="37">
        <v>0</v>
      </c>
      <c r="S11" s="38">
        <v>0.19327553177540935</v>
      </c>
      <c r="T11" s="36">
        <v>9.4333337454589188</v>
      </c>
      <c r="U11" s="37">
        <v>6.7852733911681247</v>
      </c>
    </row>
    <row r="12" spans="1:21" x14ac:dyDescent="0.35">
      <c r="A12" s="4">
        <v>44353</v>
      </c>
      <c r="B12" s="35">
        <v>0</v>
      </c>
      <c r="C12" s="36">
        <v>0.63939347436523442</v>
      </c>
      <c r="D12" s="37">
        <v>0.63939347436523442</v>
      </c>
      <c r="E12" s="38">
        <v>10.3051129199306</v>
      </c>
      <c r="F12" s="36">
        <v>6.9618897617654785</v>
      </c>
      <c r="G12" s="37">
        <v>17.267002681696077</v>
      </c>
      <c r="H12" s="38">
        <v>0.30497771479797364</v>
      </c>
      <c r="I12" s="92">
        <v>4.1286750187755133E-3</v>
      </c>
      <c r="J12" s="39">
        <v>2.116118905385337E-2</v>
      </c>
      <c r="K12" s="38">
        <v>9.9989003004263211</v>
      </c>
      <c r="L12" s="37">
        <v>6.9994915831389477</v>
      </c>
      <c r="M12" s="38">
        <v>0.58822624921911948</v>
      </c>
      <c r="N12" s="37">
        <v>0.41177375078088058</v>
      </c>
      <c r="O12" s="39">
        <v>7.0875493789897153</v>
      </c>
      <c r="P12" s="38">
        <v>0.29727470835876463</v>
      </c>
      <c r="Q12" s="36">
        <v>0</v>
      </c>
      <c r="R12" s="37">
        <v>0</v>
      </c>
      <c r="S12" s="38">
        <v>0.18865382533770969</v>
      </c>
      <c r="T12" s="36">
        <v>9.8240355137407374</v>
      </c>
      <c r="U12" s="37">
        <v>6.877081661465767</v>
      </c>
    </row>
    <row r="13" spans="1:21" x14ac:dyDescent="0.35">
      <c r="A13" s="4">
        <v>44354</v>
      </c>
      <c r="B13" s="35">
        <v>0.37832481192016604</v>
      </c>
      <c r="C13" s="36">
        <v>0.27191955172729493</v>
      </c>
      <c r="D13" s="37">
        <v>0.65024436364746097</v>
      </c>
      <c r="E13" s="38">
        <v>15.002392356750605</v>
      </c>
      <c r="F13" s="36">
        <v>3.1382212867676347</v>
      </c>
      <c r="G13" s="37">
        <v>18.14061364351824</v>
      </c>
      <c r="H13" s="38">
        <v>0.3070930795383453</v>
      </c>
      <c r="I13" s="92">
        <v>3.480009188595915E-3</v>
      </c>
      <c r="J13" s="39">
        <v>2.1187397307332354E-2</v>
      </c>
      <c r="K13" s="38">
        <v>14.632913690873025</v>
      </c>
      <c r="L13" s="37">
        <v>3.0287070578122917</v>
      </c>
      <c r="M13" s="38">
        <v>0.82851477217696801</v>
      </c>
      <c r="N13" s="37">
        <v>0.17148522782303208</v>
      </c>
      <c r="O13" s="39">
        <v>3.1458511925852646</v>
      </c>
      <c r="P13" s="38">
        <v>0</v>
      </c>
      <c r="Q13" s="36">
        <v>0.10480535903800967</v>
      </c>
      <c r="R13" s="37">
        <v>0</v>
      </c>
      <c r="S13" s="38">
        <v>0.23416572314517126</v>
      </c>
      <c r="T13" s="36">
        <v>14.632913690873025</v>
      </c>
      <c r="U13" s="37">
        <v>3.0287070578122917</v>
      </c>
    </row>
    <row r="14" spans="1:21" x14ac:dyDescent="0.35">
      <c r="A14" s="4">
        <v>44355</v>
      </c>
      <c r="B14" s="35">
        <v>0.67597893804931641</v>
      </c>
      <c r="C14" s="36">
        <v>0</v>
      </c>
      <c r="D14" s="37">
        <v>0.67597893804931641</v>
      </c>
      <c r="E14" s="38">
        <v>16.274147529960146</v>
      </c>
      <c r="F14" s="36">
        <v>0</v>
      </c>
      <c r="G14" s="37">
        <v>16.274147529960146</v>
      </c>
      <c r="H14" s="38">
        <v>0.30304499217224123</v>
      </c>
      <c r="I14" s="92">
        <v>2.7893546893684971E-3</v>
      </c>
      <c r="J14" s="39">
        <v>2.103419638264975E-2</v>
      </c>
      <c r="K14" s="38">
        <v>15.859164655495793</v>
      </c>
      <c r="L14" s="37">
        <v>0</v>
      </c>
      <c r="M14" s="38">
        <v>1</v>
      </c>
      <c r="N14" s="37">
        <v>0</v>
      </c>
      <c r="O14" s="39">
        <v>0</v>
      </c>
      <c r="P14" s="38">
        <v>0.19605068374633788</v>
      </c>
      <c r="Q14" s="36">
        <v>0.13987546250564575</v>
      </c>
      <c r="R14" s="37">
        <v>0</v>
      </c>
      <c r="S14" s="38">
        <v>0.22323849380063265</v>
      </c>
      <c r="T14" s="36">
        <v>15.663113971749455</v>
      </c>
      <c r="U14" s="37">
        <v>0</v>
      </c>
    </row>
    <row r="15" spans="1:21" x14ac:dyDescent="0.35">
      <c r="A15" s="4">
        <v>44356</v>
      </c>
      <c r="B15" s="35">
        <v>0.67735709017944334</v>
      </c>
      <c r="C15" s="36">
        <v>0</v>
      </c>
      <c r="D15" s="37">
        <v>0.67735709017944334</v>
      </c>
      <c r="E15" s="38">
        <v>18.318568150169394</v>
      </c>
      <c r="F15" s="36">
        <v>0</v>
      </c>
      <c r="G15" s="37">
        <v>18.318568150169394</v>
      </c>
      <c r="H15" s="38">
        <v>0.31007236007118227</v>
      </c>
      <c r="I15" s="92">
        <v>2.9938471255266299E-3</v>
      </c>
      <c r="J15" s="39">
        <v>2.088178444213868E-2</v>
      </c>
      <c r="K15" s="38">
        <v>17.999287644422886</v>
      </c>
      <c r="L15" s="37">
        <v>0</v>
      </c>
      <c r="M15" s="38">
        <v>1</v>
      </c>
      <c r="N15" s="37">
        <v>0</v>
      </c>
      <c r="O15" s="39">
        <v>0</v>
      </c>
      <c r="P15" s="38">
        <v>0.49539823449707032</v>
      </c>
      <c r="Q15" s="36">
        <v>0</v>
      </c>
      <c r="R15" s="37">
        <v>0</v>
      </c>
      <c r="S15" s="38">
        <v>0.21503395217031951</v>
      </c>
      <c r="T15" s="36">
        <v>17.503889409925815</v>
      </c>
      <c r="U15" s="37">
        <v>0</v>
      </c>
    </row>
    <row r="16" spans="1:21" x14ac:dyDescent="0.35">
      <c r="A16" s="4">
        <v>44357</v>
      </c>
      <c r="B16" s="35">
        <v>0.66608593853759768</v>
      </c>
      <c r="C16" s="36">
        <v>0</v>
      </c>
      <c r="D16" s="37">
        <v>0.66608593853759768</v>
      </c>
      <c r="E16" s="38">
        <v>18.325994761884282</v>
      </c>
      <c r="F16" s="36">
        <v>0</v>
      </c>
      <c r="G16" s="37">
        <v>18.325994761884282</v>
      </c>
      <c r="H16" s="38">
        <v>0.30041645904541014</v>
      </c>
      <c r="I16" s="92">
        <v>2.9778502246078998E-3</v>
      </c>
      <c r="J16" s="39">
        <v>2.0871417618815107E-2</v>
      </c>
      <c r="K16" s="38">
        <v>18.001160375606787</v>
      </c>
      <c r="L16" s="37">
        <v>0</v>
      </c>
      <c r="M16" s="38">
        <v>1</v>
      </c>
      <c r="N16" s="37">
        <v>0</v>
      </c>
      <c r="O16" s="39">
        <v>0</v>
      </c>
      <c r="P16" s="38">
        <v>0.5672637154388428</v>
      </c>
      <c r="Q16" s="36">
        <v>0</v>
      </c>
      <c r="R16" s="37">
        <v>0</v>
      </c>
      <c r="S16" s="38">
        <v>0.14733696941634022</v>
      </c>
      <c r="T16" s="36">
        <v>17.433896660167946</v>
      </c>
      <c r="U16" s="37">
        <v>0</v>
      </c>
    </row>
    <row r="17" spans="1:21" x14ac:dyDescent="0.35">
      <c r="A17" s="4">
        <v>44358</v>
      </c>
      <c r="B17" s="35">
        <v>0.25781500042724609</v>
      </c>
      <c r="C17" s="36">
        <v>0.42390233544921874</v>
      </c>
      <c r="D17" s="37">
        <v>0.68171733587646477</v>
      </c>
      <c r="E17" s="38">
        <v>18.337441870726973</v>
      </c>
      <c r="F17" s="36">
        <v>4.2966239747408261</v>
      </c>
      <c r="G17" s="37">
        <v>22.634065845467799</v>
      </c>
      <c r="H17" s="38">
        <v>0.30872696918869019</v>
      </c>
      <c r="I17" s="92">
        <v>3.1202880648863638E-3</v>
      </c>
      <c r="J17" s="39">
        <v>2.0969854149373378E-2</v>
      </c>
      <c r="K17" s="38">
        <v>17.999410467285792</v>
      </c>
      <c r="L17" s="37">
        <v>0</v>
      </c>
      <c r="M17" s="38">
        <v>1</v>
      </c>
      <c r="N17" s="37">
        <v>0</v>
      </c>
      <c r="O17" s="39">
        <v>1.6236806979111222</v>
      </c>
      <c r="P17" s="38">
        <v>0</v>
      </c>
      <c r="Q17" s="36">
        <v>4.0252825806357455</v>
      </c>
      <c r="R17" s="37">
        <v>0.16616475812413212</v>
      </c>
      <c r="S17" s="38">
        <v>0.14568563373151022</v>
      </c>
      <c r="T17" s="36">
        <v>17.999410467285792</v>
      </c>
      <c r="U17" s="37">
        <v>0</v>
      </c>
    </row>
    <row r="18" spans="1:21" x14ac:dyDescent="0.35">
      <c r="A18" s="4">
        <v>44359</v>
      </c>
      <c r="B18" s="35">
        <v>0</v>
      </c>
      <c r="C18" s="36">
        <v>0.79556899371337886</v>
      </c>
      <c r="D18" s="37">
        <v>0.79556899371337886</v>
      </c>
      <c r="E18" s="38">
        <v>14.901522797070584</v>
      </c>
      <c r="F18" s="36">
        <v>7.0117784182287659</v>
      </c>
      <c r="G18" s="37">
        <v>21.913301215299349</v>
      </c>
      <c r="H18" s="38">
        <v>0.30589768684768681</v>
      </c>
      <c r="I18" s="92">
        <v>3.2486270753687638E-3</v>
      </c>
      <c r="J18" s="39">
        <v>2.0988147969055175E-2</v>
      </c>
      <c r="K18" s="38">
        <v>14.576847934330077</v>
      </c>
      <c r="L18" s="37">
        <v>3.9377403002370652</v>
      </c>
      <c r="M18" s="38">
        <v>0.80014070153532324</v>
      </c>
      <c r="N18" s="37">
        <v>0.19985929846467668</v>
      </c>
      <c r="O18" s="39">
        <v>4.6313056004708733</v>
      </c>
      <c r="P18" s="38">
        <v>0.13077796955871582</v>
      </c>
      <c r="Q18" s="36">
        <v>3.0614677030360826</v>
      </c>
      <c r="R18" s="37">
        <v>0.29673241700933206</v>
      </c>
      <c r="S18" s="38">
        <v>0.19776420869919775</v>
      </c>
      <c r="T18" s="36">
        <v>14.472207158022002</v>
      </c>
      <c r="U18" s="37">
        <v>3.6148706899770935</v>
      </c>
    </row>
    <row r="19" spans="1:21" x14ac:dyDescent="0.35">
      <c r="A19" s="4">
        <v>44360</v>
      </c>
      <c r="B19" s="35">
        <v>0</v>
      </c>
      <c r="C19" s="36">
        <v>0.78360873455810542</v>
      </c>
      <c r="D19" s="37">
        <v>0.78360873455810542</v>
      </c>
      <c r="E19" s="38">
        <v>12.313764996659767</v>
      </c>
      <c r="F19" s="36">
        <v>6.9341649393538436</v>
      </c>
      <c r="G19" s="37">
        <v>19.247929936013612</v>
      </c>
      <c r="H19" s="38">
        <v>0.30456411402511596</v>
      </c>
      <c r="I19" s="92">
        <v>2.0875755281885974E-3</v>
      </c>
      <c r="J19" s="39">
        <v>2.0913818433634435E-2</v>
      </c>
      <c r="K19" s="38">
        <v>11.983771168670401</v>
      </c>
      <c r="L19" s="37">
        <v>7.0016543367472615</v>
      </c>
      <c r="M19" s="38">
        <v>0.63120898529510039</v>
      </c>
      <c r="N19" s="37">
        <v>0.36879101470489961</v>
      </c>
      <c r="O19" s="39">
        <v>7.1212088523649655</v>
      </c>
      <c r="P19" s="38">
        <v>0</v>
      </c>
      <c r="Q19" s="36">
        <v>1.6797445498495104E-2</v>
      </c>
      <c r="R19" s="37">
        <v>0</v>
      </c>
      <c r="S19" s="38">
        <v>0.20793817966040606</v>
      </c>
      <c r="T19" s="36">
        <v>11.983771168670401</v>
      </c>
      <c r="U19" s="37">
        <v>7.0016543367472615</v>
      </c>
    </row>
    <row r="20" spans="1:21" x14ac:dyDescent="0.35">
      <c r="A20" s="4">
        <v>44361</v>
      </c>
      <c r="B20" s="35">
        <v>0</v>
      </c>
      <c r="C20" s="36">
        <v>0.71006853903198242</v>
      </c>
      <c r="D20" s="37">
        <v>0.71006853903198242</v>
      </c>
      <c r="E20" s="38">
        <v>12.324059597660243</v>
      </c>
      <c r="F20" s="36">
        <v>6.9539696909699291</v>
      </c>
      <c r="G20" s="37">
        <v>19.278029288630172</v>
      </c>
      <c r="H20" s="38">
        <v>0.31019903957366946</v>
      </c>
      <c r="I20" s="92">
        <v>1.9525421985006892E-3</v>
      </c>
      <c r="J20" s="39">
        <v>2.1040475959014912E-2</v>
      </c>
      <c r="K20" s="38">
        <v>11.998901254772363</v>
      </c>
      <c r="L20" s="37">
        <v>6.9709751396184654</v>
      </c>
      <c r="M20" s="38">
        <v>0.63330754666440758</v>
      </c>
      <c r="N20" s="37">
        <v>0.36669245333559231</v>
      </c>
      <c r="O20" s="39">
        <v>5.6943392878741266</v>
      </c>
      <c r="P20" s="38">
        <v>0.32516127868652345</v>
      </c>
      <c r="Q20" s="36">
        <v>2.910165870798111E-2</v>
      </c>
      <c r="R20" s="37">
        <v>2.3471416319990161E-2</v>
      </c>
      <c r="S20" s="38">
        <v>0.35078260799983951</v>
      </c>
      <c r="T20" s="36">
        <v>11.792974163097139</v>
      </c>
      <c r="U20" s="37">
        <v>6.8282695362871761</v>
      </c>
    </row>
    <row r="21" spans="1:21" x14ac:dyDescent="0.35">
      <c r="A21" s="4">
        <v>44362</v>
      </c>
      <c r="B21" s="35">
        <v>0</v>
      </c>
      <c r="C21" s="36">
        <v>0.66655321286010738</v>
      </c>
      <c r="D21" s="37">
        <v>0.66655321286010738</v>
      </c>
      <c r="E21" s="38">
        <v>12.321839966352544</v>
      </c>
      <c r="F21" s="36">
        <v>6.9488279063475753</v>
      </c>
      <c r="G21" s="37">
        <v>19.27066787270012</v>
      </c>
      <c r="H21" s="38">
        <v>0.31044934670257568</v>
      </c>
      <c r="I21" s="92">
        <v>2.9753100994381336E-3</v>
      </c>
      <c r="J21" s="39">
        <v>2.1190810772705095E-2</v>
      </c>
      <c r="K21" s="38">
        <v>11.933475587941103</v>
      </c>
      <c r="L21" s="37">
        <v>7.0002616086297706</v>
      </c>
      <c r="M21" s="38">
        <v>0.63027575929924695</v>
      </c>
      <c r="N21" s="37">
        <v>0.36972424070075305</v>
      </c>
      <c r="O21" s="39">
        <v>7.0870807611653976</v>
      </c>
      <c r="P21" s="38">
        <v>0.35945730886840821</v>
      </c>
      <c r="Q21" s="36">
        <v>6.7090394533996567E-2</v>
      </c>
      <c r="R21" s="37">
        <v>0</v>
      </c>
      <c r="S21" s="38">
        <v>0.21064627181186069</v>
      </c>
      <c r="T21" s="36">
        <v>11.706918359658404</v>
      </c>
      <c r="U21" s="37">
        <v>6.8673615280440625</v>
      </c>
    </row>
    <row r="22" spans="1:21" x14ac:dyDescent="0.35">
      <c r="A22" s="4">
        <v>44363</v>
      </c>
      <c r="B22" s="35">
        <v>0</v>
      </c>
      <c r="C22" s="36">
        <v>0.68933369158935542</v>
      </c>
      <c r="D22" s="37">
        <v>0.68933369158935542</v>
      </c>
      <c r="E22" s="38">
        <v>14.05601646260147</v>
      </c>
      <c r="F22" s="36">
        <v>6.96998518333666</v>
      </c>
      <c r="G22" s="37">
        <v>21.02600164593813</v>
      </c>
      <c r="H22" s="38">
        <v>0.30318519079971312</v>
      </c>
      <c r="I22" s="92">
        <v>6.6004187538739384E-3</v>
      </c>
      <c r="J22" s="39">
        <v>2.1118880370839442E-2</v>
      </c>
      <c r="K22" s="38">
        <v>13.650423292572036</v>
      </c>
      <c r="L22" s="37">
        <v>7.0005951431597806</v>
      </c>
      <c r="M22" s="38">
        <v>0.66100484753590316</v>
      </c>
      <c r="N22" s="37">
        <v>0.33899515246409678</v>
      </c>
      <c r="O22" s="39">
        <v>7.0822040908424917</v>
      </c>
      <c r="P22" s="38">
        <v>0.51725472232055669</v>
      </c>
      <c r="Q22" s="36">
        <v>7.3634748268833164E-2</v>
      </c>
      <c r="R22" s="37">
        <v>0</v>
      </c>
      <c r="S22" s="38">
        <v>0.21217253661308533</v>
      </c>
      <c r="T22" s="36">
        <v>13.30851541370731</v>
      </c>
      <c r="U22" s="37">
        <v>6.8252482997039499</v>
      </c>
    </row>
    <row r="23" spans="1:21" x14ac:dyDescent="0.35">
      <c r="A23" s="4">
        <v>44364</v>
      </c>
      <c r="B23" s="35">
        <v>0</v>
      </c>
      <c r="C23" s="36">
        <v>0.73981758990478519</v>
      </c>
      <c r="D23" s="37">
        <v>0.73981758990478519</v>
      </c>
      <c r="E23" s="38">
        <v>18.196486597204348</v>
      </c>
      <c r="F23" s="36">
        <v>6.9889739926554091</v>
      </c>
      <c r="G23" s="37">
        <v>25.185460589859758</v>
      </c>
      <c r="H23" s="38">
        <v>0.306761588596344</v>
      </c>
      <c r="I23" s="92">
        <v>4.0023008349703943E-3</v>
      </c>
      <c r="J23" s="39">
        <v>2.1279871002197262E-2</v>
      </c>
      <c r="K23" s="38">
        <v>17.724189458007373</v>
      </c>
      <c r="L23" s="37">
        <v>4.4002923388292761</v>
      </c>
      <c r="M23" s="38">
        <v>0.80111207217253666</v>
      </c>
      <c r="N23" s="37">
        <v>0.19888792782746345</v>
      </c>
      <c r="O23" s="39">
        <v>5.9198972614522161</v>
      </c>
      <c r="P23" s="38">
        <v>0.38853118762207034</v>
      </c>
      <c r="Q23" s="36">
        <v>2.6734896004837427</v>
      </c>
      <c r="R23" s="37">
        <v>0</v>
      </c>
      <c r="S23" s="38">
        <v>0.25432947658749683</v>
      </c>
      <c r="T23" s="36">
        <v>17.412932433187798</v>
      </c>
      <c r="U23" s="37">
        <v>4.3230181760267792</v>
      </c>
    </row>
    <row r="24" spans="1:21" x14ac:dyDescent="0.35">
      <c r="A24" s="4">
        <v>44365</v>
      </c>
      <c r="B24" s="35">
        <v>0</v>
      </c>
      <c r="C24" s="36">
        <v>0.78934275067138671</v>
      </c>
      <c r="D24" s="37">
        <v>0.78934275067138671</v>
      </c>
      <c r="E24" s="38">
        <v>15.562242851693284</v>
      </c>
      <c r="F24" s="36">
        <v>6.9827653791394679</v>
      </c>
      <c r="G24" s="37">
        <v>22.545008230832753</v>
      </c>
      <c r="H24" s="38">
        <v>0.30549559296417239</v>
      </c>
      <c r="I24" s="92">
        <v>3.9904727188429905E-3</v>
      </c>
      <c r="J24" s="39">
        <v>2.123666444600425E-2</v>
      </c>
      <c r="K24" s="38">
        <v>15.163153529997025</v>
      </c>
      <c r="L24" s="37">
        <v>7.0002299667132064</v>
      </c>
      <c r="M24" s="38">
        <v>0.6841533709078188</v>
      </c>
      <c r="N24" s="37">
        <v>0.3158466290921812</v>
      </c>
      <c r="O24" s="39">
        <v>7.1169531703838498</v>
      </c>
      <c r="P24" s="38">
        <v>0.30408641674804687</v>
      </c>
      <c r="Q24" s="36">
        <v>0</v>
      </c>
      <c r="R24" s="37">
        <v>0</v>
      </c>
      <c r="S24" s="38">
        <v>0.31983390405272871</v>
      </c>
      <c r="T24" s="36">
        <v>14.955111782931569</v>
      </c>
      <c r="U24" s="37">
        <v>6.9041852970306152</v>
      </c>
    </row>
    <row r="25" spans="1:21" x14ac:dyDescent="0.35">
      <c r="A25" s="4">
        <v>44366</v>
      </c>
      <c r="B25" s="35">
        <v>0</v>
      </c>
      <c r="C25" s="36">
        <v>0.78855033746337888</v>
      </c>
      <c r="D25" s="37">
        <v>0.78855033746337888</v>
      </c>
      <c r="E25" s="38">
        <v>15.404189803495402</v>
      </c>
      <c r="F25" s="36">
        <v>6.9843534887074963</v>
      </c>
      <c r="G25" s="37">
        <v>22.388543292202897</v>
      </c>
      <c r="H25" s="38">
        <v>0.30133353030776977</v>
      </c>
      <c r="I25" s="92">
        <v>4.0425002932326171E-3</v>
      </c>
      <c r="J25" s="39">
        <v>2.1300066339111304E-2</v>
      </c>
      <c r="K25" s="38">
        <v>14.99897144328602</v>
      </c>
      <c r="L25" s="37">
        <v>6.9990918372130304</v>
      </c>
      <c r="M25" s="38">
        <v>0.68183145270712908</v>
      </c>
      <c r="N25" s="37">
        <v>0.31816854729287097</v>
      </c>
      <c r="O25" s="39">
        <v>7.1137178183548393</v>
      </c>
      <c r="P25" s="38">
        <v>0</v>
      </c>
      <c r="Q25" s="36">
        <v>0</v>
      </c>
      <c r="R25" s="37">
        <v>0</v>
      </c>
      <c r="S25" s="38">
        <v>0.30849288207019399</v>
      </c>
      <c r="T25" s="36">
        <v>14.99897144328602</v>
      </c>
      <c r="U25" s="37">
        <v>6.9990918372130304</v>
      </c>
    </row>
    <row r="26" spans="1:21" x14ac:dyDescent="0.35">
      <c r="A26" s="4">
        <v>44367</v>
      </c>
      <c r="B26" s="35">
        <v>0</v>
      </c>
      <c r="C26" s="36">
        <v>0.78754487365722659</v>
      </c>
      <c r="D26" s="37">
        <v>0.78754487365722659</v>
      </c>
      <c r="E26" s="38">
        <v>15.40524150383354</v>
      </c>
      <c r="F26" s="36">
        <v>6.9806961058775245</v>
      </c>
      <c r="G26" s="37">
        <v>22.385937609711064</v>
      </c>
      <c r="H26" s="38">
        <v>0.30264814895439152</v>
      </c>
      <c r="I26" s="92">
        <v>4.0314321347017634E-3</v>
      </c>
      <c r="J26" s="39">
        <v>2.1176191354370145E-2</v>
      </c>
      <c r="K26" s="38">
        <v>14.997844045533483</v>
      </c>
      <c r="L26" s="37">
        <v>7.0008573197969186</v>
      </c>
      <c r="M26" s="38">
        <v>0.68176042742094967</v>
      </c>
      <c r="N26" s="37">
        <v>0.31823957257905039</v>
      </c>
      <c r="O26" s="39">
        <v>7.1103488602238656</v>
      </c>
      <c r="P26" s="38">
        <v>0.11103231860351563</v>
      </c>
      <c r="Q26" s="36">
        <v>0</v>
      </c>
      <c r="R26" s="37">
        <v>0</v>
      </c>
      <c r="S26" s="38">
        <v>0.30027092694537671</v>
      </c>
      <c r="T26" s="36">
        <v>14.922146604544812</v>
      </c>
      <c r="U26" s="37">
        <v>6.9655224421820749</v>
      </c>
    </row>
    <row r="27" spans="1:21" x14ac:dyDescent="0.35">
      <c r="A27" s="4">
        <v>44368</v>
      </c>
      <c r="B27" s="35">
        <v>0</v>
      </c>
      <c r="C27" s="36">
        <v>0.78801413604736326</v>
      </c>
      <c r="D27" s="37">
        <v>0.78801413604736326</v>
      </c>
      <c r="E27" s="38">
        <v>15.404707641030235</v>
      </c>
      <c r="F27" s="36">
        <v>6.9870852550777451</v>
      </c>
      <c r="G27" s="37">
        <v>22.39179289610798</v>
      </c>
      <c r="H27" s="38">
        <v>0.30279409514617917</v>
      </c>
      <c r="I27" s="92">
        <v>4.0324444782892923E-3</v>
      </c>
      <c r="J27" s="39">
        <v>2.1324154466501866E-2</v>
      </c>
      <c r="K27" s="38">
        <v>14.998852216547</v>
      </c>
      <c r="L27" s="37">
        <v>7.0005311606322271</v>
      </c>
      <c r="M27" s="38">
        <v>0.68178511912774165</v>
      </c>
      <c r="N27" s="37">
        <v>0.3182148808722583</v>
      </c>
      <c r="O27" s="39">
        <v>7.1101510272168138</v>
      </c>
      <c r="P27" s="38">
        <v>0.17407498373413086</v>
      </c>
      <c r="Q27" s="36">
        <v>0</v>
      </c>
      <c r="R27" s="37">
        <v>0</v>
      </c>
      <c r="S27" s="38">
        <v>0.30625693764309858</v>
      </c>
      <c r="T27" s="36">
        <v>14.880170483024665</v>
      </c>
      <c r="U27" s="37">
        <v>6.9451379104204305</v>
      </c>
    </row>
    <row r="28" spans="1:21" x14ac:dyDescent="0.35">
      <c r="A28" s="4">
        <v>44369</v>
      </c>
      <c r="B28" s="35">
        <v>0</v>
      </c>
      <c r="C28" s="36">
        <v>0.72600677520751955</v>
      </c>
      <c r="D28" s="37">
        <v>0.72600677520751955</v>
      </c>
      <c r="E28" s="38">
        <v>15.39377395748933</v>
      </c>
      <c r="F28" s="36">
        <v>6.9763654485214293</v>
      </c>
      <c r="G28" s="37">
        <v>22.370139406010757</v>
      </c>
      <c r="H28" s="38">
        <v>0.30500015116691592</v>
      </c>
      <c r="I28" s="92">
        <v>4.051023425107333E-3</v>
      </c>
      <c r="J28" s="39">
        <v>2.2492764197285978E-2</v>
      </c>
      <c r="K28" s="38">
        <v>11.400213990818024</v>
      </c>
      <c r="L28" s="37">
        <v>5.1038610396271107</v>
      </c>
      <c r="M28" s="38">
        <v>0.69132902241899807</v>
      </c>
      <c r="N28" s="37">
        <v>0.30867097758100182</v>
      </c>
      <c r="O28" s="39">
        <v>5.1483308276390964</v>
      </c>
      <c r="P28" s="38">
        <v>0</v>
      </c>
      <c r="Q28" s="36">
        <v>5.478956618439673</v>
      </c>
      <c r="R28" s="37">
        <v>1.378803088007927E-2</v>
      </c>
      <c r="S28" s="38">
        <v>-0.17436078815492451</v>
      </c>
      <c r="T28" s="36">
        <v>11.400213990818024</v>
      </c>
      <c r="U28" s="37">
        <v>5.0900730087470318</v>
      </c>
    </row>
    <row r="29" spans="1:21" x14ac:dyDescent="0.35">
      <c r="A29" s="4">
        <v>44370</v>
      </c>
      <c r="B29" s="35">
        <v>0</v>
      </c>
      <c r="C29" s="36">
        <v>0.69018067028808594</v>
      </c>
      <c r="D29" s="37">
        <v>0.69018067028808594</v>
      </c>
      <c r="E29" s="38">
        <v>15.414396744505801</v>
      </c>
      <c r="F29" s="36">
        <v>6.9571258403571479</v>
      </c>
      <c r="G29" s="37">
        <v>22.371522584862948</v>
      </c>
      <c r="H29" s="38">
        <v>0.30072219436264036</v>
      </c>
      <c r="I29" s="92">
        <v>4.0709501703192191E-3</v>
      </c>
      <c r="J29" s="39">
        <v>2.304832297363282E-2</v>
      </c>
      <c r="K29" s="38">
        <v>15.000428394003805</v>
      </c>
      <c r="L29" s="37">
        <v>7.0009175111622231</v>
      </c>
      <c r="M29" s="38">
        <v>0.6817959436964095</v>
      </c>
      <c r="N29" s="37">
        <v>0.31820405630359061</v>
      </c>
      <c r="O29" s="39">
        <v>7.0810346919523983</v>
      </c>
      <c r="P29" s="38">
        <v>0.11174288473510742</v>
      </c>
      <c r="Q29" s="36">
        <v>0</v>
      </c>
      <c r="R29" s="37">
        <v>0</v>
      </c>
      <c r="S29" s="38">
        <v>0.27458395360444499</v>
      </c>
      <c r="T29" s="36">
        <v>14.924242548454473</v>
      </c>
      <c r="U29" s="37">
        <v>6.9653604719764477</v>
      </c>
    </row>
    <row r="30" spans="1:21" x14ac:dyDescent="0.35">
      <c r="A30" s="4">
        <v>44371</v>
      </c>
      <c r="B30" s="35">
        <v>0</v>
      </c>
      <c r="C30" s="36">
        <v>0.68937482144165041</v>
      </c>
      <c r="D30" s="37">
        <v>0.68937482144165041</v>
      </c>
      <c r="E30" s="38">
        <v>15.410026752971824</v>
      </c>
      <c r="F30" s="36">
        <v>6.9589691853147269</v>
      </c>
      <c r="G30" s="37">
        <v>22.368995938286552</v>
      </c>
      <c r="H30" s="38">
        <v>0.30325919843101501</v>
      </c>
      <c r="I30" s="92">
        <v>4.0348753597231586E-3</v>
      </c>
      <c r="J30" s="39">
        <v>2.3155957696533197E-2</v>
      </c>
      <c r="K30" s="38">
        <v>14.990679863753183</v>
      </c>
      <c r="L30" s="37">
        <v>6.9996969095608543</v>
      </c>
      <c r="M30" s="38">
        <v>0.68169272488067645</v>
      </c>
      <c r="N30" s="37">
        <v>0.31830727511932361</v>
      </c>
      <c r="O30" s="39">
        <v>7.0785704316682683</v>
      </c>
      <c r="P30" s="38">
        <v>0.29364834973144532</v>
      </c>
      <c r="Q30" s="36">
        <v>1.0276904163551332E-2</v>
      </c>
      <c r="R30" s="37">
        <v>0</v>
      </c>
      <c r="S30" s="38">
        <v>0.36280132067160764</v>
      </c>
      <c r="T30" s="36">
        <v>14.79050192006804</v>
      </c>
      <c r="U30" s="37">
        <v>6.906226503514552</v>
      </c>
    </row>
    <row r="31" spans="1:21" x14ac:dyDescent="0.35">
      <c r="A31" s="4">
        <v>44372</v>
      </c>
      <c r="B31" s="35">
        <v>0</v>
      </c>
      <c r="C31" s="36">
        <v>0.6801516068725586</v>
      </c>
      <c r="D31" s="37">
        <v>0.6801516068725586</v>
      </c>
      <c r="E31" s="38">
        <v>15.420813917643816</v>
      </c>
      <c r="F31" s="36">
        <v>6.9608757376132893</v>
      </c>
      <c r="G31" s="37">
        <v>22.381689655257105</v>
      </c>
      <c r="H31" s="38">
        <v>0.29987026091384889</v>
      </c>
      <c r="I31" s="92">
        <v>4.1165599330319829E-3</v>
      </c>
      <c r="J31" s="39">
        <v>2.3119388715616848E-2</v>
      </c>
      <c r="K31" s="38">
        <v>14.929851603389965</v>
      </c>
      <c r="L31" s="37">
        <v>5.660503903443173</v>
      </c>
      <c r="M31" s="38">
        <v>0.72508954973775597</v>
      </c>
      <c r="N31" s="37">
        <v>0.27491045026224398</v>
      </c>
      <c r="O31" s="39">
        <v>6.5013730677845203</v>
      </c>
      <c r="P31" s="38">
        <v>0.57355127511215209</v>
      </c>
      <c r="Q31" s="36">
        <v>1.4130900234930184</v>
      </c>
      <c r="R31" s="37">
        <v>0</v>
      </c>
      <c r="S31" s="38">
        <v>0.32594883390485663</v>
      </c>
      <c r="T31" s="36">
        <v>14.513975567567378</v>
      </c>
      <c r="U31" s="37">
        <v>5.5028286641536068</v>
      </c>
    </row>
    <row r="32" spans="1:21" x14ac:dyDescent="0.35">
      <c r="A32" s="4">
        <v>44373</v>
      </c>
      <c r="B32" s="35">
        <v>0</v>
      </c>
      <c r="C32" s="36">
        <v>0.7873284633178711</v>
      </c>
      <c r="D32" s="37">
        <v>0.7873284633178711</v>
      </c>
      <c r="E32" s="38">
        <v>11.030168672625846</v>
      </c>
      <c r="F32" s="36">
        <v>6.9677591167553414</v>
      </c>
      <c r="G32" s="37">
        <v>17.997927789381187</v>
      </c>
      <c r="H32" s="38">
        <v>0.29997892187690733</v>
      </c>
      <c r="I32" s="92">
        <v>4.026155773396373E-3</v>
      </c>
      <c r="J32" s="39">
        <v>2.3105045678710929E-2</v>
      </c>
      <c r="K32" s="38">
        <v>10.551806402938041</v>
      </c>
      <c r="L32" s="37">
        <v>7.0018804216783899</v>
      </c>
      <c r="M32" s="38">
        <v>0.6011162502990941</v>
      </c>
      <c r="N32" s="37">
        <v>0.3988837497009059</v>
      </c>
      <c r="O32" s="39">
        <v>7.1106074526579413</v>
      </c>
      <c r="P32" s="38">
        <v>0.35600109536743163</v>
      </c>
      <c r="Q32" s="36">
        <v>7.9264453721752184E-2</v>
      </c>
      <c r="R32" s="37">
        <v>0</v>
      </c>
      <c r="S32" s="38">
        <v>0.27748374861113234</v>
      </c>
      <c r="T32" s="36">
        <v>10.337808359388401</v>
      </c>
      <c r="U32" s="37">
        <v>6.859877369860599</v>
      </c>
    </row>
    <row r="33" spans="1:21" x14ac:dyDescent="0.35">
      <c r="A33" s="4">
        <v>44374</v>
      </c>
      <c r="B33" s="35">
        <v>0</v>
      </c>
      <c r="C33" s="36">
        <v>0.7974217959594726</v>
      </c>
      <c r="D33" s="37">
        <v>0.7974217959594726</v>
      </c>
      <c r="E33" s="38">
        <v>15.446546548682507</v>
      </c>
      <c r="F33" s="36">
        <v>6.9688125025696124</v>
      </c>
      <c r="G33" s="37">
        <v>22.415359051252118</v>
      </c>
      <c r="H33" s="38">
        <v>0.30477849565696713</v>
      </c>
      <c r="I33" s="92">
        <v>4.0808287904639069E-3</v>
      </c>
      <c r="J33" s="39">
        <v>2.3021985182189935E-2</v>
      </c>
      <c r="K33" s="38">
        <v>14.92607495110455</v>
      </c>
      <c r="L33" s="37">
        <v>6.9960234786140987</v>
      </c>
      <c r="M33" s="38">
        <v>0.68086889578371956</v>
      </c>
      <c r="N33" s="37">
        <v>0.31913110421628038</v>
      </c>
      <c r="O33" s="39">
        <v>7.0971692173443106</v>
      </c>
      <c r="P33" s="38">
        <v>0.3427126268978119</v>
      </c>
      <c r="Q33" s="36">
        <v>7.4710667640409484E-2</v>
      </c>
      <c r="R33" s="37">
        <v>0</v>
      </c>
      <c r="S33" s="38">
        <v>0.3554727689999666</v>
      </c>
      <c r="T33" s="36">
        <v>14.692732583257499</v>
      </c>
      <c r="U33" s="37">
        <v>6.8866532195633381</v>
      </c>
    </row>
    <row r="34" spans="1:21" x14ac:dyDescent="0.35">
      <c r="A34" s="4">
        <v>44375</v>
      </c>
      <c r="B34" s="35">
        <v>0</v>
      </c>
      <c r="C34" s="36">
        <v>0.79755483581542974</v>
      </c>
      <c r="D34" s="37">
        <v>0.79755483581542974</v>
      </c>
      <c r="E34" s="38">
        <v>15.356803464803932</v>
      </c>
      <c r="F34" s="36">
        <v>6.9712593082419261</v>
      </c>
      <c r="G34" s="37">
        <v>22.328062773045858</v>
      </c>
      <c r="H34" s="38">
        <v>0.29970224149513247</v>
      </c>
      <c r="I34" s="92">
        <v>4.0262931765490248E-3</v>
      </c>
      <c r="J34" s="39">
        <v>2.3114972466023728E-2</v>
      </c>
      <c r="K34" s="38">
        <v>14.999344667963859</v>
      </c>
      <c r="L34" s="37">
        <v>7.0004386402456511</v>
      </c>
      <c r="M34" s="38">
        <v>0.68179510942576682</v>
      </c>
      <c r="N34" s="37">
        <v>0.31820489057423329</v>
      </c>
      <c r="O34" s="39">
        <v>7.0961372855879077</v>
      </c>
      <c r="P34" s="38">
        <v>0.26442528381347657</v>
      </c>
      <c r="Q34" s="36">
        <v>0</v>
      </c>
      <c r="R34" s="37">
        <v>0</v>
      </c>
      <c r="S34" s="38">
        <v>0.18235187289691268</v>
      </c>
      <c r="T34" s="36">
        <v>14.819060802651311</v>
      </c>
      <c r="U34" s="37">
        <v>6.9162972217447232</v>
      </c>
    </row>
    <row r="35" spans="1:21" x14ac:dyDescent="0.35">
      <c r="A35" s="4">
        <v>44376</v>
      </c>
      <c r="B35" s="35">
        <v>0</v>
      </c>
      <c r="C35" s="36">
        <v>0.68551238269042969</v>
      </c>
      <c r="D35" s="37">
        <v>0.68551238269042969</v>
      </c>
      <c r="E35" s="38">
        <v>15.353640647686451</v>
      </c>
      <c r="F35" s="36">
        <v>6.9622516659380116</v>
      </c>
      <c r="G35" s="37">
        <v>22.315892313624463</v>
      </c>
      <c r="H35" s="38">
        <v>0.30662371764755247</v>
      </c>
      <c r="I35" s="92">
        <v>4.0036618419340194E-3</v>
      </c>
      <c r="J35" s="39">
        <v>2.3092130577087405E-2</v>
      </c>
      <c r="K35" s="38">
        <v>15.000448682963899</v>
      </c>
      <c r="L35" s="37">
        <v>7.0001345555198551</v>
      </c>
      <c r="M35" s="38">
        <v>0.68182050086403556</v>
      </c>
      <c r="N35" s="37">
        <v>0.31817949913596438</v>
      </c>
      <c r="O35" s="39">
        <v>7.0957621496000653</v>
      </c>
      <c r="P35" s="38">
        <v>0.13145643157958983</v>
      </c>
      <c r="Q35" s="36">
        <v>0</v>
      </c>
      <c r="R35" s="37">
        <v>0</v>
      </c>
      <c r="S35" s="38">
        <v>0.31223172355099749</v>
      </c>
      <c r="T35" s="36">
        <v>14.910818992942504</v>
      </c>
      <c r="U35" s="37">
        <v>6.9583078139616603</v>
      </c>
    </row>
    <row r="36" spans="1:21" x14ac:dyDescent="0.35">
      <c r="A36" s="4">
        <v>44377</v>
      </c>
      <c r="B36" s="35">
        <v>0</v>
      </c>
      <c r="C36" s="36">
        <v>0.63705653045654298</v>
      </c>
      <c r="D36" s="37">
        <v>0.63705653045654298</v>
      </c>
      <c r="E36" s="38">
        <v>17.659201324714836</v>
      </c>
      <c r="F36" s="36">
        <v>7.4190246436249421</v>
      </c>
      <c r="G36" s="37">
        <v>25.07822596833978</v>
      </c>
      <c r="H36" s="38">
        <v>0.30054692935562133</v>
      </c>
      <c r="I36" s="92">
        <v>3.82332873296513E-3</v>
      </c>
      <c r="J36" s="39">
        <v>2.306085388336181E-2</v>
      </c>
      <c r="K36" s="38">
        <v>17.283676106451527</v>
      </c>
      <c r="L36" s="37">
        <v>7.4565102522482842</v>
      </c>
      <c r="M36" s="38">
        <v>0.69860735306764477</v>
      </c>
      <c r="N36" s="37">
        <v>0.30139264693235529</v>
      </c>
      <c r="O36" s="39">
        <v>7.5513800690170587</v>
      </c>
      <c r="P36" s="38">
        <v>0.28180412030029295</v>
      </c>
      <c r="Q36" s="36">
        <v>0</v>
      </c>
      <c r="R36" s="37">
        <v>0</v>
      </c>
      <c r="S36" s="38">
        <v>0.26171432390654559</v>
      </c>
      <c r="T36" s="36">
        <v>17.086805675884982</v>
      </c>
      <c r="U36" s="37">
        <v>7.3715765625145346</v>
      </c>
    </row>
    <row r="37" spans="1:21" ht="15" thickBot="1" x14ac:dyDescent="0.4">
      <c r="A37" s="5"/>
      <c r="B37" s="40"/>
      <c r="C37" s="41"/>
      <c r="D37" s="42"/>
      <c r="E37" s="43"/>
      <c r="F37" s="41"/>
      <c r="G37" s="42"/>
      <c r="H37" s="43"/>
      <c r="I37" s="93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" thickTop="1" x14ac:dyDescent="0.35">
      <c r="A38" s="26" t="s">
        <v>30</v>
      </c>
      <c r="B38" s="45">
        <f>IF(SUM(B7:B37)&gt;0, AVERAGE(B7:B37), "")</f>
        <v>8.8518725970458983E-2</v>
      </c>
      <c r="C38" s="45">
        <f t="shared" ref="C38:U38" si="0">IF(SUM(C7:C37)&gt;0, AVERAGE(C7:C37), "")</f>
        <v>0.63304421486307771</v>
      </c>
      <c r="D38" s="45">
        <f t="shared" si="0"/>
        <v>0.72156294083353678</v>
      </c>
      <c r="E38" s="45">
        <f t="shared" si="0"/>
        <v>14.106819044096669</v>
      </c>
      <c r="F38" s="45">
        <f t="shared" si="0"/>
        <v>6.085590082109154</v>
      </c>
      <c r="G38" s="45">
        <f t="shared" si="0"/>
        <v>20.192409126205821</v>
      </c>
      <c r="H38" s="45">
        <f t="shared" si="0"/>
        <v>0.30497356756312055</v>
      </c>
      <c r="I38" s="94">
        <f t="shared" si="0"/>
        <v>3.7825700470604327E-3</v>
      </c>
      <c r="J38" s="45">
        <f t="shared" si="0"/>
        <v>2.1696829527816763E-2</v>
      </c>
      <c r="K38" s="45">
        <f t="shared" si="0"/>
        <v>13.60395003999546</v>
      </c>
      <c r="L38" s="45">
        <f t="shared" si="0"/>
        <v>5.6242701015268093</v>
      </c>
      <c r="M38" s="45">
        <f t="shared" si="0"/>
        <v>0.7065556233741298</v>
      </c>
      <c r="N38" s="45">
        <f t="shared" si="0"/>
        <v>0.29344437662587008</v>
      </c>
      <c r="O38" s="45">
        <f t="shared" si="0"/>
        <v>5.8216555045870315</v>
      </c>
      <c r="P38" s="45">
        <f t="shared" si="0"/>
        <v>0.25500018309281663</v>
      </c>
      <c r="Q38" s="45">
        <f t="shared" si="0"/>
        <v>0.60716236870053875</v>
      </c>
      <c r="R38" s="45">
        <f t="shared" si="0"/>
        <v>1.6671887411117789E-2</v>
      </c>
      <c r="S38" s="45">
        <f t="shared" si="0"/>
        <v>0.23097862206086775</v>
      </c>
      <c r="T38" s="45">
        <f t="shared" si="0"/>
        <v>13.422724314661854</v>
      </c>
      <c r="U38" s="46">
        <f t="shared" si="0"/>
        <v>5.5393625816272847</v>
      </c>
    </row>
    <row r="39" spans="1:21" ht="15" thickBot="1" x14ac:dyDescent="0.4">
      <c r="A39" s="27" t="s">
        <v>29</v>
      </c>
      <c r="B39" s="28">
        <f>SUM(B7:B37)</f>
        <v>2.6555617791137696</v>
      </c>
      <c r="C39" s="28">
        <f t="shared" ref="C39:U39" si="1">SUM(C7:C37)</f>
        <v>18.99132644589233</v>
      </c>
      <c r="D39" s="28">
        <f t="shared" si="1"/>
        <v>21.646888225006105</v>
      </c>
      <c r="E39" s="28">
        <f t="shared" si="1"/>
        <v>423.20457132290005</v>
      </c>
      <c r="F39" s="28">
        <f t="shared" si="1"/>
        <v>182.56770246327463</v>
      </c>
      <c r="G39" s="28">
        <f t="shared" si="1"/>
        <v>605.77227378617465</v>
      </c>
      <c r="H39" s="28">
        <f t="shared" si="1"/>
        <v>9.1492070268936168</v>
      </c>
      <c r="I39" s="28">
        <f t="shared" si="1"/>
        <v>0.11347710141181298</v>
      </c>
      <c r="J39" s="28">
        <f t="shared" si="1"/>
        <v>0.6509048858345029</v>
      </c>
      <c r="K39" s="28">
        <f t="shared" si="1"/>
        <v>408.11850119986383</v>
      </c>
      <c r="L39" s="28">
        <f t="shared" si="1"/>
        <v>168.72810304580429</v>
      </c>
      <c r="M39" s="28">
        <f t="shared" si="1"/>
        <v>21.196668701223896</v>
      </c>
      <c r="N39" s="28">
        <f t="shared" si="1"/>
        <v>8.8033312987761025</v>
      </c>
      <c r="O39" s="28">
        <f t="shared" si="1"/>
        <v>174.64966513761095</v>
      </c>
      <c r="P39" s="28">
        <f t="shared" si="1"/>
        <v>7.6500054927844996</v>
      </c>
      <c r="Q39" s="28">
        <f t="shared" si="1"/>
        <v>18.214871061016161</v>
      </c>
      <c r="R39" s="28">
        <f t="shared" si="1"/>
        <v>0.50015662233353364</v>
      </c>
      <c r="S39" s="28">
        <f t="shared" si="1"/>
        <v>6.9293586618260328</v>
      </c>
      <c r="T39" s="28">
        <f t="shared" si="1"/>
        <v>402.68172943985564</v>
      </c>
      <c r="U39" s="29">
        <f t="shared" si="1"/>
        <v>166.18087744881853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U43"/>
  <sheetViews>
    <sheetView topLeftCell="A10" zoomScale="90" zoomScaleNormal="90" workbookViewId="0">
      <selection activeCell="A37" sqref="A37:XFD37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30">
        <f>June!$A$4+31</f>
        <v>44383</v>
      </c>
      <c r="B4" s="131"/>
      <c r="C4" s="106" t="s">
        <v>32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8"/>
    </row>
    <row r="5" spans="1:21" ht="31.5" customHeight="1" thickTop="1" thickBot="1" x14ac:dyDescent="0.4">
      <c r="B5" s="132" t="s">
        <v>2</v>
      </c>
      <c r="C5" s="133"/>
      <c r="D5" s="134"/>
      <c r="E5" s="135" t="s">
        <v>3</v>
      </c>
      <c r="F5" s="136"/>
      <c r="G5" s="137"/>
      <c r="H5" s="138" t="s">
        <v>4</v>
      </c>
      <c r="I5" s="139"/>
      <c r="J5" s="47" t="s">
        <v>5</v>
      </c>
      <c r="K5" s="140" t="s">
        <v>7</v>
      </c>
      <c r="L5" s="141"/>
      <c r="M5" s="142" t="s">
        <v>6</v>
      </c>
      <c r="N5" s="143"/>
      <c r="O5" s="48" t="s">
        <v>8</v>
      </c>
      <c r="P5" s="144" t="s">
        <v>25</v>
      </c>
      <c r="Q5" s="145"/>
      <c r="R5" s="146"/>
      <c r="S5" s="147" t="s">
        <v>9</v>
      </c>
      <c r="T5" s="148"/>
      <c r="U5" s="149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44378</v>
      </c>
      <c r="B7" s="30">
        <v>0</v>
      </c>
      <c r="C7" s="31">
        <v>0.73217380068969729</v>
      </c>
      <c r="D7" s="32">
        <v>0.73217380068969729</v>
      </c>
      <c r="E7" s="33">
        <v>16.453141490715758</v>
      </c>
      <c r="F7" s="31">
        <v>7.9979650343519344</v>
      </c>
      <c r="G7" s="32">
        <v>24.451106525067694</v>
      </c>
      <c r="H7" s="33">
        <v>0.3011785533218384</v>
      </c>
      <c r="I7" s="91">
        <v>3.6932149368623427E-3</v>
      </c>
      <c r="J7" s="34">
        <v>2.2988326070658375E-2</v>
      </c>
      <c r="K7" s="33">
        <v>16.098651202419344</v>
      </c>
      <c r="L7" s="32">
        <v>7.9997667487117852</v>
      </c>
      <c r="M7" s="33">
        <v>0.6680376792810877</v>
      </c>
      <c r="N7" s="32">
        <v>0.3319623207189123</v>
      </c>
      <c r="O7" s="34">
        <v>8.1207735743586724</v>
      </c>
      <c r="P7" s="33">
        <v>0.2979739284210205</v>
      </c>
      <c r="Q7" s="31">
        <v>0</v>
      </c>
      <c r="R7" s="32">
        <v>0</v>
      </c>
      <c r="S7" s="33">
        <v>0.27413472477426737</v>
      </c>
      <c r="T7" s="31">
        <v>15.899593390790697</v>
      </c>
      <c r="U7" s="32">
        <v>7.9008506319194121</v>
      </c>
    </row>
    <row r="8" spans="1:21" x14ac:dyDescent="0.35">
      <c r="A8" s="4">
        <v>44379</v>
      </c>
      <c r="B8" s="35">
        <v>0</v>
      </c>
      <c r="C8" s="36">
        <v>0.75806437005615235</v>
      </c>
      <c r="D8" s="37">
        <v>0.75806437005615235</v>
      </c>
      <c r="E8" s="38">
        <v>16.640262151997547</v>
      </c>
      <c r="F8" s="36">
        <v>7.9900338198770724</v>
      </c>
      <c r="G8" s="37">
        <v>24.63029597187462</v>
      </c>
      <c r="H8" s="38">
        <v>0.3020091835365295</v>
      </c>
      <c r="I8" s="92">
        <v>3.8048255836084914E-3</v>
      </c>
      <c r="J8" s="39">
        <v>2.2875870146179221E-2</v>
      </c>
      <c r="K8" s="38">
        <v>16.217902009977095</v>
      </c>
      <c r="L8" s="37">
        <v>6.9616094909297033</v>
      </c>
      <c r="M8" s="38">
        <v>0.69966539240236536</v>
      </c>
      <c r="N8" s="37">
        <v>0.3003346075976347</v>
      </c>
      <c r="O8" s="39">
        <v>7.5910844001486648</v>
      </c>
      <c r="P8" s="38">
        <v>0.21224178033447266</v>
      </c>
      <c r="Q8" s="36">
        <v>1.1210623534830666</v>
      </c>
      <c r="R8" s="37">
        <v>0</v>
      </c>
      <c r="S8" s="38">
        <v>0.25850133637117167</v>
      </c>
      <c r="T8" s="36">
        <v>16.0694037814552</v>
      </c>
      <c r="U8" s="37">
        <v>6.8978659391171258</v>
      </c>
    </row>
    <row r="9" spans="1:21" x14ac:dyDescent="0.35">
      <c r="A9" s="4">
        <v>44380</v>
      </c>
      <c r="B9" s="35">
        <v>0</v>
      </c>
      <c r="C9" s="36">
        <v>0.7980415807495117</v>
      </c>
      <c r="D9" s="37">
        <v>0.7980415807495117</v>
      </c>
      <c r="E9" s="38">
        <v>18.355339568060437</v>
      </c>
      <c r="F9" s="36">
        <v>7.9759115138840073</v>
      </c>
      <c r="G9" s="37">
        <v>26.331251081944444</v>
      </c>
      <c r="H9" s="38">
        <v>0.2937415304489136</v>
      </c>
      <c r="I9" s="92">
        <v>3.8334968920946421E-3</v>
      </c>
      <c r="J9" s="39">
        <v>2.2917099107869467E-2</v>
      </c>
      <c r="K9" s="38">
        <v>18.000347617832812</v>
      </c>
      <c r="L9" s="37">
        <v>8.0003573249716382</v>
      </c>
      <c r="M9" s="38">
        <v>0.69230229170437585</v>
      </c>
      <c r="N9" s="37">
        <v>0.30769770829562421</v>
      </c>
      <c r="O9" s="39">
        <v>8.0780925137654194</v>
      </c>
      <c r="P9" s="38">
        <v>0.39728519091796877</v>
      </c>
      <c r="Q9" s="36">
        <v>0</v>
      </c>
      <c r="R9" s="37">
        <v>0</v>
      </c>
      <c r="S9" s="38">
        <v>0.27540167805493354</v>
      </c>
      <c r="T9" s="36">
        <v>17.72530616970009</v>
      </c>
      <c r="U9" s="37">
        <v>7.8781135821863897</v>
      </c>
    </row>
    <row r="10" spans="1:21" x14ac:dyDescent="0.35">
      <c r="A10" s="4">
        <v>44381</v>
      </c>
      <c r="B10" s="35">
        <v>0</v>
      </c>
      <c r="C10" s="36">
        <v>0.79373365716552735</v>
      </c>
      <c r="D10" s="37">
        <v>0.79373365716552735</v>
      </c>
      <c r="E10" s="38">
        <v>18.355346375529571</v>
      </c>
      <c r="F10" s="36">
        <v>7.9351943376056626</v>
      </c>
      <c r="G10" s="37">
        <v>26.290540713135233</v>
      </c>
      <c r="H10" s="38">
        <v>0.30162537213134766</v>
      </c>
      <c r="I10" s="92">
        <v>3.7055401958860849E-3</v>
      </c>
      <c r="J10" s="39">
        <v>2.2955209344991036E-2</v>
      </c>
      <c r="K10" s="38">
        <v>18.000019944057545</v>
      </c>
      <c r="L10" s="37">
        <v>7.9999069833045366</v>
      </c>
      <c r="M10" s="38">
        <v>0.69231040511558095</v>
      </c>
      <c r="N10" s="37">
        <v>0.30768959488441905</v>
      </c>
      <c r="O10" s="39">
        <v>8.0753128508993051</v>
      </c>
      <c r="P10" s="38">
        <v>0.19127842858886718</v>
      </c>
      <c r="Q10" s="36">
        <v>0</v>
      </c>
      <c r="R10" s="37">
        <v>0</v>
      </c>
      <c r="S10" s="38">
        <v>0.28154165487857696</v>
      </c>
      <c r="T10" s="36">
        <v>17.867595897671315</v>
      </c>
      <c r="U10" s="37">
        <v>7.9410526011018998</v>
      </c>
    </row>
    <row r="11" spans="1:21" x14ac:dyDescent="0.35">
      <c r="A11" s="4">
        <v>44382</v>
      </c>
      <c r="B11" s="35">
        <v>0</v>
      </c>
      <c r="C11" s="36">
        <v>0.79280772808837896</v>
      </c>
      <c r="D11" s="37">
        <v>0.79280772808837896</v>
      </c>
      <c r="E11" s="38">
        <v>17.134571187025159</v>
      </c>
      <c r="F11" s="36">
        <v>7.9414954172020984</v>
      </c>
      <c r="G11" s="37">
        <v>25.076066604227258</v>
      </c>
      <c r="H11" s="38">
        <v>0.30226159780502315</v>
      </c>
      <c r="I11" s="92">
        <v>3.864896171789433E-3</v>
      </c>
      <c r="J11" s="39">
        <v>2.2817900944519073E-2</v>
      </c>
      <c r="K11" s="38">
        <v>16.721050297979808</v>
      </c>
      <c r="L11" s="37">
        <v>7.9984433433327595</v>
      </c>
      <c r="M11" s="38">
        <v>0.6764317481825225</v>
      </c>
      <c r="N11" s="37">
        <v>0.32356825181747756</v>
      </c>
      <c r="O11" s="39">
        <v>8.0763687046612116</v>
      </c>
      <c r="P11" s="38">
        <v>0.20443559790039062</v>
      </c>
      <c r="Q11" s="36">
        <v>8.7245046355133055E-2</v>
      </c>
      <c r="R11" s="37">
        <v>0</v>
      </c>
      <c r="S11" s="38">
        <v>0.2632893580743314</v>
      </c>
      <c r="T11" s="36">
        <v>16.582763569101306</v>
      </c>
      <c r="U11" s="37">
        <v>7.9322944743108694</v>
      </c>
    </row>
    <row r="12" spans="1:21" x14ac:dyDescent="0.35">
      <c r="A12" s="4">
        <v>44383</v>
      </c>
      <c r="B12" s="35">
        <v>0</v>
      </c>
      <c r="C12" s="36">
        <v>0.79135177996826167</v>
      </c>
      <c r="D12" s="37">
        <v>0.79135177996826167</v>
      </c>
      <c r="E12" s="38">
        <v>18.363301637344431</v>
      </c>
      <c r="F12" s="36">
        <v>7.9463332912755851</v>
      </c>
      <c r="G12" s="37">
        <v>26.309634928620017</v>
      </c>
      <c r="H12" s="38">
        <v>0.29748627782249448</v>
      </c>
      <c r="I12" s="92">
        <v>3.8382597510036452E-3</v>
      </c>
      <c r="J12" s="39">
        <v>2.278582471618653E-2</v>
      </c>
      <c r="K12" s="38">
        <v>17.925348632946626</v>
      </c>
      <c r="L12" s="37">
        <v>7.9995032240249069</v>
      </c>
      <c r="M12" s="38">
        <v>0.69143494943930661</v>
      </c>
      <c r="N12" s="37">
        <v>0.30856505056069339</v>
      </c>
      <c r="O12" s="39">
        <v>8.0716504952525199</v>
      </c>
      <c r="P12" s="38">
        <v>0.29999765881347656</v>
      </c>
      <c r="Q12" s="36">
        <v>7.7550649027576454E-2</v>
      </c>
      <c r="R12" s="37">
        <v>0</v>
      </c>
      <c r="S12" s="38">
        <v>0.26457547307650486</v>
      </c>
      <c r="T12" s="36">
        <v>17.717919766893019</v>
      </c>
      <c r="U12" s="37">
        <v>7.9069344312650367</v>
      </c>
    </row>
    <row r="13" spans="1:21" x14ac:dyDescent="0.35">
      <c r="A13" s="4">
        <v>44384</v>
      </c>
      <c r="B13" s="35">
        <v>0</v>
      </c>
      <c r="C13" s="36">
        <v>0.78966779992675784</v>
      </c>
      <c r="D13" s="37">
        <v>0.78966779992675784</v>
      </c>
      <c r="E13" s="38">
        <v>18.340162521911779</v>
      </c>
      <c r="F13" s="36">
        <v>7.9441562654264208</v>
      </c>
      <c r="G13" s="37">
        <v>26.284318787338201</v>
      </c>
      <c r="H13" s="38">
        <v>0.30092836332702633</v>
      </c>
      <c r="I13" s="92">
        <v>3.7126104783410164E-3</v>
      </c>
      <c r="J13" s="39">
        <v>2.2903320336405426E-2</v>
      </c>
      <c r="K13" s="38">
        <v>17.930932115624486</v>
      </c>
      <c r="L13" s="37">
        <v>8.0003247628314398</v>
      </c>
      <c r="M13" s="38">
        <v>0.6914794836081305</v>
      </c>
      <c r="N13" s="37">
        <v>0.3085205163918695</v>
      </c>
      <c r="O13" s="39">
        <v>8.0713945573605308</v>
      </c>
      <c r="P13" s="38">
        <v>0.35667966479492186</v>
      </c>
      <c r="Q13" s="36">
        <v>7.370484006783487E-2</v>
      </c>
      <c r="R13" s="37">
        <v>0</v>
      </c>
      <c r="S13" s="38">
        <v>0.24431521892268648</v>
      </c>
      <c r="T13" s="36">
        <v>17.684295445198572</v>
      </c>
      <c r="U13" s="37">
        <v>7.8902817684624313</v>
      </c>
    </row>
    <row r="14" spans="1:21" x14ac:dyDescent="0.35">
      <c r="A14" s="4">
        <v>44385</v>
      </c>
      <c r="B14" s="35">
        <v>0</v>
      </c>
      <c r="C14" s="36">
        <v>0.78919032916259768</v>
      </c>
      <c r="D14" s="35">
        <v>0.78919032916259768</v>
      </c>
      <c r="E14" s="38">
        <v>18.322308337693631</v>
      </c>
      <c r="F14" s="36">
        <v>7.9388684215502421</v>
      </c>
      <c r="G14" s="37">
        <v>26.261176759243874</v>
      </c>
      <c r="H14" s="38">
        <v>0.29249174718856807</v>
      </c>
      <c r="I14" s="92">
        <v>3.8461470124120166E-3</v>
      </c>
      <c r="J14" s="39">
        <v>2.2905264006042481E-2</v>
      </c>
      <c r="K14" s="38">
        <v>17.999017797710501</v>
      </c>
      <c r="L14" s="37">
        <v>8.0003588750135908</v>
      </c>
      <c r="M14" s="38">
        <v>0.69228651226062832</v>
      </c>
      <c r="N14" s="37">
        <v>0.30771348773937168</v>
      </c>
      <c r="O14" s="39">
        <v>8.0752608236623971</v>
      </c>
      <c r="P14" s="38">
        <v>0</v>
      </c>
      <c r="Q14" s="36">
        <v>0</v>
      </c>
      <c r="R14" s="37">
        <v>0</v>
      </c>
      <c r="S14" s="38">
        <v>0.23780707297807169</v>
      </c>
      <c r="T14" s="36">
        <v>17.999017797710501</v>
      </c>
      <c r="U14" s="37">
        <v>8.0003588750135908</v>
      </c>
    </row>
    <row r="15" spans="1:21" x14ac:dyDescent="0.35">
      <c r="A15" s="4">
        <v>44386</v>
      </c>
      <c r="B15" s="35">
        <v>0</v>
      </c>
      <c r="C15" s="36">
        <v>0.79012267889404297</v>
      </c>
      <c r="D15" s="35">
        <v>0.79012267889404297</v>
      </c>
      <c r="E15" s="38">
        <v>22.367748163101552</v>
      </c>
      <c r="F15" s="36">
        <v>7.951226155911276</v>
      </c>
      <c r="G15" s="37">
        <v>30.318974319012828</v>
      </c>
      <c r="H15" s="38">
        <v>0.30037118209648128</v>
      </c>
      <c r="I15" s="92">
        <v>3.8807209681163408E-3</v>
      </c>
      <c r="J15" s="39">
        <v>2.2785638061523429E-2</v>
      </c>
      <c r="K15" s="38">
        <v>21.855176316232409</v>
      </c>
      <c r="L15" s="37">
        <v>8.0003918821989384</v>
      </c>
      <c r="M15" s="38">
        <v>0.73203015836023211</v>
      </c>
      <c r="N15" s="37">
        <v>0.26796984163976789</v>
      </c>
      <c r="O15" s="39">
        <v>8.0817618477468951</v>
      </c>
      <c r="P15" s="38">
        <v>0.46940054882812499</v>
      </c>
      <c r="Q15" s="36">
        <v>9.4555165034952177E-2</v>
      </c>
      <c r="R15" s="37">
        <v>0</v>
      </c>
      <c r="S15" s="38">
        <v>0.33946445368097855</v>
      </c>
      <c r="T15" s="36">
        <v>21.511560958139377</v>
      </c>
      <c r="U15" s="37">
        <v>7.8746066914638453</v>
      </c>
    </row>
    <row r="16" spans="1:21" x14ac:dyDescent="0.35">
      <c r="A16" s="4">
        <v>44387</v>
      </c>
      <c r="B16" s="35">
        <v>0</v>
      </c>
      <c r="C16" s="36">
        <v>0.79496145416259767</v>
      </c>
      <c r="D16" s="35">
        <v>0.79496145416259767</v>
      </c>
      <c r="E16" s="38">
        <v>22.450117494623228</v>
      </c>
      <c r="F16" s="36">
        <v>7.9985446477320838</v>
      </c>
      <c r="G16" s="37">
        <v>30.44866214235531</v>
      </c>
      <c r="H16" s="38">
        <v>0.29939188660812377</v>
      </c>
      <c r="I16" s="92">
        <v>3.7306816019379032E-3</v>
      </c>
      <c r="J16" s="39">
        <v>2.2813217201232895E-2</v>
      </c>
      <c r="K16" s="38">
        <v>21.948102796262624</v>
      </c>
      <c r="L16" s="37">
        <v>6.8274084642275117</v>
      </c>
      <c r="M16" s="38">
        <v>0.76273545924440966</v>
      </c>
      <c r="N16" s="37">
        <v>0.23726454075559039</v>
      </c>
      <c r="O16" s="39">
        <v>7.4895483910803273</v>
      </c>
      <c r="P16" s="38">
        <v>0.43096685498046877</v>
      </c>
      <c r="Q16" s="36">
        <v>1.2341625202870554</v>
      </c>
      <c r="R16" s="37">
        <v>0</v>
      </c>
      <c r="S16" s="38">
        <v>0.38791704432536989</v>
      </c>
      <c r="T16" s="36">
        <v>21.619389094209978</v>
      </c>
      <c r="U16" s="37">
        <v>6.72515531129969</v>
      </c>
    </row>
    <row r="17" spans="1:21" x14ac:dyDescent="0.35">
      <c r="A17" s="4">
        <v>44388</v>
      </c>
      <c r="B17" s="35">
        <v>0</v>
      </c>
      <c r="C17" s="36">
        <v>0.80296619250488277</v>
      </c>
      <c r="D17" s="35">
        <v>0.80296619250488277</v>
      </c>
      <c r="E17" s="38">
        <v>19.628501624066182</v>
      </c>
      <c r="F17" s="36">
        <v>8.0298929542079343</v>
      </c>
      <c r="G17" s="37">
        <v>27.658394578274116</v>
      </c>
      <c r="H17" s="38">
        <v>0.29793069163513186</v>
      </c>
      <c r="I17" s="92">
        <v>3.7189992570480662E-3</v>
      </c>
      <c r="J17" s="39">
        <v>2.2801607358805334E-2</v>
      </c>
      <c r="K17" s="38">
        <v>19.188727666376828</v>
      </c>
      <c r="L17" s="37">
        <v>7.9998360787351972</v>
      </c>
      <c r="M17" s="38">
        <v>0.70576466805189697</v>
      </c>
      <c r="N17" s="37">
        <v>0.29423533194810308</v>
      </c>
      <c r="O17" s="39">
        <v>8.0941712969191322</v>
      </c>
      <c r="P17" s="38">
        <v>0</v>
      </c>
      <c r="Q17" s="36">
        <v>0</v>
      </c>
      <c r="R17" s="37">
        <v>0</v>
      </c>
      <c r="S17" s="38">
        <v>0.37712425302387231</v>
      </c>
      <c r="T17" s="36">
        <v>19.188727666376828</v>
      </c>
      <c r="U17" s="37">
        <v>7.9998360787351972</v>
      </c>
    </row>
    <row r="18" spans="1:21" x14ac:dyDescent="0.35">
      <c r="A18" s="4">
        <v>44389</v>
      </c>
      <c r="B18" s="35">
        <v>0</v>
      </c>
      <c r="C18" s="36">
        <v>0.8033336887207031</v>
      </c>
      <c r="D18" s="35">
        <v>0.8033336887207031</v>
      </c>
      <c r="E18" s="38">
        <v>18.419007610302103</v>
      </c>
      <c r="F18" s="36">
        <v>8.028526022981195</v>
      </c>
      <c r="G18" s="37">
        <v>26.4475336332833</v>
      </c>
      <c r="H18" s="38">
        <v>0.29561272562217711</v>
      </c>
      <c r="I18" s="92">
        <v>4.0781468784519704E-3</v>
      </c>
      <c r="J18" s="39">
        <v>2.2800155708312994E-2</v>
      </c>
      <c r="K18" s="38">
        <v>18.000513088539495</v>
      </c>
      <c r="L18" s="37">
        <v>8.0008972968807743</v>
      </c>
      <c r="M18" s="38">
        <v>0.6922898728075495</v>
      </c>
      <c r="N18" s="37">
        <v>0.30771012719245044</v>
      </c>
      <c r="O18" s="39">
        <v>8.0992123216933578</v>
      </c>
      <c r="P18" s="38">
        <v>0.22684309643554687</v>
      </c>
      <c r="Q18" s="36">
        <v>0</v>
      </c>
      <c r="R18" s="37">
        <v>0</v>
      </c>
      <c r="S18" s="38">
        <v>0.34120119131618765</v>
      </c>
      <c r="T18" s="36">
        <v>17.843471910160861</v>
      </c>
      <c r="U18" s="37">
        <v>7.931095378823863</v>
      </c>
    </row>
    <row r="19" spans="1:21" x14ac:dyDescent="0.35">
      <c r="A19" s="4">
        <v>44390</v>
      </c>
      <c r="B19" s="35">
        <v>0</v>
      </c>
      <c r="C19" s="36">
        <v>0.80062735693359377</v>
      </c>
      <c r="D19" s="35">
        <v>0.80062735693359377</v>
      </c>
      <c r="E19" s="38">
        <v>18.422671922789988</v>
      </c>
      <c r="F19" s="36">
        <v>7.9974920033286221</v>
      </c>
      <c r="G19" s="37">
        <v>26.420163926118612</v>
      </c>
      <c r="H19" s="38">
        <v>0.29739504244041443</v>
      </c>
      <c r="I19" s="92">
        <v>4.3522434142306693E-3</v>
      </c>
      <c r="J19" s="39">
        <v>2.2822094515482574E-2</v>
      </c>
      <c r="K19" s="38">
        <v>17.999784274098602</v>
      </c>
      <c r="L19" s="37">
        <v>7.9978710566410998</v>
      </c>
      <c r="M19" s="38">
        <v>0.69236183206166313</v>
      </c>
      <c r="N19" s="37">
        <v>0.30763816793833693</v>
      </c>
      <c r="O19" s="39">
        <v>8.100771602997181</v>
      </c>
      <c r="P19" s="38">
        <v>0</v>
      </c>
      <c r="Q19" s="36">
        <v>0</v>
      </c>
      <c r="R19" s="37">
        <v>0</v>
      </c>
      <c r="S19" s="38">
        <v>0.35208882095849248</v>
      </c>
      <c r="T19" s="36">
        <v>17.999784274098602</v>
      </c>
      <c r="U19" s="37">
        <v>7.9978710566410998</v>
      </c>
    </row>
    <row r="20" spans="1:21" x14ac:dyDescent="0.35">
      <c r="A20" s="4">
        <v>44391</v>
      </c>
      <c r="B20" s="35">
        <v>0</v>
      </c>
      <c r="C20" s="36">
        <v>0.80001102105712896</v>
      </c>
      <c r="D20" s="35">
        <v>0.80001102105712896</v>
      </c>
      <c r="E20" s="38">
        <v>18.42297869666141</v>
      </c>
      <c r="F20" s="36">
        <v>7.9834785588931894</v>
      </c>
      <c r="G20" s="37">
        <v>26.406457255554599</v>
      </c>
      <c r="H20" s="38">
        <v>0.29043902023506163</v>
      </c>
      <c r="I20" s="92">
        <v>4.2625942495669979E-3</v>
      </c>
      <c r="J20" s="39">
        <v>2.2842116011555978E-2</v>
      </c>
      <c r="K20" s="38">
        <v>18.000371953922372</v>
      </c>
      <c r="L20" s="37">
        <v>8.000343955073097</v>
      </c>
      <c r="M20" s="38">
        <v>0.6923029356931969</v>
      </c>
      <c r="N20" s="37">
        <v>0.3076970643068031</v>
      </c>
      <c r="O20" s="39">
        <v>8.0945468958334459</v>
      </c>
      <c r="P20" s="38">
        <v>0.11831659924316407</v>
      </c>
      <c r="Q20" s="36">
        <v>0</v>
      </c>
      <c r="R20" s="37">
        <v>0</v>
      </c>
      <c r="S20" s="38">
        <v>0.35155543776559384</v>
      </c>
      <c r="T20" s="36">
        <v>17.918461024925094</v>
      </c>
      <c r="U20" s="37">
        <v>7.9639382848272113</v>
      </c>
    </row>
    <row r="21" spans="1:21" x14ac:dyDescent="0.35">
      <c r="A21" s="4">
        <v>44392</v>
      </c>
      <c r="B21" s="35">
        <v>0</v>
      </c>
      <c r="C21" s="36">
        <v>0.72272417443847659</v>
      </c>
      <c r="D21" s="37">
        <v>0.72272417443847659</v>
      </c>
      <c r="E21" s="38">
        <v>18.427141812724908</v>
      </c>
      <c r="F21" s="36">
        <v>8.0707907411725603</v>
      </c>
      <c r="G21" s="37">
        <v>26.497932553897471</v>
      </c>
      <c r="H21" s="38">
        <v>0.29873442376899717</v>
      </c>
      <c r="I21" s="92">
        <v>4.1357013156470565E-3</v>
      </c>
      <c r="J21" s="39">
        <v>2.2816078016662602E-2</v>
      </c>
      <c r="K21" s="38">
        <v>17.990665753957277</v>
      </c>
      <c r="L21" s="37">
        <v>7.1334591819958915</v>
      </c>
      <c r="M21" s="38">
        <v>0.71607133780059506</v>
      </c>
      <c r="N21" s="37">
        <v>0.28392866219940482</v>
      </c>
      <c r="O21" s="39">
        <v>8.0914915086122967</v>
      </c>
      <c r="P21" s="38">
        <v>0.6682492009191513</v>
      </c>
      <c r="Q21" s="36">
        <v>0.87503433849889733</v>
      </c>
      <c r="R21" s="37">
        <v>0</v>
      </c>
      <c r="S21" s="38">
        <v>0.34891244383374698</v>
      </c>
      <c r="T21" s="36">
        <v>17.512151654670923</v>
      </c>
      <c r="U21" s="37">
        <v>6.9437240803630953</v>
      </c>
    </row>
    <row r="22" spans="1:21" x14ac:dyDescent="0.35">
      <c r="A22" s="4">
        <v>44393</v>
      </c>
      <c r="B22" s="35">
        <v>0</v>
      </c>
      <c r="C22" s="36">
        <v>0.76814746124267574</v>
      </c>
      <c r="D22" s="37">
        <v>0.76814746124267574</v>
      </c>
      <c r="E22" s="38">
        <v>18.442514979416984</v>
      </c>
      <c r="F22" s="36">
        <v>8.079918763226857</v>
      </c>
      <c r="G22" s="37">
        <v>26.522433742643841</v>
      </c>
      <c r="H22" s="38">
        <v>0.29199871854591369</v>
      </c>
      <c r="I22" s="92">
        <v>3.9739725599014179E-3</v>
      </c>
      <c r="J22" s="39">
        <v>2.2859718606058749E-2</v>
      </c>
      <c r="K22" s="38">
        <v>17.750938026163968</v>
      </c>
      <c r="L22" s="37">
        <v>7.9988754149685874</v>
      </c>
      <c r="M22" s="38">
        <v>0.68936181097952176</v>
      </c>
      <c r="N22" s="37">
        <v>0.31063818902047829</v>
      </c>
      <c r="O22" s="39">
        <v>8.099544797750994</v>
      </c>
      <c r="P22" s="38">
        <v>0.53723484252929687</v>
      </c>
      <c r="Q22" s="36">
        <v>0.24826511837103368</v>
      </c>
      <c r="R22" s="37">
        <v>0</v>
      </c>
      <c r="S22" s="38">
        <v>0.35594969993365311</v>
      </c>
      <c r="T22" s="36">
        <v>17.380588842196673</v>
      </c>
      <c r="U22" s="37">
        <v>7.8319897564065846</v>
      </c>
    </row>
    <row r="23" spans="1:21" x14ac:dyDescent="0.35">
      <c r="A23" s="4">
        <v>44394</v>
      </c>
      <c r="B23" s="35">
        <v>0</v>
      </c>
      <c r="C23" s="36">
        <v>0.80505405621337889</v>
      </c>
      <c r="D23" s="37">
        <v>0.80505405621337889</v>
      </c>
      <c r="E23" s="38">
        <v>18.438786791026949</v>
      </c>
      <c r="F23" s="36">
        <v>8.0165171748904793</v>
      </c>
      <c r="G23" s="37">
        <v>26.45530396591743</v>
      </c>
      <c r="H23" s="38">
        <v>0.29764623209190366</v>
      </c>
      <c r="I23" s="92">
        <v>3.9545162250053572E-3</v>
      </c>
      <c r="J23" s="39">
        <v>2.2887948068237327E-2</v>
      </c>
      <c r="K23" s="38">
        <v>17.989628876868274</v>
      </c>
      <c r="L23" s="37">
        <v>8.0006496001060299</v>
      </c>
      <c r="M23" s="38">
        <v>0.6921676077001605</v>
      </c>
      <c r="N23" s="37">
        <v>0.30783239229983955</v>
      </c>
      <c r="O23" s="39">
        <v>8.1020420599223026</v>
      </c>
      <c r="P23" s="38">
        <v>0.1798695390625</v>
      </c>
      <c r="Q23" s="36">
        <v>9.3396526204490658E-3</v>
      </c>
      <c r="R23" s="37">
        <v>0</v>
      </c>
      <c r="S23" s="38">
        <v>0.38918139274192498</v>
      </c>
      <c r="T23" s="36">
        <v>17.865129008317254</v>
      </c>
      <c r="U23" s="37">
        <v>7.9452799295945509</v>
      </c>
    </row>
    <row r="24" spans="1:21" x14ac:dyDescent="0.35">
      <c r="A24" s="4">
        <v>44395</v>
      </c>
      <c r="B24" s="35">
        <v>0</v>
      </c>
      <c r="C24" s="36">
        <v>0.8055680261230469</v>
      </c>
      <c r="D24" s="37">
        <v>0.8055680261230469</v>
      </c>
      <c r="E24" s="38">
        <v>18.452929678041009</v>
      </c>
      <c r="F24" s="36">
        <v>8.0116763636513433</v>
      </c>
      <c r="G24" s="37">
        <v>26.464606041692353</v>
      </c>
      <c r="H24" s="38">
        <v>0.29399355975341801</v>
      </c>
      <c r="I24" s="92">
        <v>4.0980107532644543E-3</v>
      </c>
      <c r="J24" s="39">
        <v>2.2800903340657545E-2</v>
      </c>
      <c r="K24" s="38">
        <v>17.92516426603277</v>
      </c>
      <c r="L24" s="37">
        <v>8.0005706549215549</v>
      </c>
      <c r="M24" s="38">
        <v>0.69140428692514555</v>
      </c>
      <c r="N24" s="37">
        <v>0.30859571307485445</v>
      </c>
      <c r="O24" s="39">
        <v>8.1042832414825376</v>
      </c>
      <c r="P24" s="38">
        <v>0.1815955509033203</v>
      </c>
      <c r="Q24" s="36">
        <v>7.1850579086151153E-2</v>
      </c>
      <c r="R24" s="37">
        <v>0</v>
      </c>
      <c r="S24" s="38">
        <v>0.37428185205297382</v>
      </c>
      <c r="T24" s="36">
        <v>17.799608323651679</v>
      </c>
      <c r="U24" s="37">
        <v>7.9445310463993239</v>
      </c>
    </row>
    <row r="25" spans="1:21" x14ac:dyDescent="0.35">
      <c r="A25" s="4">
        <v>44396</v>
      </c>
      <c r="B25" s="35">
        <v>0</v>
      </c>
      <c r="C25" s="36">
        <v>0.8157018793945312</v>
      </c>
      <c r="D25" s="37">
        <v>0.8157018793945312</v>
      </c>
      <c r="E25" s="38">
        <v>19.979535442589967</v>
      </c>
      <c r="F25" s="36">
        <v>8.1212627670779778</v>
      </c>
      <c r="G25" s="37">
        <v>28.100798209667943</v>
      </c>
      <c r="H25" s="38">
        <v>0.30278993107604979</v>
      </c>
      <c r="I25" s="92">
        <v>4.0279441452578842E-3</v>
      </c>
      <c r="J25" s="39">
        <v>2.2788661191304505E-2</v>
      </c>
      <c r="K25" s="38">
        <v>19.493632671327092</v>
      </c>
      <c r="L25" s="37">
        <v>7.4064735467421876</v>
      </c>
      <c r="M25" s="38">
        <v>0.72466749808715891</v>
      </c>
      <c r="N25" s="37">
        <v>0.27533250191284109</v>
      </c>
      <c r="O25" s="39">
        <v>7.8019509711946817</v>
      </c>
      <c r="P25" s="38">
        <v>0.66814399768066401</v>
      </c>
      <c r="Q25" s="36">
        <v>0.66402727830024688</v>
      </c>
      <c r="R25" s="37">
        <v>0</v>
      </c>
      <c r="S25" s="38">
        <v>0.33998928151073926</v>
      </c>
      <c r="T25" s="36">
        <v>19.009450432165892</v>
      </c>
      <c r="U25" s="37">
        <v>7.2225117882227226</v>
      </c>
    </row>
    <row r="26" spans="1:21" x14ac:dyDescent="0.35">
      <c r="A26" s="4">
        <v>44397</v>
      </c>
      <c r="B26" s="35">
        <v>0</v>
      </c>
      <c r="C26" s="36">
        <v>0.82312322259521487</v>
      </c>
      <c r="D26" s="37">
        <v>0.82312322259521487</v>
      </c>
      <c r="E26" s="38">
        <v>20.374081676673459</v>
      </c>
      <c r="F26" s="36">
        <v>8.2326638961440342</v>
      </c>
      <c r="G26" s="37">
        <v>28.606745572817495</v>
      </c>
      <c r="H26" s="38">
        <v>0.29783694687080381</v>
      </c>
      <c r="I26" s="92">
        <v>3.94838272935682E-3</v>
      </c>
      <c r="J26" s="39">
        <v>2.2796557136027049E-2</v>
      </c>
      <c r="K26" s="38">
        <v>20.000167571250167</v>
      </c>
      <c r="L26" s="37">
        <v>8.0012664790650039</v>
      </c>
      <c r="M26" s="38">
        <v>0.71425511762405813</v>
      </c>
      <c r="N26" s="37">
        <v>0.28574488237594198</v>
      </c>
      <c r="O26" s="39">
        <v>8.0913632427211759</v>
      </c>
      <c r="P26" s="38">
        <v>0.63415746215820312</v>
      </c>
      <c r="Q26" s="36">
        <v>0</v>
      </c>
      <c r="R26" s="37">
        <v>0</v>
      </c>
      <c r="S26" s="38">
        <v>0.30811467659950154</v>
      </c>
      <c r="T26" s="36">
        <v>19.547217358524186</v>
      </c>
      <c r="U26" s="37">
        <v>7.8200592296327827</v>
      </c>
    </row>
    <row r="27" spans="1:21" x14ac:dyDescent="0.35">
      <c r="A27" s="4">
        <v>44033</v>
      </c>
      <c r="B27" s="35">
        <v>0</v>
      </c>
      <c r="C27" s="36">
        <v>0.58871494494628906</v>
      </c>
      <c r="D27" s="37">
        <v>0.58871494494628906</v>
      </c>
      <c r="E27" s="38">
        <v>16.935449026196018</v>
      </c>
      <c r="F27" s="36">
        <v>7.4815061947917298</v>
      </c>
      <c r="G27" s="37">
        <v>24.416955220987749</v>
      </c>
      <c r="H27" s="38">
        <v>0.35566690261840822</v>
      </c>
      <c r="I27" s="92">
        <v>5.6518653465704753E-3</v>
      </c>
      <c r="J27" s="39">
        <v>2.0456747944386795E-2</v>
      </c>
      <c r="K27" s="38">
        <v>16.499041530874699</v>
      </c>
      <c r="L27" s="37">
        <v>7.500017079246013</v>
      </c>
      <c r="M27" s="38">
        <v>0.68748703017529367</v>
      </c>
      <c r="N27" s="37">
        <v>0.31251296982470633</v>
      </c>
      <c r="O27" s="39">
        <v>7.5674231606412263</v>
      </c>
      <c r="P27" s="38">
        <v>0.39480869726562501</v>
      </c>
      <c r="Q27" s="36">
        <v>0</v>
      </c>
      <c r="R27" s="37">
        <v>0</v>
      </c>
      <c r="S27" s="38">
        <v>0.28989040352530182</v>
      </c>
      <c r="T27" s="36">
        <v>16.227615672104179</v>
      </c>
      <c r="U27" s="37">
        <v>7.3766342407509091</v>
      </c>
    </row>
    <row r="28" spans="1:21" x14ac:dyDescent="0.35">
      <c r="A28" s="4">
        <v>44399</v>
      </c>
      <c r="B28" s="35">
        <v>0</v>
      </c>
      <c r="C28" s="36">
        <v>0.81047837097167974</v>
      </c>
      <c r="D28" s="37">
        <v>0.81047837097167974</v>
      </c>
      <c r="E28" s="38">
        <v>20.410555997642561</v>
      </c>
      <c r="F28" s="36">
        <v>8.0907716429236789</v>
      </c>
      <c r="G28" s="37">
        <v>28.501327640566238</v>
      </c>
      <c r="H28" s="38">
        <v>0.33534989762687684</v>
      </c>
      <c r="I28" s="92">
        <v>3.9930423567722936E-3</v>
      </c>
      <c r="J28" s="39">
        <v>2.2838558578999843E-2</v>
      </c>
      <c r="K28" s="38">
        <v>19.999724159240973</v>
      </c>
      <c r="L28" s="37">
        <v>8.0021977049482267</v>
      </c>
      <c r="M28" s="38">
        <v>0.71422683972338374</v>
      </c>
      <c r="N28" s="37">
        <v>0.28577316027661631</v>
      </c>
      <c r="O28" s="39">
        <v>8.0950210051972142</v>
      </c>
      <c r="P28" s="38">
        <v>0.13326217297363283</v>
      </c>
      <c r="Q28" s="36">
        <v>0</v>
      </c>
      <c r="R28" s="37">
        <v>0</v>
      </c>
      <c r="S28" s="38">
        <v>0.29814156671269743</v>
      </c>
      <c r="T28" s="36">
        <v>19.904544738583343</v>
      </c>
      <c r="U28" s="37">
        <v>7.9641149526322224</v>
      </c>
    </row>
    <row r="29" spans="1:21" x14ac:dyDescent="0.35">
      <c r="A29" s="4">
        <v>44400</v>
      </c>
      <c r="B29" s="35">
        <v>0</v>
      </c>
      <c r="C29" s="36">
        <v>0.80018947808837892</v>
      </c>
      <c r="D29" s="37">
        <v>0.80018947808837892</v>
      </c>
      <c r="E29" s="38">
        <v>20.410869010093563</v>
      </c>
      <c r="F29" s="36">
        <v>7.970612530633276</v>
      </c>
      <c r="G29" s="37">
        <v>28.381481540726838</v>
      </c>
      <c r="H29" s="38">
        <v>0.33690458194160461</v>
      </c>
      <c r="I29" s="92">
        <v>3.9862407399640131E-3</v>
      </c>
      <c r="J29" s="39">
        <v>2.2765780416870118E-2</v>
      </c>
      <c r="K29" s="38">
        <v>20.000184761119719</v>
      </c>
      <c r="L29" s="37">
        <v>8.0001642452390147</v>
      </c>
      <c r="M29" s="38">
        <v>0.71428340970242132</v>
      </c>
      <c r="N29" s="37">
        <v>0.28571659029757879</v>
      </c>
      <c r="O29" s="39">
        <v>8.0991415772276731</v>
      </c>
      <c r="P29" s="38">
        <v>0.13194879760551453</v>
      </c>
      <c r="Q29" s="36">
        <v>0</v>
      </c>
      <c r="R29" s="37">
        <v>0</v>
      </c>
      <c r="S29" s="38">
        <v>0.30478621396566297</v>
      </c>
      <c r="T29" s="36">
        <v>19.905935924059918</v>
      </c>
      <c r="U29" s="37">
        <v>7.9624642846933016</v>
      </c>
    </row>
    <row r="30" spans="1:21" x14ac:dyDescent="0.35">
      <c r="A30" s="4">
        <v>44401</v>
      </c>
      <c r="B30" s="35">
        <v>0</v>
      </c>
      <c r="C30" s="36">
        <v>0.80109162744140627</v>
      </c>
      <c r="D30" s="37">
        <v>0.80109162744140627</v>
      </c>
      <c r="E30" s="38">
        <v>20.410898767190904</v>
      </c>
      <c r="F30" s="36">
        <v>7.978577917225703</v>
      </c>
      <c r="G30" s="37">
        <v>28.389476684416607</v>
      </c>
      <c r="H30" s="38">
        <v>0.3296329383792877</v>
      </c>
      <c r="I30" s="92">
        <v>4.00560676025146E-3</v>
      </c>
      <c r="J30" s="39">
        <v>2.2820075017293294E-2</v>
      </c>
      <c r="K30" s="38">
        <v>19.999907386057711</v>
      </c>
      <c r="L30" s="37">
        <v>8.0005209502641126</v>
      </c>
      <c r="M30" s="38">
        <v>0.7142714799156864</v>
      </c>
      <c r="N30" s="37">
        <v>0.28572852008431354</v>
      </c>
      <c r="O30" s="39">
        <v>8.0996620709602851</v>
      </c>
      <c r="P30" s="38">
        <v>0.1136910625</v>
      </c>
      <c r="Q30" s="36">
        <v>0</v>
      </c>
      <c r="R30" s="37">
        <v>0</v>
      </c>
      <c r="S30" s="38">
        <v>0.30620072283059585</v>
      </c>
      <c r="T30" s="36">
        <v>19.918701102592649</v>
      </c>
      <c r="U30" s="37">
        <v>7.9680361712291745</v>
      </c>
    </row>
    <row r="31" spans="1:21" x14ac:dyDescent="0.35">
      <c r="A31" s="4">
        <v>44402</v>
      </c>
      <c r="B31" s="35">
        <v>0</v>
      </c>
      <c r="C31" s="36">
        <v>0.79914216241455083</v>
      </c>
      <c r="D31" s="37">
        <v>0.79914216241455083</v>
      </c>
      <c r="E31" s="38">
        <v>20.423157644238735</v>
      </c>
      <c r="F31" s="36">
        <v>7.979846812850262</v>
      </c>
      <c r="G31" s="37">
        <v>28.403004457088997</v>
      </c>
      <c r="H31" s="38">
        <v>0.34083314746093751</v>
      </c>
      <c r="I31" s="92">
        <v>3.9940036865926485E-3</v>
      </c>
      <c r="J31" s="39">
        <v>2.2811039644877108E-2</v>
      </c>
      <c r="K31" s="38">
        <v>19.931112624502383</v>
      </c>
      <c r="L31" s="37">
        <v>8.000176717099972</v>
      </c>
      <c r="M31" s="38">
        <v>0.71357653349771855</v>
      </c>
      <c r="N31" s="37">
        <v>0.2864234665022814</v>
      </c>
      <c r="O31" s="39">
        <v>8.0993768556197256</v>
      </c>
      <c r="P31" s="38">
        <v>0.61614018615722654</v>
      </c>
      <c r="Q31" s="36">
        <v>7.3849662202062613E-2</v>
      </c>
      <c r="R31" s="37">
        <v>0</v>
      </c>
      <c r="S31" s="38">
        <v>0.29693787973402408</v>
      </c>
      <c r="T31" s="36">
        <v>19.49144944631567</v>
      </c>
      <c r="U31" s="37">
        <v>7.8236997091294587</v>
      </c>
    </row>
    <row r="32" spans="1:21" x14ac:dyDescent="0.35">
      <c r="A32" s="4">
        <v>44403</v>
      </c>
      <c r="B32" s="35">
        <v>0</v>
      </c>
      <c r="C32" s="36">
        <v>0.8002904165039062</v>
      </c>
      <c r="D32" s="37">
        <v>0.8002904165039062</v>
      </c>
      <c r="E32" s="38">
        <v>23.02600038101874</v>
      </c>
      <c r="F32" s="36">
        <v>7.9902749423015882</v>
      </c>
      <c r="G32" s="37">
        <v>31.016275323320329</v>
      </c>
      <c r="H32" s="38">
        <v>0.33360258742904664</v>
      </c>
      <c r="I32" s="92">
        <v>4.0982811840492225E-3</v>
      </c>
      <c r="J32" s="39">
        <v>2.2785459315490742E-2</v>
      </c>
      <c r="K32" s="38">
        <v>22.359495487602505</v>
      </c>
      <c r="L32" s="37">
        <v>8.0003000247442344</v>
      </c>
      <c r="M32" s="38">
        <v>0.73648373153598257</v>
      </c>
      <c r="N32" s="37">
        <v>0.26351626846401743</v>
      </c>
      <c r="O32" s="39">
        <v>8.0960175585119849</v>
      </c>
      <c r="P32" s="38">
        <v>0.62988881808471675</v>
      </c>
      <c r="Q32" s="36">
        <v>0.23603144357860564</v>
      </c>
      <c r="R32" s="37">
        <v>0</v>
      </c>
      <c r="S32" s="38">
        <v>0.29079403198218401</v>
      </c>
      <c r="T32" s="36">
        <v>21.895592620406681</v>
      </c>
      <c r="U32" s="37">
        <v>7.8343140738553396</v>
      </c>
    </row>
    <row r="33" spans="1:21" x14ac:dyDescent="0.35">
      <c r="A33" s="4">
        <v>44404</v>
      </c>
      <c r="B33" s="35">
        <v>0</v>
      </c>
      <c r="C33" s="36">
        <v>0.80035045678710937</v>
      </c>
      <c r="D33" s="37">
        <v>0.80035045678710937</v>
      </c>
      <c r="E33" s="38">
        <v>25.404256780883777</v>
      </c>
      <c r="F33" s="36">
        <v>7.9893085045375614</v>
      </c>
      <c r="G33" s="37">
        <v>33.393565285421339</v>
      </c>
      <c r="H33" s="38">
        <v>0.338991651927948</v>
      </c>
      <c r="I33" s="92">
        <v>4.1224524722822042E-3</v>
      </c>
      <c r="J33" s="39">
        <v>2.2720125020345077E-2</v>
      </c>
      <c r="K33" s="38">
        <v>24.932600140821933</v>
      </c>
      <c r="L33" s="37">
        <v>7.1051519140081822</v>
      </c>
      <c r="M33" s="38">
        <v>0.77822564136683903</v>
      </c>
      <c r="N33" s="37">
        <v>0.22177435863316092</v>
      </c>
      <c r="O33" s="39">
        <v>7.7310541086670952</v>
      </c>
      <c r="P33" s="38">
        <v>0.3250691405143738</v>
      </c>
      <c r="Q33" s="36">
        <v>0.97018203067434283</v>
      </c>
      <c r="R33" s="37">
        <v>0</v>
      </c>
      <c r="S33" s="38">
        <v>0.3048022744598704</v>
      </c>
      <c r="T33" s="36">
        <v>24.679623000456566</v>
      </c>
      <c r="U33" s="37">
        <v>7.0330599138591738</v>
      </c>
    </row>
    <row r="34" spans="1:21" x14ac:dyDescent="0.35">
      <c r="A34" s="4">
        <v>44405</v>
      </c>
      <c r="B34" s="35">
        <v>0</v>
      </c>
      <c r="C34" s="36">
        <v>0.79</v>
      </c>
      <c r="D34" s="37">
        <v>0.79</v>
      </c>
      <c r="E34" s="38">
        <v>25.43</v>
      </c>
      <c r="F34" s="36">
        <v>8.01</v>
      </c>
      <c r="G34" s="37">
        <v>33.44</v>
      </c>
      <c r="H34" s="38">
        <v>0.32</v>
      </c>
      <c r="I34" s="92">
        <v>4.7099999999999998E-3</v>
      </c>
      <c r="J34" s="39">
        <v>2.265E-2</v>
      </c>
      <c r="K34" s="38">
        <v>24.927800000000001</v>
      </c>
      <c r="L34" s="37">
        <v>7.9828000000000001</v>
      </c>
      <c r="M34" s="38">
        <v>0.76</v>
      </c>
      <c r="N34" s="37">
        <v>0.24</v>
      </c>
      <c r="O34" s="39">
        <v>7.0492999999999997</v>
      </c>
      <c r="P34" s="38">
        <v>0.1938</v>
      </c>
      <c r="Q34" s="36">
        <v>9.1499999999999998E-2</v>
      </c>
      <c r="R34" s="37">
        <v>0</v>
      </c>
      <c r="S34" s="38">
        <v>5.45E-2</v>
      </c>
      <c r="T34" s="36">
        <v>24.780999999999999</v>
      </c>
      <c r="U34" s="37">
        <v>7.9358000000000004</v>
      </c>
    </row>
    <row r="35" spans="1:21" x14ac:dyDescent="0.35">
      <c r="A35" s="4">
        <v>44406</v>
      </c>
      <c r="B35" s="35">
        <v>0</v>
      </c>
      <c r="C35" s="36">
        <v>0.81494747691345215</v>
      </c>
      <c r="D35" s="37">
        <v>0.81494747691345215</v>
      </c>
      <c r="E35" s="38">
        <v>25.497562509264881</v>
      </c>
      <c r="F35" s="36">
        <v>7.9840723335840282</v>
      </c>
      <c r="G35" s="37">
        <v>33.481634842848912</v>
      </c>
      <c r="H35" s="38">
        <v>0.33292488199615478</v>
      </c>
      <c r="I35" s="92">
        <v>5.1492754503548958E-3</v>
      </c>
      <c r="J35" s="39">
        <v>2.2663733664449039E-2</v>
      </c>
      <c r="K35" s="38">
        <v>24.998419087344342</v>
      </c>
      <c r="L35" s="37">
        <v>8.0022833042864221</v>
      </c>
      <c r="M35" s="38">
        <v>0.75819068158340064</v>
      </c>
      <c r="N35" s="37">
        <v>0.24180931841659925</v>
      </c>
      <c r="O35" s="39">
        <v>6.8390156769371835</v>
      </c>
      <c r="P35" s="38">
        <v>0.33925385046386719</v>
      </c>
      <c r="Q35" s="36">
        <v>0</v>
      </c>
      <c r="R35" s="37">
        <v>2.9551868997330668E-2</v>
      </c>
      <c r="S35" s="38">
        <v>-0.40665361568682101</v>
      </c>
      <c r="T35" s="36">
        <v>24.74119997923135</v>
      </c>
      <c r="U35" s="37">
        <v>7.8906966929382172</v>
      </c>
    </row>
    <row r="36" spans="1:21" x14ac:dyDescent="0.35">
      <c r="A36" s="4">
        <v>44407</v>
      </c>
      <c r="B36" s="35">
        <v>0</v>
      </c>
      <c r="C36" s="36">
        <v>0.76267472634887701</v>
      </c>
      <c r="D36" s="37">
        <v>0.76267472634887701</v>
      </c>
      <c r="E36" s="38">
        <v>22.267707174821815</v>
      </c>
      <c r="F36" s="36">
        <v>8.0148235680943252</v>
      </c>
      <c r="G36" s="37">
        <v>30.282530742916141</v>
      </c>
      <c r="H36" s="38">
        <v>0.31496662454605107</v>
      </c>
      <c r="I36" s="92">
        <v>5.486281981623529E-3</v>
      </c>
      <c r="J36" s="39">
        <v>2.2719425364939386E-2</v>
      </c>
      <c r="K36" s="38">
        <v>21.827076087295755</v>
      </c>
      <c r="L36" s="37">
        <v>8.0001290151457791</v>
      </c>
      <c r="M36" s="38">
        <v>0.73178415518083795</v>
      </c>
      <c r="N36" s="37">
        <v>0.26821584481916216</v>
      </c>
      <c r="O36" s="39">
        <v>7.7041359187807892</v>
      </c>
      <c r="P36" s="38">
        <v>0.22867505590820311</v>
      </c>
      <c r="Q36" s="36">
        <v>0</v>
      </c>
      <c r="R36" s="37">
        <v>0</v>
      </c>
      <c r="S36" s="38">
        <v>0.4514081619937329</v>
      </c>
      <c r="T36" s="36">
        <v>21.65973530469704</v>
      </c>
      <c r="U36" s="37">
        <v>7.9387947418362916</v>
      </c>
    </row>
    <row r="37" spans="1:21" ht="15" customHeight="1" thickBot="1" x14ac:dyDescent="0.4">
      <c r="A37" s="5">
        <v>44408</v>
      </c>
      <c r="B37" s="40">
        <v>0</v>
      </c>
      <c r="C37" s="41">
        <v>0.7951803525390625</v>
      </c>
      <c r="D37" s="42">
        <v>0.7951803525390625</v>
      </c>
      <c r="E37" s="43">
        <v>20.487627957877699</v>
      </c>
      <c r="F37" s="41">
        <v>8.014634859341017</v>
      </c>
      <c r="G37" s="42">
        <v>28.502262817218714</v>
      </c>
      <c r="H37" s="43">
        <v>0.32473120463943483</v>
      </c>
      <c r="I37" s="93">
        <v>5.2520906578628094E-3</v>
      </c>
      <c r="J37" s="44">
        <v>2.2839326160685226E-2</v>
      </c>
      <c r="K37" s="43">
        <v>19.998732706561029</v>
      </c>
      <c r="L37" s="42">
        <v>6.3556661973432593</v>
      </c>
      <c r="M37" s="43">
        <v>0.75883850659930263</v>
      </c>
      <c r="N37" s="42">
        <v>0.24116149340069734</v>
      </c>
      <c r="O37" s="44">
        <v>7.3928270678746557</v>
      </c>
      <c r="P37" s="43">
        <v>0.51622279534912108</v>
      </c>
      <c r="Q37" s="41">
        <v>1.6460031596861178</v>
      </c>
      <c r="R37" s="42">
        <v>0</v>
      </c>
      <c r="S37" s="43">
        <v>0.2906355829806202</v>
      </c>
      <c r="T37" s="41">
        <v>19.607002971465786</v>
      </c>
      <c r="U37" s="42">
        <v>6.2311731370893826</v>
      </c>
    </row>
    <row r="38" spans="1:21" ht="15" thickTop="1" x14ac:dyDescent="0.35">
      <c r="A38" s="26" t="s">
        <v>30</v>
      </c>
      <c r="B38" s="45" t="str">
        <f t="shared" ref="B38:U38" si="0">IF(SUM(B7:B37)&gt;0, AVERAGE(B7:B37), "")</f>
        <v/>
      </c>
      <c r="C38" s="45">
        <f t="shared" si="0"/>
        <v>0.7851752345497377</v>
      </c>
      <c r="D38" s="45">
        <f t="shared" si="0"/>
        <v>0.7851752345497377</v>
      </c>
      <c r="E38" s="45">
        <f t="shared" si="0"/>
        <v>19.886920464887897</v>
      </c>
      <c r="F38" s="45">
        <f t="shared" si="0"/>
        <v>7.9902057244088303</v>
      </c>
      <c r="G38" s="45">
        <f t="shared" si="0"/>
        <v>27.877126189296735</v>
      </c>
      <c r="H38" s="45">
        <f t="shared" si="0"/>
        <v>0.31030540015780533</v>
      </c>
      <c r="I38" s="45">
        <f t="shared" si="0"/>
        <v>4.1583885727776177E-3</v>
      </c>
      <c r="J38" s="45">
        <f t="shared" si="0"/>
        <v>2.2743025194098359E-2</v>
      </c>
      <c r="K38" s="45">
        <f t="shared" si="0"/>
        <v>19.435814091967778</v>
      </c>
      <c r="L38" s="45">
        <f t="shared" si="0"/>
        <v>7.7831523070000461</v>
      </c>
      <c r="M38" s="45">
        <f t="shared" si="0"/>
        <v>0.71215255021324053</v>
      </c>
      <c r="N38" s="45">
        <f t="shared" si="0"/>
        <v>0.28784744978675963</v>
      </c>
      <c r="O38" s="45">
        <f t="shared" si="0"/>
        <v>7.9091484225316417</v>
      </c>
      <c r="P38" s="45">
        <f t="shared" si="0"/>
        <v>0.31282033933334963</v>
      </c>
      <c r="Q38" s="45">
        <f t="shared" si="0"/>
        <v>0.24433431733140404</v>
      </c>
      <c r="R38" s="45">
        <f t="shared" si="0"/>
        <v>9.5328609668808605E-4</v>
      </c>
      <c r="S38" s="45">
        <f t="shared" si="0"/>
        <v>0.28538033185069189</v>
      </c>
      <c r="T38" s="45">
        <f t="shared" si="0"/>
        <v>19.211414100834553</v>
      </c>
      <c r="U38" s="46">
        <f t="shared" si="0"/>
        <v>7.6937786727032345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24.34043227104187</v>
      </c>
      <c r="D39" s="28">
        <f t="shared" si="1"/>
        <v>24.34043227104187</v>
      </c>
      <c r="E39" s="28">
        <f t="shared" si="1"/>
        <v>616.4945344115248</v>
      </c>
      <c r="F39" s="28">
        <f t="shared" si="1"/>
        <v>247.69637745667373</v>
      </c>
      <c r="G39" s="28">
        <f t="shared" si="1"/>
        <v>864.19091186819878</v>
      </c>
      <c r="H39" s="28">
        <f t="shared" si="1"/>
        <v>9.6194674048919655</v>
      </c>
      <c r="I39" s="28">
        <f t="shared" si="1"/>
        <v>0.12891004575610615</v>
      </c>
      <c r="J39" s="28">
        <f t="shared" si="1"/>
        <v>0.70503378101704917</v>
      </c>
      <c r="K39" s="28">
        <f t="shared" si="1"/>
        <v>602.51023685100108</v>
      </c>
      <c r="L39" s="28">
        <f t="shared" si="1"/>
        <v>241.27772151700142</v>
      </c>
      <c r="M39" s="28">
        <f t="shared" si="1"/>
        <v>22.076729056610457</v>
      </c>
      <c r="N39" s="28">
        <f t="shared" si="1"/>
        <v>8.9232709433895483</v>
      </c>
      <c r="O39" s="28">
        <f t="shared" si="1"/>
        <v>245.18360109848089</v>
      </c>
      <c r="P39" s="28">
        <f t="shared" si="1"/>
        <v>9.6974305193338388</v>
      </c>
      <c r="Q39" s="28">
        <f t="shared" si="1"/>
        <v>7.5743638372735251</v>
      </c>
      <c r="R39" s="28">
        <f t="shared" si="1"/>
        <v>2.9551868997330668E-2</v>
      </c>
      <c r="S39" s="28">
        <f t="shared" si="1"/>
        <v>8.8467902873714479</v>
      </c>
      <c r="T39" s="28">
        <f t="shared" si="1"/>
        <v>595.55383712587115</v>
      </c>
      <c r="U39" s="29">
        <f t="shared" si="1"/>
        <v>238.50713885380026</v>
      </c>
    </row>
    <row r="40" spans="1:21" ht="15" thickTop="1" x14ac:dyDescent="0.35"/>
    <row r="41" spans="1:21" x14ac:dyDescent="0.35">
      <c r="D41" s="90"/>
    </row>
    <row r="43" spans="1:21" x14ac:dyDescent="0.35">
      <c r="D43" s="90"/>
    </row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3:U42"/>
  <sheetViews>
    <sheetView zoomScale="90" zoomScaleNormal="90" workbookViewId="0">
      <selection activeCell="A37" sqref="A37:XFD37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30">
        <f>July!$A$4+31</f>
        <v>44414</v>
      </c>
      <c r="B4" s="131"/>
      <c r="C4" s="106" t="s">
        <v>32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8"/>
    </row>
    <row r="5" spans="1:21" ht="31.5" customHeight="1" thickTop="1" thickBot="1" x14ac:dyDescent="0.4">
      <c r="B5" s="132" t="s">
        <v>2</v>
      </c>
      <c r="C5" s="133"/>
      <c r="D5" s="134"/>
      <c r="E5" s="135" t="s">
        <v>3</v>
      </c>
      <c r="F5" s="136"/>
      <c r="G5" s="137"/>
      <c r="H5" s="138" t="s">
        <v>4</v>
      </c>
      <c r="I5" s="139"/>
      <c r="J5" s="47" t="s">
        <v>5</v>
      </c>
      <c r="K5" s="140" t="s">
        <v>7</v>
      </c>
      <c r="L5" s="141"/>
      <c r="M5" s="142" t="s">
        <v>6</v>
      </c>
      <c r="N5" s="143"/>
      <c r="O5" s="48" t="s">
        <v>8</v>
      </c>
      <c r="P5" s="144" t="s">
        <v>25</v>
      </c>
      <c r="Q5" s="145"/>
      <c r="R5" s="146"/>
      <c r="S5" s="147" t="s">
        <v>9</v>
      </c>
      <c r="T5" s="148"/>
      <c r="U5" s="149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44409</v>
      </c>
      <c r="B7" s="30">
        <v>0</v>
      </c>
      <c r="C7" s="31">
        <v>0.77206474517822266</v>
      </c>
      <c r="D7" s="32">
        <v>0.77206474517822266</v>
      </c>
      <c r="E7" s="33">
        <v>20.47950326630848</v>
      </c>
      <c r="F7" s="31">
        <v>8.001812991548654</v>
      </c>
      <c r="G7" s="32">
        <v>28.481316257857134</v>
      </c>
      <c r="H7" s="33">
        <v>0.33578051483154298</v>
      </c>
      <c r="I7" s="91">
        <v>5.067416102515359E-3</v>
      </c>
      <c r="J7" s="34">
        <v>2.2790163136800125E-2</v>
      </c>
      <c r="K7" s="33">
        <v>19.999435427248862</v>
      </c>
      <c r="L7" s="32">
        <v>8.0015112668205539</v>
      </c>
      <c r="M7" s="33">
        <v>0.71458478800977576</v>
      </c>
      <c r="N7" s="32">
        <v>0.28541521199022424</v>
      </c>
      <c r="O7" s="34">
        <v>6.449231796835468</v>
      </c>
      <c r="P7" s="33">
        <v>0</v>
      </c>
      <c r="Q7" s="31">
        <v>0</v>
      </c>
      <c r="R7" s="32">
        <v>1.3455548406708241E-2</v>
      </c>
      <c r="S7" s="33">
        <v>1.240673366256317</v>
      </c>
      <c r="T7" s="31">
        <v>19.999435427248862</v>
      </c>
      <c r="U7" s="32">
        <v>7.9880557184138459</v>
      </c>
    </row>
    <row r="8" spans="1:21" x14ac:dyDescent="0.35">
      <c r="A8" s="4">
        <v>44410</v>
      </c>
      <c r="B8" s="35">
        <v>0</v>
      </c>
      <c r="C8" s="36">
        <v>0.79645052453613285</v>
      </c>
      <c r="D8" s="37">
        <v>0.79645052453613285</v>
      </c>
      <c r="E8" s="38">
        <v>20.472916640236711</v>
      </c>
      <c r="F8" s="36">
        <v>8.0027601350815143</v>
      </c>
      <c r="G8" s="37">
        <v>28.475676775318227</v>
      </c>
      <c r="H8" s="38">
        <v>0.323633466960907</v>
      </c>
      <c r="I8" s="92">
        <v>5.0475336729090972E-3</v>
      </c>
      <c r="J8" s="39">
        <v>2.277937783050539E-2</v>
      </c>
      <c r="K8" s="38">
        <v>19.999122897261255</v>
      </c>
      <c r="L8" s="37">
        <v>8.0005992053636845</v>
      </c>
      <c r="M8" s="38">
        <v>0.7142614781661123</v>
      </c>
      <c r="N8" s="37">
        <v>0.2857385218338877</v>
      </c>
      <c r="O8" s="39">
        <v>8.0924590891225208</v>
      </c>
      <c r="P8" s="38">
        <v>0</v>
      </c>
      <c r="Q8" s="36">
        <v>0</v>
      </c>
      <c r="R8" s="37">
        <v>0</v>
      </c>
      <c r="S8" s="38">
        <v>0.38175208368951274</v>
      </c>
      <c r="T8" s="36">
        <v>19.999122897261255</v>
      </c>
      <c r="U8" s="37">
        <v>8.0005992053636845</v>
      </c>
    </row>
    <row r="9" spans="1:21" x14ac:dyDescent="0.35">
      <c r="A9" s="4">
        <v>44411</v>
      </c>
      <c r="B9" s="35">
        <v>0</v>
      </c>
      <c r="C9" s="36">
        <v>0.79480344592285157</v>
      </c>
      <c r="D9" s="37">
        <v>0.79480344592285157</v>
      </c>
      <c r="E9" s="38">
        <v>20.473554270751087</v>
      </c>
      <c r="F9" s="36">
        <v>7.9754604125937005</v>
      </c>
      <c r="G9" s="37">
        <v>28.449014683344789</v>
      </c>
      <c r="H9" s="38">
        <v>0.33103519146728516</v>
      </c>
      <c r="I9" s="92">
        <v>5.1199864152338516E-3</v>
      </c>
      <c r="J9" s="39">
        <v>2.2758695842997251E-2</v>
      </c>
      <c r="K9" s="38">
        <v>19.999854328991599</v>
      </c>
      <c r="L9" s="37">
        <v>7.9676484583025031</v>
      </c>
      <c r="M9" s="38">
        <v>0.71511047951259066</v>
      </c>
      <c r="N9" s="37">
        <v>0.2848895204874094</v>
      </c>
      <c r="O9" s="39">
        <v>8.092806140409337</v>
      </c>
      <c r="P9" s="38">
        <v>0.12012202197265626</v>
      </c>
      <c r="Q9" s="36">
        <v>3.3312822761535646E-2</v>
      </c>
      <c r="R9" s="37">
        <v>0</v>
      </c>
      <c r="S9" s="38">
        <v>0.38091483244377855</v>
      </c>
      <c r="T9" s="36">
        <v>19.913953812258711</v>
      </c>
      <c r="U9" s="37">
        <v>7.9334269530627353</v>
      </c>
    </row>
    <row r="10" spans="1:21" x14ac:dyDescent="0.35">
      <c r="A10" s="4">
        <v>44412</v>
      </c>
      <c r="B10" s="35">
        <v>0</v>
      </c>
      <c r="C10" s="36">
        <v>0.79313111578369144</v>
      </c>
      <c r="D10" s="37">
        <v>0.79313111578369144</v>
      </c>
      <c r="E10" s="38">
        <v>20.487132951755932</v>
      </c>
      <c r="F10" s="36">
        <v>7.9615056697481315</v>
      </c>
      <c r="G10" s="37">
        <v>28.448638621504063</v>
      </c>
      <c r="H10" s="38">
        <v>0.33436247028923038</v>
      </c>
      <c r="I10" s="92">
        <v>4.862499234699595E-3</v>
      </c>
      <c r="J10" s="39">
        <v>2.2746142416381818E-2</v>
      </c>
      <c r="K10" s="38">
        <v>19.93037801354685</v>
      </c>
      <c r="L10" s="37">
        <v>7.9721080165006981</v>
      </c>
      <c r="M10" s="38">
        <v>0.71428681989426612</v>
      </c>
      <c r="N10" s="37">
        <v>0.28571318010573388</v>
      </c>
      <c r="O10" s="39">
        <v>8.0932437054058664</v>
      </c>
      <c r="P10" s="38">
        <v>0.35742854980468752</v>
      </c>
      <c r="Q10" s="36">
        <v>0.10017693136556627</v>
      </c>
      <c r="R10" s="37">
        <v>0</v>
      </c>
      <c r="S10" s="38">
        <v>0.36310528578987089</v>
      </c>
      <c r="T10" s="36">
        <v>19.675071511367442</v>
      </c>
      <c r="U10" s="37">
        <v>7.8699859688754206</v>
      </c>
    </row>
    <row r="11" spans="1:21" x14ac:dyDescent="0.35">
      <c r="A11" s="4">
        <v>44413</v>
      </c>
      <c r="B11" s="35">
        <v>0</v>
      </c>
      <c r="C11" s="36">
        <v>0.79385992175292974</v>
      </c>
      <c r="D11" s="37">
        <v>0.79385992175292974</v>
      </c>
      <c r="E11" s="38">
        <v>20.499690568682801</v>
      </c>
      <c r="F11" s="36">
        <v>7.9695985078056406</v>
      </c>
      <c r="G11" s="37">
        <v>28.469289076488444</v>
      </c>
      <c r="H11" s="38">
        <v>0.32841331252288819</v>
      </c>
      <c r="I11" s="92">
        <v>4.5514081157922905E-3</v>
      </c>
      <c r="J11" s="39">
        <v>2.271552462590538E-2</v>
      </c>
      <c r="K11" s="38">
        <v>19.928085666693597</v>
      </c>
      <c r="L11" s="37">
        <v>8.0002531956613563</v>
      </c>
      <c r="M11" s="38">
        <v>0.71354353600868747</v>
      </c>
      <c r="N11" s="37">
        <v>0.28645646399131253</v>
      </c>
      <c r="O11" s="39">
        <v>8.0931326739219251</v>
      </c>
      <c r="P11" s="38">
        <v>0.39061784082031248</v>
      </c>
      <c r="Q11" s="36">
        <v>7.4164234463539133E-2</v>
      </c>
      <c r="R11" s="37">
        <v>0</v>
      </c>
      <c r="S11" s="38">
        <v>0.36924421565897703</v>
      </c>
      <c r="T11" s="36">
        <v>19.649362831326592</v>
      </c>
      <c r="U11" s="37">
        <v>7.8883581902080486</v>
      </c>
    </row>
    <row r="12" spans="1:21" x14ac:dyDescent="0.35">
      <c r="A12" s="4">
        <v>44414</v>
      </c>
      <c r="B12" s="35">
        <v>0</v>
      </c>
      <c r="C12" s="36">
        <v>0.79854056903076176</v>
      </c>
      <c r="D12" s="37">
        <v>0.79854056903076176</v>
      </c>
      <c r="E12" s="38">
        <v>22.729004003507779</v>
      </c>
      <c r="F12" s="36">
        <v>8.0199074246577045</v>
      </c>
      <c r="G12" s="37">
        <v>30.748911428165485</v>
      </c>
      <c r="H12" s="38">
        <v>0.33042531207084658</v>
      </c>
      <c r="I12" s="92">
        <v>4.5291039796287111E-3</v>
      </c>
      <c r="J12" s="39">
        <v>2.2743754515075695E-2</v>
      </c>
      <c r="K12" s="38">
        <v>22.058906553851688</v>
      </c>
      <c r="L12" s="37">
        <v>8.0015045659768287</v>
      </c>
      <c r="M12" s="38">
        <v>0.73381919049341093</v>
      </c>
      <c r="N12" s="37">
        <v>0.26618080950658918</v>
      </c>
      <c r="O12" s="39">
        <v>8.0891972913441386</v>
      </c>
      <c r="P12" s="38">
        <v>0.58561263087463378</v>
      </c>
      <c r="Q12" s="36">
        <v>0.14532717257489203</v>
      </c>
      <c r="R12" s="37">
        <v>0</v>
      </c>
      <c r="S12" s="38">
        <v>0.41037355230333716</v>
      </c>
      <c r="T12" s="36">
        <v>21.629172767120547</v>
      </c>
      <c r="U12" s="37">
        <v>7.8456257218333354</v>
      </c>
    </row>
    <row r="13" spans="1:21" x14ac:dyDescent="0.35">
      <c r="A13" s="4">
        <v>44415</v>
      </c>
      <c r="B13" s="35">
        <v>0</v>
      </c>
      <c r="C13" s="36">
        <v>0.79358872784423828</v>
      </c>
      <c r="D13" s="37">
        <v>0.79358872784423828</v>
      </c>
      <c r="E13" s="38">
        <v>25.490191428834699</v>
      </c>
      <c r="F13" s="36">
        <v>7.96237217665999</v>
      </c>
      <c r="G13" s="37">
        <v>33.452563605494689</v>
      </c>
      <c r="H13" s="38">
        <v>0.32950879519844056</v>
      </c>
      <c r="I13" s="92">
        <v>4.6445491389285791E-3</v>
      </c>
      <c r="J13" s="39">
        <v>2.2664882144165035E-2</v>
      </c>
      <c r="K13" s="38">
        <v>24.929769220441742</v>
      </c>
      <c r="L13" s="37">
        <v>8.0002971190363983</v>
      </c>
      <c r="M13" s="38">
        <v>0.75705189790506866</v>
      </c>
      <c r="N13" s="37">
        <v>0.2429481020949314</v>
      </c>
      <c r="O13" s="39">
        <v>8.0806474192197797</v>
      </c>
      <c r="P13" s="38">
        <v>0.66849650537109373</v>
      </c>
      <c r="Q13" s="36">
        <v>7.2474508567199725E-2</v>
      </c>
      <c r="R13" s="37">
        <v>0</v>
      </c>
      <c r="S13" s="38">
        <v>0.38715147804492034</v>
      </c>
      <c r="T13" s="36">
        <v>24.423682672307649</v>
      </c>
      <c r="U13" s="37">
        <v>7.8378871617993973</v>
      </c>
    </row>
    <row r="14" spans="1:21" x14ac:dyDescent="0.35">
      <c r="A14" s="4">
        <v>44416</v>
      </c>
      <c r="B14" s="35">
        <v>0</v>
      </c>
      <c r="C14" s="36">
        <v>0.7934446315917969</v>
      </c>
      <c r="D14" s="37">
        <v>0.7934446315917969</v>
      </c>
      <c r="E14" s="38">
        <v>25.430059900917666</v>
      </c>
      <c r="F14" s="36">
        <v>7.9580994788206763</v>
      </c>
      <c r="G14" s="37">
        <v>33.38815937973834</v>
      </c>
      <c r="H14" s="38">
        <v>0.33127756982040407</v>
      </c>
      <c r="I14" s="92">
        <v>4.7778075535018392E-3</v>
      </c>
      <c r="J14" s="39">
        <v>2.2679461872355127E-2</v>
      </c>
      <c r="K14" s="38">
        <v>24.999926164254177</v>
      </c>
      <c r="L14" s="37">
        <v>8.0005184889391785</v>
      </c>
      <c r="M14" s="38">
        <v>0.75756331246388242</v>
      </c>
      <c r="N14" s="37">
        <v>0.24243668753611755</v>
      </c>
      <c r="O14" s="39">
        <v>8.0803372457529328</v>
      </c>
      <c r="P14" s="38">
        <v>0.13234143176269531</v>
      </c>
      <c r="Q14" s="36">
        <v>0</v>
      </c>
      <c r="R14" s="37">
        <v>0</v>
      </c>
      <c r="S14" s="38">
        <v>0.33907457784714978</v>
      </c>
      <c r="T14" s="36">
        <v>24.899669150831816</v>
      </c>
      <c r="U14" s="37">
        <v>7.9684340705988435</v>
      </c>
    </row>
    <row r="15" spans="1:21" x14ac:dyDescent="0.35">
      <c r="A15" s="4">
        <v>44417</v>
      </c>
      <c r="B15" s="35">
        <v>0</v>
      </c>
      <c r="C15" s="36">
        <v>0.7923284771728516</v>
      </c>
      <c r="D15" s="37">
        <v>0.7923284771728516</v>
      </c>
      <c r="E15" s="38">
        <v>25.430490938419545</v>
      </c>
      <c r="F15" s="36">
        <v>7.9689147869701218</v>
      </c>
      <c r="G15" s="37">
        <v>33.39940572538967</v>
      </c>
      <c r="H15" s="38">
        <v>0.32697407514190674</v>
      </c>
      <c r="I15" s="92">
        <v>4.830619876367538E-3</v>
      </c>
      <c r="J15" s="39">
        <v>2.2651500565592456E-2</v>
      </c>
      <c r="K15" s="38">
        <v>24.999613804138708</v>
      </c>
      <c r="L15" s="37">
        <v>8.0001767214047224</v>
      </c>
      <c r="M15" s="38">
        <v>0.75756886349893038</v>
      </c>
      <c r="N15" s="37">
        <v>0.24243113650106957</v>
      </c>
      <c r="O15" s="39">
        <v>8.0817859147894495</v>
      </c>
      <c r="P15" s="38">
        <v>0.18383116552734374</v>
      </c>
      <c r="Q15" s="36">
        <v>0</v>
      </c>
      <c r="R15" s="37">
        <v>0</v>
      </c>
      <c r="S15" s="38">
        <v>0.3458608821239153</v>
      </c>
      <c r="T15" s="36">
        <v>24.860349036994474</v>
      </c>
      <c r="U15" s="37">
        <v>7.9556103230216122</v>
      </c>
    </row>
    <row r="16" spans="1:21" x14ac:dyDescent="0.35">
      <c r="A16" s="4">
        <v>44418</v>
      </c>
      <c r="B16" s="35">
        <v>0</v>
      </c>
      <c r="C16" s="36">
        <v>0.79302304229736331</v>
      </c>
      <c r="D16" s="37">
        <v>0.79302304229736331</v>
      </c>
      <c r="E16" s="38">
        <v>25.42086310084165</v>
      </c>
      <c r="F16" s="36">
        <v>7.9792389033395086</v>
      </c>
      <c r="G16" s="37">
        <v>33.400102004181157</v>
      </c>
      <c r="H16" s="38">
        <v>0.32484096538734436</v>
      </c>
      <c r="I16" s="92">
        <v>4.4887322115577362E-3</v>
      </c>
      <c r="J16" s="39">
        <v>2.2738958661397315E-2</v>
      </c>
      <c r="K16" s="38">
        <v>25.000279110899307</v>
      </c>
      <c r="L16" s="37">
        <v>6.712186231341029</v>
      </c>
      <c r="M16" s="38">
        <v>0.78834233923779684</v>
      </c>
      <c r="N16" s="37">
        <v>0.21165766076220313</v>
      </c>
      <c r="O16" s="39">
        <v>7.4384232983980922</v>
      </c>
      <c r="P16" s="38">
        <v>0.36719510681152345</v>
      </c>
      <c r="Q16" s="36">
        <v>1.3793278773866835</v>
      </c>
      <c r="R16" s="37">
        <v>0</v>
      </c>
      <c r="S16" s="38">
        <v>0.34337039614093001</v>
      </c>
      <c r="T16" s="36">
        <v>24.710803661438838</v>
      </c>
      <c r="U16" s="37">
        <v>6.6344665739899744</v>
      </c>
    </row>
    <row r="17" spans="1:21" x14ac:dyDescent="0.35">
      <c r="A17" s="4">
        <v>44419</v>
      </c>
      <c r="B17" s="35">
        <v>0</v>
      </c>
      <c r="C17" s="36">
        <v>0.79126415643310544</v>
      </c>
      <c r="D17" s="37">
        <v>0.79126415643310544</v>
      </c>
      <c r="E17" s="38">
        <v>25.426175959964922</v>
      </c>
      <c r="F17" s="36">
        <v>7.9636808723691068</v>
      </c>
      <c r="G17" s="37">
        <v>33.389856832334033</v>
      </c>
      <c r="H17" s="38">
        <v>0.32399706280517582</v>
      </c>
      <c r="I17" s="92">
        <v>5.4937320266374703E-3</v>
      </c>
      <c r="J17" s="39">
        <v>2.2680928385416674E-2</v>
      </c>
      <c r="K17" s="38">
        <v>25.00011523791801</v>
      </c>
      <c r="L17" s="37">
        <v>8.0017990842183373</v>
      </c>
      <c r="M17" s="38">
        <v>0.75753530519134005</v>
      </c>
      <c r="N17" s="37">
        <v>0.24246469480866009</v>
      </c>
      <c r="O17" s="39">
        <v>8.1137364675432089</v>
      </c>
      <c r="P17" s="38">
        <v>0</v>
      </c>
      <c r="Q17" s="36">
        <v>0</v>
      </c>
      <c r="R17" s="37">
        <v>0</v>
      </c>
      <c r="S17" s="38">
        <v>0.35519510001750376</v>
      </c>
      <c r="T17" s="36">
        <v>25.00011523791801</v>
      </c>
      <c r="U17" s="37">
        <v>8.0017990842183373</v>
      </c>
    </row>
    <row r="18" spans="1:21" x14ac:dyDescent="0.35">
      <c r="A18" s="4">
        <v>44420</v>
      </c>
      <c r="B18" s="35">
        <v>0</v>
      </c>
      <c r="C18" s="36">
        <v>0.7912427567749023</v>
      </c>
      <c r="D18" s="37">
        <v>0.7912427567749023</v>
      </c>
      <c r="E18" s="38">
        <v>25.422400213995438</v>
      </c>
      <c r="F18" s="36">
        <v>7.9658266874391757</v>
      </c>
      <c r="G18" s="37">
        <v>33.388226901434614</v>
      </c>
      <c r="H18" s="38">
        <v>0.32504722579193113</v>
      </c>
      <c r="I18" s="92">
        <v>7.8591835068341307E-3</v>
      </c>
      <c r="J18" s="39">
        <v>2.2676800643412261E-2</v>
      </c>
      <c r="K18" s="38">
        <v>24.999431253168051</v>
      </c>
      <c r="L18" s="37">
        <v>8.0001540005906868</v>
      </c>
      <c r="M18" s="38">
        <v>0.75756804398990296</v>
      </c>
      <c r="N18" s="37">
        <v>0.24243195601009709</v>
      </c>
      <c r="O18" s="39">
        <v>8.111678248885287</v>
      </c>
      <c r="P18" s="38">
        <v>0.26376875830078123</v>
      </c>
      <c r="Q18" s="36">
        <v>0</v>
      </c>
      <c r="R18" s="37">
        <v>0</v>
      </c>
      <c r="S18" s="38">
        <v>0.35539126975044866</v>
      </c>
      <c r="T18" s="36">
        <v>24.799608470876482</v>
      </c>
      <c r="U18" s="37">
        <v>7.9362080245814735</v>
      </c>
    </row>
    <row r="19" spans="1:21" x14ac:dyDescent="0.35">
      <c r="A19" s="4">
        <v>44421</v>
      </c>
      <c r="B19" s="35">
        <v>0</v>
      </c>
      <c r="C19" s="36">
        <v>0.79067552655029294</v>
      </c>
      <c r="D19" s="37">
        <v>0.79067552655029294</v>
      </c>
      <c r="E19" s="38">
        <v>25.417360777509248</v>
      </c>
      <c r="F19" s="36">
        <v>7.9680917633551767</v>
      </c>
      <c r="G19" s="37">
        <v>33.385452540864428</v>
      </c>
      <c r="H19" s="38">
        <v>0.32289553266334536</v>
      </c>
      <c r="I19" s="92">
        <v>5.0299675389668987E-3</v>
      </c>
      <c r="J19" s="39">
        <v>2.2682398674519866E-2</v>
      </c>
      <c r="K19" s="38">
        <v>24.999601565396624</v>
      </c>
      <c r="L19" s="37">
        <v>7.999857924028805</v>
      </c>
      <c r="M19" s="38">
        <v>0.75757609222077316</v>
      </c>
      <c r="N19" s="37">
        <v>0.24242390777922695</v>
      </c>
      <c r="O19" s="39">
        <v>8.1098123649066913</v>
      </c>
      <c r="P19" s="38">
        <v>0.12919310021972658</v>
      </c>
      <c r="Q19" s="36">
        <v>0</v>
      </c>
      <c r="R19" s="37">
        <v>0</v>
      </c>
      <c r="S19" s="38">
        <v>0.35465453529889146</v>
      </c>
      <c r="T19" s="36">
        <v>24.901727961390275</v>
      </c>
      <c r="U19" s="37">
        <v>7.9685384278154254</v>
      </c>
    </row>
    <row r="20" spans="1:21" x14ac:dyDescent="0.35">
      <c r="A20" s="4">
        <v>44422</v>
      </c>
      <c r="B20" s="35">
        <v>0</v>
      </c>
      <c r="C20" s="36">
        <v>0.79063070385742185</v>
      </c>
      <c r="D20" s="37">
        <v>0.79063070385742185</v>
      </c>
      <c r="E20" s="38">
        <v>25.423868049113963</v>
      </c>
      <c r="F20" s="36">
        <v>7.9701480601067143</v>
      </c>
      <c r="G20" s="37">
        <v>33.394016109220679</v>
      </c>
      <c r="H20" s="38">
        <v>0.31887368194580079</v>
      </c>
      <c r="I20" s="92">
        <v>6.3014554303981478E-3</v>
      </c>
      <c r="J20" s="39">
        <v>2.2685836513264994E-2</v>
      </c>
      <c r="K20" s="38">
        <v>25.000052354095651</v>
      </c>
      <c r="L20" s="37">
        <v>7.9982527358525326</v>
      </c>
      <c r="M20" s="38">
        <v>0.75761625592434056</v>
      </c>
      <c r="N20" s="37">
        <v>0.24238374407565949</v>
      </c>
      <c r="O20" s="39">
        <v>8.1083763212121163</v>
      </c>
      <c r="P20" s="38">
        <v>0.20435651831054688</v>
      </c>
      <c r="Q20" s="36">
        <v>0</v>
      </c>
      <c r="R20" s="37">
        <v>0</v>
      </c>
      <c r="S20" s="38">
        <v>0.35849685064091119</v>
      </c>
      <c r="T20" s="36">
        <v>24.84522853381948</v>
      </c>
      <c r="U20" s="37">
        <v>7.9487200378181564</v>
      </c>
    </row>
    <row r="21" spans="1:21" x14ac:dyDescent="0.35">
      <c r="A21" s="4">
        <v>44423</v>
      </c>
      <c r="B21" s="35">
        <v>0</v>
      </c>
      <c r="C21" s="36">
        <v>0.79153190185546873</v>
      </c>
      <c r="D21" s="37">
        <v>0.79153190185546873</v>
      </c>
      <c r="E21" s="38">
        <v>25.409874950262676</v>
      </c>
      <c r="F21" s="36">
        <v>7.9694004537661387</v>
      </c>
      <c r="G21" s="37">
        <v>33.379275404028817</v>
      </c>
      <c r="H21" s="38">
        <v>0.32345175285530092</v>
      </c>
      <c r="I21" s="92">
        <v>5.5003361110230794E-3</v>
      </c>
      <c r="J21" s="39">
        <v>2.26238324605306E-2</v>
      </c>
      <c r="K21" s="38">
        <v>24.867689754668184</v>
      </c>
      <c r="L21" s="37">
        <v>7.9998893437539573</v>
      </c>
      <c r="M21" s="38">
        <v>0.75660241602223743</v>
      </c>
      <c r="N21" s="37">
        <v>0.24339758397776259</v>
      </c>
      <c r="O21" s="39">
        <v>8.1075041699420947</v>
      </c>
      <c r="P21" s="38">
        <v>0.37120093836116791</v>
      </c>
      <c r="Q21" s="36">
        <v>0.13820334702003481</v>
      </c>
      <c r="R21" s="37">
        <v>0</v>
      </c>
      <c r="S21" s="38">
        <v>0.35010594605589063</v>
      </c>
      <c r="T21" s="36">
        <v>24.586838227874402</v>
      </c>
      <c r="U21" s="37">
        <v>7.9095399321865703</v>
      </c>
    </row>
    <row r="22" spans="1:21" x14ac:dyDescent="0.35">
      <c r="A22" s="4">
        <v>44424</v>
      </c>
      <c r="B22" s="35">
        <v>0</v>
      </c>
      <c r="C22" s="36">
        <v>0.79775659741210936</v>
      </c>
      <c r="D22" s="37">
        <v>0.79775659741210936</v>
      </c>
      <c r="E22" s="38">
        <v>25.397750452350977</v>
      </c>
      <c r="F22" s="36">
        <v>7.9775445461919157</v>
      </c>
      <c r="G22" s="37">
        <v>33.375294998542891</v>
      </c>
      <c r="H22" s="38">
        <v>0.32258636024665832</v>
      </c>
      <c r="I22" s="92">
        <v>5.1074147054018084E-3</v>
      </c>
      <c r="J22" s="39">
        <v>2.2588979641215021E-2</v>
      </c>
      <c r="K22" s="38">
        <v>24.930283527748529</v>
      </c>
      <c r="L22" s="37">
        <v>7.9991719329331552</v>
      </c>
      <c r="M22" s="38">
        <v>0.75708156053523878</v>
      </c>
      <c r="N22" s="37">
        <v>0.24291843946476127</v>
      </c>
      <c r="O22" s="39">
        <v>8.1038789629835506</v>
      </c>
      <c r="P22" s="38">
        <v>0.48497375350952149</v>
      </c>
      <c r="Q22" s="36">
        <v>0.21421296540364265</v>
      </c>
      <c r="R22" s="37">
        <v>0</v>
      </c>
      <c r="S22" s="38">
        <v>0.33448418191085949</v>
      </c>
      <c r="T22" s="36">
        <v>24.563118841622909</v>
      </c>
      <c r="U22" s="37">
        <v>7.8813628655492547</v>
      </c>
    </row>
    <row r="23" spans="1:21" x14ac:dyDescent="0.35">
      <c r="A23" s="4">
        <v>44425</v>
      </c>
      <c r="B23" s="35">
        <v>0</v>
      </c>
      <c r="C23" s="36">
        <v>0.80089141497802729</v>
      </c>
      <c r="D23" s="37">
        <v>0.80089141497802729</v>
      </c>
      <c r="E23" s="38">
        <v>25.489565972159959</v>
      </c>
      <c r="F23" s="36">
        <v>8.0224849954610278</v>
      </c>
      <c r="G23" s="37">
        <v>33.512050967620986</v>
      </c>
      <c r="H23" s="38">
        <v>0.31794823363876346</v>
      </c>
      <c r="I23" s="92">
        <v>5.1695888816493526E-3</v>
      </c>
      <c r="J23" s="39">
        <v>2.2570421772257512E-2</v>
      </c>
      <c r="K23" s="38">
        <v>24.925711605579977</v>
      </c>
      <c r="L23" s="37">
        <v>7.9990241054194993</v>
      </c>
      <c r="M23" s="38">
        <v>0.75705122812125747</v>
      </c>
      <c r="N23" s="37">
        <v>0.2429487718787425</v>
      </c>
      <c r="O23" s="39">
        <v>8.1022262119296791</v>
      </c>
      <c r="P23" s="38">
        <v>0.53685836669921871</v>
      </c>
      <c r="Q23" s="36">
        <v>7.1351322021417626E-2</v>
      </c>
      <c r="R23" s="37">
        <v>0</v>
      </c>
      <c r="S23" s="38">
        <v>0.40525268262305048</v>
      </c>
      <c r="T23" s="36">
        <v>24.519282319743162</v>
      </c>
      <c r="U23" s="37">
        <v>7.8685950245570968</v>
      </c>
    </row>
    <row r="24" spans="1:21" x14ac:dyDescent="0.35">
      <c r="A24" s="4">
        <v>44426</v>
      </c>
      <c r="B24" s="35">
        <v>0</v>
      </c>
      <c r="C24" s="36">
        <v>0.80036733850097652</v>
      </c>
      <c r="D24" s="37">
        <v>0.80036733850097652</v>
      </c>
      <c r="E24" s="38">
        <v>25.52209719891864</v>
      </c>
      <c r="F24" s="36">
        <v>8.0212692479646606</v>
      </c>
      <c r="G24" s="37">
        <v>33.543366446883297</v>
      </c>
      <c r="H24" s="38">
        <v>0.35242318067741396</v>
      </c>
      <c r="I24" s="92">
        <v>4.9745935574577564E-3</v>
      </c>
      <c r="J24" s="39">
        <v>2.265158368174235E-2</v>
      </c>
      <c r="K24" s="38">
        <v>24.923928457617031</v>
      </c>
      <c r="L24" s="37">
        <v>8.0005974318056978</v>
      </c>
      <c r="M24" s="38">
        <v>0.75700189400826112</v>
      </c>
      <c r="N24" s="37">
        <v>0.24299810599173899</v>
      </c>
      <c r="O24" s="39">
        <v>8.1008907974505586</v>
      </c>
      <c r="P24" s="38">
        <v>0.31951183302688596</v>
      </c>
      <c r="Q24" s="36">
        <v>0.14041948816698074</v>
      </c>
      <c r="R24" s="37">
        <v>0</v>
      </c>
      <c r="S24" s="38">
        <v>0.4126188876582475</v>
      </c>
      <c r="T24" s="36">
        <v>24.682057394857626</v>
      </c>
      <c r="U24" s="37">
        <v>7.9229566615382154</v>
      </c>
    </row>
    <row r="25" spans="1:21" x14ac:dyDescent="0.35">
      <c r="A25" s="4">
        <v>44427</v>
      </c>
      <c r="B25" s="35">
        <v>0</v>
      </c>
      <c r="C25" s="36">
        <v>0.79652832513427729</v>
      </c>
      <c r="D25" s="37">
        <v>0.79652832513427729</v>
      </c>
      <c r="E25" s="38">
        <v>25.579609562521714</v>
      </c>
      <c r="F25" s="36">
        <v>7.9761705020241589</v>
      </c>
      <c r="G25" s="37">
        <v>33.555780064545871</v>
      </c>
      <c r="H25" s="38">
        <v>0.40817144224166868</v>
      </c>
      <c r="I25" s="92">
        <v>5.7795181339732448E-3</v>
      </c>
      <c r="J25" s="39">
        <v>2.255195798034668E-2</v>
      </c>
      <c r="K25" s="38">
        <v>24.999658428526086</v>
      </c>
      <c r="L25" s="37">
        <v>8.0003965651072217</v>
      </c>
      <c r="M25" s="38">
        <v>0.75756414446428244</v>
      </c>
      <c r="N25" s="37">
        <v>0.24243585553571764</v>
      </c>
      <c r="O25" s="39">
        <v>8.098876134276928</v>
      </c>
      <c r="P25" s="38">
        <v>0.17140799926757813</v>
      </c>
      <c r="Q25" s="36">
        <v>6.2437756272068011E-2</v>
      </c>
      <c r="R25" s="37">
        <v>0</v>
      </c>
      <c r="S25" s="38">
        <v>0.43145173450305663</v>
      </c>
      <c r="T25" s="36">
        <v>24.869805874206609</v>
      </c>
      <c r="U25" s="37">
        <v>7.9588411201591205</v>
      </c>
    </row>
    <row r="26" spans="1:21" x14ac:dyDescent="0.35">
      <c r="A26" s="4">
        <v>44428</v>
      </c>
      <c r="B26" s="35">
        <v>0</v>
      </c>
      <c r="C26" s="36">
        <v>0.79884255603027343</v>
      </c>
      <c r="D26" s="37">
        <v>0.79884255603027343</v>
      </c>
      <c r="E26" s="38">
        <v>25.596629010887153</v>
      </c>
      <c r="F26" s="36">
        <v>8.0058367594672379</v>
      </c>
      <c r="G26" s="37">
        <v>33.602465770354392</v>
      </c>
      <c r="H26" s="38">
        <v>0.43581284004783627</v>
      </c>
      <c r="I26" s="92">
        <v>5.7362793362831389E-3</v>
      </c>
      <c r="J26" s="39">
        <v>2.2557355042012544E-2</v>
      </c>
      <c r="K26" s="38">
        <v>25.001615198078795</v>
      </c>
      <c r="L26" s="37">
        <v>7.2437333808717179</v>
      </c>
      <c r="M26" s="38">
        <v>0.77535571175061313</v>
      </c>
      <c r="N26" s="37">
        <v>0.22464428824938693</v>
      </c>
      <c r="O26" s="39">
        <v>7.5991399370303565</v>
      </c>
      <c r="P26" s="38">
        <v>0.35110663259124758</v>
      </c>
      <c r="Q26" s="36">
        <v>0.75313220516012136</v>
      </c>
      <c r="R26" s="37">
        <v>0</v>
      </c>
      <c r="S26" s="38">
        <v>0.41593391356885689</v>
      </c>
      <c r="T26" s="36">
        <v>24.729382665065646</v>
      </c>
      <c r="U26" s="37">
        <v>7.1648592812936185</v>
      </c>
    </row>
    <row r="27" spans="1:21" x14ac:dyDescent="0.35">
      <c r="A27" s="4">
        <v>44429</v>
      </c>
      <c r="B27" s="35">
        <v>0</v>
      </c>
      <c r="C27" s="36">
        <v>0.7992826898803711</v>
      </c>
      <c r="D27" s="37">
        <v>0.7992826898803711</v>
      </c>
      <c r="E27" s="38">
        <v>24.237142971220337</v>
      </c>
      <c r="F27" s="36">
        <v>7.9969234813084569</v>
      </c>
      <c r="G27" s="37">
        <v>32.234066452528793</v>
      </c>
      <c r="H27" s="38">
        <v>0.43572742318344115</v>
      </c>
      <c r="I27" s="92">
        <v>5.6038581572405294E-3</v>
      </c>
      <c r="J27" s="39">
        <v>2.2619968717956556E-2</v>
      </c>
      <c r="K27" s="38">
        <v>23.640160798147988</v>
      </c>
      <c r="L27" s="37">
        <v>7.9786393930628607</v>
      </c>
      <c r="M27" s="38">
        <v>0.74766153855260131</v>
      </c>
      <c r="N27" s="37">
        <v>0.25233846144739869</v>
      </c>
      <c r="O27" s="39">
        <v>8.1132303796643228</v>
      </c>
      <c r="P27" s="38">
        <v>0.21587049572753905</v>
      </c>
      <c r="Q27" s="36">
        <v>2.2199036329536442E-2</v>
      </c>
      <c r="R27" s="37">
        <v>0</v>
      </c>
      <c r="S27" s="38">
        <v>0.41682613952006875</v>
      </c>
      <c r="T27" s="36">
        <v>23.478762731184222</v>
      </c>
      <c r="U27" s="37">
        <v>7.9241669642990864</v>
      </c>
    </row>
    <row r="28" spans="1:21" x14ac:dyDescent="0.35">
      <c r="A28" s="4">
        <v>44430</v>
      </c>
      <c r="B28" s="35">
        <v>0</v>
      </c>
      <c r="C28" s="36">
        <v>0.79686086724853511</v>
      </c>
      <c r="D28" s="37">
        <v>0.79686086724853511</v>
      </c>
      <c r="E28" s="38">
        <v>21.484043058309958</v>
      </c>
      <c r="F28" s="36">
        <v>7.9893631560176965</v>
      </c>
      <c r="G28" s="37">
        <v>29.473406214327653</v>
      </c>
      <c r="H28" s="38">
        <v>0.43033492640304566</v>
      </c>
      <c r="I28" s="92">
        <v>5.4658169143505589E-3</v>
      </c>
      <c r="J28" s="39">
        <v>2.2721184922790533E-2</v>
      </c>
      <c r="K28" s="38">
        <v>20.811232059333342</v>
      </c>
      <c r="L28" s="37">
        <v>8.0008081027432247</v>
      </c>
      <c r="M28" s="38">
        <v>0.72231025440280439</v>
      </c>
      <c r="N28" s="37">
        <v>0.27768974559719561</v>
      </c>
      <c r="O28" s="39">
        <v>8.116334491880604</v>
      </c>
      <c r="P28" s="38">
        <v>0.16538583191299439</v>
      </c>
      <c r="Q28" s="36">
        <v>7.269098694677352E-2</v>
      </c>
      <c r="R28" s="37">
        <v>0</v>
      </c>
      <c r="S28" s="38">
        <v>0.38942798793045696</v>
      </c>
      <c r="T28" s="36">
        <v>20.691772177009646</v>
      </c>
      <c r="U28" s="37">
        <v>7.9548821531539247</v>
      </c>
    </row>
    <row r="29" spans="1:21" x14ac:dyDescent="0.35">
      <c r="A29" s="4">
        <v>44431</v>
      </c>
      <c r="B29" s="35">
        <v>0</v>
      </c>
      <c r="C29" s="36">
        <v>0.80152855596923833</v>
      </c>
      <c r="D29" s="37">
        <v>0.80152855596923833</v>
      </c>
      <c r="E29" s="38">
        <v>25.581386590782536</v>
      </c>
      <c r="F29" s="36">
        <v>8.0335994252879281</v>
      </c>
      <c r="G29" s="37">
        <v>33.614986016070461</v>
      </c>
      <c r="H29" s="38">
        <v>0.43851665590858457</v>
      </c>
      <c r="I29" s="92">
        <v>5.3376698612901188E-3</v>
      </c>
      <c r="J29" s="39">
        <v>2.2468737671407071E-2</v>
      </c>
      <c r="K29" s="38">
        <v>25.000439816576332</v>
      </c>
      <c r="L29" s="37">
        <v>8.0003287818144688</v>
      </c>
      <c r="M29" s="38">
        <v>0.76041052629181205</v>
      </c>
      <c r="N29" s="37">
        <v>0.23958947370818792</v>
      </c>
      <c r="O29" s="39">
        <v>8.103738070425937</v>
      </c>
      <c r="P29" s="38">
        <v>0.13168747863769531</v>
      </c>
      <c r="Q29" s="36">
        <v>0.11453698717523575</v>
      </c>
      <c r="R29" s="37">
        <v>0.12321239399093628</v>
      </c>
      <c r="S29" s="38">
        <v>0.55018691832616184</v>
      </c>
      <c r="T29" s="36">
        <v>24.900303271639402</v>
      </c>
      <c r="U29" s="37">
        <v>7.8455654541227684</v>
      </c>
    </row>
    <row r="30" spans="1:21" x14ac:dyDescent="0.35">
      <c r="A30" s="4">
        <v>44432</v>
      </c>
      <c r="B30" s="35">
        <v>0</v>
      </c>
      <c r="C30" s="36">
        <v>0.79823109545898441</v>
      </c>
      <c r="D30" s="37">
        <v>0.79823109545898441</v>
      </c>
      <c r="E30" s="38">
        <v>25.600611107478443</v>
      </c>
      <c r="F30" s="36">
        <v>7.9942359025588354</v>
      </c>
      <c r="G30" s="37">
        <v>33.594847010037277</v>
      </c>
      <c r="H30" s="38">
        <v>0.43061511680221559</v>
      </c>
      <c r="I30" s="92">
        <v>4.9594930704335155E-3</v>
      </c>
      <c r="J30" s="39">
        <v>2.2502550464884422E-2</v>
      </c>
      <c r="K30" s="38">
        <v>24.997630102730771</v>
      </c>
      <c r="L30" s="37">
        <v>7.9990214427646089</v>
      </c>
      <c r="M30" s="38">
        <v>0.75758081295807678</v>
      </c>
      <c r="N30" s="37">
        <v>0.2424191870419232</v>
      </c>
      <c r="O30" s="39">
        <v>8.1008937627626629</v>
      </c>
      <c r="P30" s="38">
        <v>0.13390478564453126</v>
      </c>
      <c r="Q30" s="36">
        <v>0</v>
      </c>
      <c r="R30" s="37">
        <v>0</v>
      </c>
      <c r="S30" s="38">
        <v>0.45268352634466424</v>
      </c>
      <c r="T30" s="36">
        <v>24.89618640636321</v>
      </c>
      <c r="U30" s="37">
        <v>7.9665603534876386</v>
      </c>
    </row>
    <row r="31" spans="1:21" x14ac:dyDescent="0.35">
      <c r="A31" s="4">
        <v>44433</v>
      </c>
      <c r="B31" s="35">
        <v>0</v>
      </c>
      <c r="C31" s="36">
        <v>0.79696834265136718</v>
      </c>
      <c r="D31" s="37">
        <v>0.79696834265136718</v>
      </c>
      <c r="E31" s="38">
        <v>25.6252578716907</v>
      </c>
      <c r="F31" s="36">
        <v>7.9816983593544411</v>
      </c>
      <c r="G31" s="37">
        <v>33.606956231045139</v>
      </c>
      <c r="H31" s="38">
        <v>0.43847847185516353</v>
      </c>
      <c r="I31" s="92">
        <v>5.1454584571447729E-3</v>
      </c>
      <c r="J31" s="39">
        <v>2.2588282961527525E-2</v>
      </c>
      <c r="K31" s="38">
        <v>24.998486850106751</v>
      </c>
      <c r="L31" s="37">
        <v>8.0017279571264126</v>
      </c>
      <c r="M31" s="38">
        <v>0.75752497358373105</v>
      </c>
      <c r="N31" s="37">
        <v>0.242475026416269</v>
      </c>
      <c r="O31" s="39">
        <v>8.0987925888022865</v>
      </c>
      <c r="P31" s="38">
        <v>0.29649918048095703</v>
      </c>
      <c r="Q31" s="36">
        <v>0</v>
      </c>
      <c r="R31" s="37">
        <v>0</v>
      </c>
      <c r="S31" s="38">
        <v>0.42849687567434103</v>
      </c>
      <c r="T31" s="36">
        <v>24.773881316245316</v>
      </c>
      <c r="U31" s="37">
        <v>7.92983431050689</v>
      </c>
    </row>
    <row r="32" spans="1:21" x14ac:dyDescent="0.35">
      <c r="A32" s="4">
        <v>44434</v>
      </c>
      <c r="B32" s="35">
        <v>0</v>
      </c>
      <c r="C32" s="36">
        <v>0.72768492608642577</v>
      </c>
      <c r="D32" s="37">
        <v>0.72768492608642577</v>
      </c>
      <c r="E32" s="38">
        <v>25.603469202766828</v>
      </c>
      <c r="F32" s="36">
        <v>7.9803696147579579</v>
      </c>
      <c r="G32" s="37">
        <v>33.583838817524786</v>
      </c>
      <c r="H32" s="38">
        <v>0.42837470030212399</v>
      </c>
      <c r="I32" s="92">
        <v>5.3217839680695161E-3</v>
      </c>
      <c r="J32" s="39">
        <v>2.2624414395904551E-2</v>
      </c>
      <c r="K32" s="38">
        <v>24.509173555017643</v>
      </c>
      <c r="L32" s="37">
        <v>8.000185869334592</v>
      </c>
      <c r="M32" s="38">
        <v>0.7539113039753782</v>
      </c>
      <c r="N32" s="37">
        <v>0.24608869602462183</v>
      </c>
      <c r="O32" s="39">
        <v>8.0986734094155466</v>
      </c>
      <c r="P32" s="38">
        <v>0.83449198461914065</v>
      </c>
      <c r="Q32" s="36">
        <v>0.49180590042902467</v>
      </c>
      <c r="R32" s="37">
        <v>0</v>
      </c>
      <c r="S32" s="38">
        <v>0.44425604164646515</v>
      </c>
      <c r="T32" s="36">
        <v>23.880040614736426</v>
      </c>
      <c r="U32" s="37">
        <v>7.7948268249966688</v>
      </c>
    </row>
    <row r="33" spans="1:21" x14ac:dyDescent="0.35">
      <c r="A33" s="4">
        <v>44435</v>
      </c>
      <c r="B33" s="35">
        <v>0</v>
      </c>
      <c r="C33" s="36">
        <v>0.69588127920532228</v>
      </c>
      <c r="D33" s="37">
        <v>0.69588127920532228</v>
      </c>
      <c r="E33" s="38">
        <v>25.52282071983867</v>
      </c>
      <c r="F33" s="36">
        <v>7.9633750660735121</v>
      </c>
      <c r="G33" s="37">
        <v>33.48619578591218</v>
      </c>
      <c r="H33" s="38">
        <v>0.43662336302566529</v>
      </c>
      <c r="I33" s="92">
        <v>5.1662338679636334E-3</v>
      </c>
      <c r="J33" s="39">
        <v>2.2604588452148407E-2</v>
      </c>
      <c r="K33" s="38">
        <v>24.850707093060656</v>
      </c>
      <c r="L33" s="37">
        <v>8.0014051371250066</v>
      </c>
      <c r="M33" s="38">
        <v>0.75644168383873245</v>
      </c>
      <c r="N33" s="37">
        <v>0.24355831616126764</v>
      </c>
      <c r="O33" s="39">
        <v>8.0940398976650023</v>
      </c>
      <c r="P33" s="38">
        <v>0.51738067480468752</v>
      </c>
      <c r="Q33" s="36">
        <v>0.148688525284667</v>
      </c>
      <c r="R33" s="37">
        <v>0</v>
      </c>
      <c r="S33" s="38">
        <v>0.37704714497071734</v>
      </c>
      <c r="T33" s="36">
        <v>24.459338784225778</v>
      </c>
      <c r="U33" s="37">
        <v>7.8753927711551963</v>
      </c>
    </row>
    <row r="34" spans="1:21" x14ac:dyDescent="0.35">
      <c r="A34" s="4">
        <v>44436</v>
      </c>
      <c r="B34" s="35">
        <v>0</v>
      </c>
      <c r="C34" s="36">
        <v>0.69623819213867189</v>
      </c>
      <c r="D34" s="37">
        <v>0.69623819213867189</v>
      </c>
      <c r="E34" s="38">
        <v>25.477727435635543</v>
      </c>
      <c r="F34" s="36">
        <v>7.9589395972694978</v>
      </c>
      <c r="G34" s="37">
        <v>33.436667032905042</v>
      </c>
      <c r="H34" s="38">
        <v>0.42418177692031861</v>
      </c>
      <c r="I34" s="92">
        <v>5.1521705089245381E-3</v>
      </c>
      <c r="J34" s="39">
        <v>2.2557339120992021E-2</v>
      </c>
      <c r="K34" s="38">
        <v>24.999460001297656</v>
      </c>
      <c r="L34" s="37">
        <v>8.0009235833543162</v>
      </c>
      <c r="M34" s="38">
        <v>0.75755058837935951</v>
      </c>
      <c r="N34" s="37">
        <v>0.24244941162064057</v>
      </c>
      <c r="O34" s="39">
        <v>8.0904969096550978</v>
      </c>
      <c r="P34" s="38">
        <v>0.10790635534667969</v>
      </c>
      <c r="Q34" s="36">
        <v>0</v>
      </c>
      <c r="R34" s="37">
        <v>0</v>
      </c>
      <c r="S34" s="38">
        <v>0.32822304659266166</v>
      </c>
      <c r="T34" s="36">
        <v>24.917715478314907</v>
      </c>
      <c r="U34" s="37">
        <v>7.9747617509903863</v>
      </c>
    </row>
    <row r="35" spans="1:21" x14ac:dyDescent="0.35">
      <c r="A35" s="4">
        <v>44437</v>
      </c>
      <c r="B35" s="35">
        <v>0</v>
      </c>
      <c r="C35" s="36">
        <v>0.69662601599121099</v>
      </c>
      <c r="D35" s="37">
        <v>0.69662601599121099</v>
      </c>
      <c r="E35" s="38">
        <v>25.479416450254355</v>
      </c>
      <c r="F35" s="36">
        <v>7.9620548505159716</v>
      </c>
      <c r="G35" s="37">
        <v>33.441471300770324</v>
      </c>
      <c r="H35" s="38">
        <v>0.43443796247291566</v>
      </c>
      <c r="I35" s="92">
        <v>5.2081776821630696E-3</v>
      </c>
      <c r="J35" s="39">
        <v>2.255203426513671E-2</v>
      </c>
      <c r="K35" s="38">
        <v>24.998140389398849</v>
      </c>
      <c r="L35" s="37">
        <v>7.9996376488576555</v>
      </c>
      <c r="M35" s="38">
        <v>0.75757041460236663</v>
      </c>
      <c r="N35" s="37">
        <v>0.24242958539763335</v>
      </c>
      <c r="O35" s="39">
        <v>8.0871404265308549</v>
      </c>
      <c r="P35" s="38">
        <v>0</v>
      </c>
      <c r="Q35" s="36">
        <v>0</v>
      </c>
      <c r="R35" s="37">
        <v>0</v>
      </c>
      <c r="S35" s="38">
        <v>0.32570578912252302</v>
      </c>
      <c r="T35" s="36">
        <v>24.998140389398849</v>
      </c>
      <c r="U35" s="37">
        <v>7.9996376488576555</v>
      </c>
    </row>
    <row r="36" spans="1:21" x14ac:dyDescent="0.35">
      <c r="A36" s="4">
        <v>44438</v>
      </c>
      <c r="B36" s="35">
        <v>0</v>
      </c>
      <c r="C36" s="36">
        <v>0.75702228320312503</v>
      </c>
      <c r="D36" s="37">
        <v>0.75702228320312503</v>
      </c>
      <c r="E36" s="38">
        <v>25.474037033037035</v>
      </c>
      <c r="F36" s="36">
        <v>7.9937703270354632</v>
      </c>
      <c r="G36" s="37">
        <v>33.467807360072499</v>
      </c>
      <c r="H36" s="38">
        <v>0.43119029465484615</v>
      </c>
      <c r="I36" s="92">
        <v>5.3295058445130706E-3</v>
      </c>
      <c r="J36" s="39">
        <v>2.2496396668497738E-2</v>
      </c>
      <c r="K36" s="38">
        <v>24.999512610007258</v>
      </c>
      <c r="L36" s="37">
        <v>7.1893932959006275</v>
      </c>
      <c r="M36" s="38">
        <v>0.77664996390631902</v>
      </c>
      <c r="N36" s="37">
        <v>0.22335003609368098</v>
      </c>
      <c r="O36" s="39">
        <v>7.5769067358682332</v>
      </c>
      <c r="P36" s="38">
        <v>0.3869430164794922</v>
      </c>
      <c r="Q36" s="36">
        <v>0.82094903592493051</v>
      </c>
      <c r="R36" s="37">
        <v>0</v>
      </c>
      <c r="S36" s="65">
        <v>0.32562752578446208</v>
      </c>
      <c r="T36" s="36">
        <v>24.69899333022466</v>
      </c>
      <c r="U36" s="37">
        <v>7.1029695592037347</v>
      </c>
    </row>
    <row r="37" spans="1:21" ht="15" thickBot="1" x14ac:dyDescent="0.4">
      <c r="A37" s="5">
        <v>44439</v>
      </c>
      <c r="B37" s="40">
        <v>0</v>
      </c>
      <c r="C37" s="41">
        <v>0.79467218908691406</v>
      </c>
      <c r="D37" s="42">
        <v>0.79467218908691406</v>
      </c>
      <c r="E37" s="43">
        <v>25.488131441916984</v>
      </c>
      <c r="F37" s="41">
        <v>7.977090110043072</v>
      </c>
      <c r="G37" s="42">
        <v>33.465221551960056</v>
      </c>
      <c r="H37" s="43">
        <v>0.43567303101730348</v>
      </c>
      <c r="I37" s="93">
        <v>5.3840979385235965E-3</v>
      </c>
      <c r="J37" s="44">
        <v>2.2523718788655597E-2</v>
      </c>
      <c r="K37" s="43">
        <v>24.929357872545992</v>
      </c>
      <c r="L37" s="42">
        <v>7.9990765257134049</v>
      </c>
      <c r="M37" s="43">
        <v>0.75707692540231319</v>
      </c>
      <c r="N37" s="42">
        <v>0.24292307459768683</v>
      </c>
      <c r="O37" s="44">
        <v>8.0760509463862924</v>
      </c>
      <c r="P37" s="43">
        <v>0.61062942480468752</v>
      </c>
      <c r="Q37" s="41">
        <v>6.8811960365524311E-2</v>
      </c>
      <c r="R37" s="42">
        <v>0</v>
      </c>
      <c r="S37" s="66">
        <v>0.34467332184502908</v>
      </c>
      <c r="T37" s="67">
        <v>24.467064425054676</v>
      </c>
      <c r="U37" s="42">
        <v>7.850740548400033</v>
      </c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0.78167622308251172</v>
      </c>
      <c r="D38" s="45">
        <f t="shared" si="0"/>
        <v>0.78167622308251172</v>
      </c>
      <c r="E38" s="45">
        <f t="shared" si="0"/>
        <v>24.424928487124919</v>
      </c>
      <c r="F38" s="45">
        <f t="shared" si="0"/>
        <v>7.9829530408256062</v>
      </c>
      <c r="G38" s="45">
        <f t="shared" si="0"/>
        <v>32.407881527950522</v>
      </c>
      <c r="H38" s="45">
        <f t="shared" si="0"/>
        <v>0.37134234545646178</v>
      </c>
      <c r="I38" s="45">
        <f t="shared" si="0"/>
        <v>5.2563223161411782E-3</v>
      </c>
      <c r="J38" s="45">
        <f t="shared" si="0"/>
        <v>2.2638637833412755E-2</v>
      </c>
      <c r="K38" s="45">
        <f t="shared" si="0"/>
        <v>23.878314829624127</v>
      </c>
      <c r="L38" s="45">
        <f t="shared" si="0"/>
        <v>7.905510564894378</v>
      </c>
      <c r="M38" s="45">
        <f t="shared" si="0"/>
        <v>0.75037981752620209</v>
      </c>
      <c r="N38" s="45">
        <f t="shared" si="0"/>
        <v>0.24962018247379794</v>
      </c>
      <c r="O38" s="45">
        <f t="shared" si="0"/>
        <v>7.9904413487231221</v>
      </c>
      <c r="P38" s="45">
        <f t="shared" si="0"/>
        <v>0.29157168973193626</v>
      </c>
      <c r="Q38" s="45">
        <f t="shared" si="0"/>
        <v>0.15884590527804426</v>
      </c>
      <c r="R38" s="45">
        <f t="shared" si="0"/>
        <v>4.4086433031498232E-3</v>
      </c>
      <c r="S38" s="45">
        <f t="shared" si="0"/>
        <v>0.41026645451883798</v>
      </c>
      <c r="T38" s="45">
        <f t="shared" si="0"/>
        <v>23.65870929741703</v>
      </c>
      <c r="U38" s="46">
        <f t="shared" si="0"/>
        <v>7.8291357640663923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24.231962915557862</v>
      </c>
      <c r="D39" s="28">
        <f t="shared" si="1"/>
        <v>24.231962915557862</v>
      </c>
      <c r="E39" s="28">
        <f t="shared" si="1"/>
        <v>757.17278310087249</v>
      </c>
      <c r="F39" s="28">
        <f t="shared" si="1"/>
        <v>247.47154426559379</v>
      </c>
      <c r="G39" s="28">
        <f t="shared" si="1"/>
        <v>1004.6443273664661</v>
      </c>
      <c r="H39" s="28">
        <f t="shared" si="1"/>
        <v>11.511612709150315</v>
      </c>
      <c r="I39" s="28">
        <f t="shared" si="1"/>
        <v>0.16294599180037653</v>
      </c>
      <c r="J39" s="28">
        <f t="shared" si="1"/>
        <v>0.70179777283579536</v>
      </c>
      <c r="K39" s="28">
        <f t="shared" si="1"/>
        <v>740.2277597183479</v>
      </c>
      <c r="L39" s="28">
        <f t="shared" si="1"/>
        <v>245.07082751172572</v>
      </c>
      <c r="M39" s="28">
        <f t="shared" si="1"/>
        <v>23.261774343312265</v>
      </c>
      <c r="N39" s="28">
        <f t="shared" si="1"/>
        <v>7.7382256566877361</v>
      </c>
      <c r="O39" s="28">
        <f t="shared" si="1"/>
        <v>247.70368181041678</v>
      </c>
      <c r="P39" s="28">
        <f t="shared" si="1"/>
        <v>9.0387223816900235</v>
      </c>
      <c r="Q39" s="28">
        <f t="shared" si="1"/>
        <v>4.9242230636193725</v>
      </c>
      <c r="R39" s="28">
        <f t="shared" si="1"/>
        <v>0.13666794239764452</v>
      </c>
      <c r="S39" s="28">
        <f t="shared" si="1"/>
        <v>12.718260090083977</v>
      </c>
      <c r="T39" s="28">
        <f t="shared" si="1"/>
        <v>733.41998821992797</v>
      </c>
      <c r="U39" s="29">
        <f t="shared" si="1"/>
        <v>242.70320868605816</v>
      </c>
    </row>
    <row r="40" spans="1:21" ht="15" thickTop="1" x14ac:dyDescent="0.35"/>
    <row r="41" spans="1:21" x14ac:dyDescent="0.35">
      <c r="D41" s="90"/>
    </row>
    <row r="42" spans="1:21" x14ac:dyDescent="0.35">
      <c r="E42" s="90"/>
    </row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Yearly Summary 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Sheet4</vt:lpstr>
      <vt:lpstr>May!Print_Area</vt:lpstr>
    </vt:vector>
  </TitlesOfParts>
  <Company>City of Aurora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jamoore</dc:creator>
  <cp:lastModifiedBy>Rodriguez, Richard</cp:lastModifiedBy>
  <cp:lastPrinted>2011-08-24T18:20:43Z</cp:lastPrinted>
  <dcterms:created xsi:type="dcterms:W3CDTF">2011-01-21T21:43:20Z</dcterms:created>
  <dcterms:modified xsi:type="dcterms:W3CDTF">2023-07-23T15:22:39Z</dcterms:modified>
</cp:coreProperties>
</file>