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uroragov-my.sharepoint.com/personal/rrodrigu_auroragov_org/Documents/Desktop/DOE Project/"/>
    </mc:Choice>
  </mc:AlternateContent>
  <xr:revisionPtr revIDLastSave="11" documentId="13_ncr:1_{2FF96DD2-4F07-4C2A-BD60-B6822BD900A8}" xr6:coauthVersionLast="47" xr6:coauthVersionMax="47" xr10:uidLastSave="{A8F05221-2BD9-4DB4-BC73-45A5CC2AB26F}"/>
  <workbookProtection workbookAlgorithmName="SHA-512" workbookHashValue="ktSLL35CcnHSU0QdU8HamFD9GoItPxjNr8RhSDPaN7l5exuYZ3CRKXbQ2SieXqQzFPnfoXCrvrwdt2T2W2Oczg==" workbookSaltValue="psdJ+dNwD+Iaq02wucH04w==" workbookSpinCount="100000" lockStructure="1"/>
  <bookViews>
    <workbookView xWindow="25080" yWindow="-120" windowWidth="29040" windowHeight="15840" xr2:uid="{00000000-000D-0000-FFFF-FFFF00000000}"/>
  </bookViews>
  <sheets>
    <sheet name="Yearly Summary " sheetId="3" r:id="rId1"/>
    <sheet name="January" sheetId="20" r:id="rId2"/>
    <sheet name="February" sheetId="19" r:id="rId3"/>
    <sheet name="March" sheetId="18" r:id="rId4"/>
    <sheet name="April" sheetId="17" r:id="rId5"/>
    <sheet name="May" sheetId="16" r:id="rId6"/>
    <sheet name="June" sheetId="15" r:id="rId7"/>
    <sheet name="July" sheetId="14" r:id="rId8"/>
    <sheet name="August" sheetId="13" r:id="rId9"/>
    <sheet name="September" sheetId="12" r:id="rId10"/>
    <sheet name="October" sheetId="11" r:id="rId11"/>
    <sheet name="November" sheetId="10" r:id="rId12"/>
    <sheet name="December" sheetId="9" r:id="rId13"/>
    <sheet name="Sheet4" sheetId="4" r:id="rId14"/>
  </sheets>
  <definedNames>
    <definedName name="_xlnm.Print_Area" localSheetId="5">May!$A$1:$U$39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9" l="1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B38" i="13" l="1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B38" i="15" l="1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U39" i="16" l="1"/>
  <c r="U38" i="16"/>
  <c r="T39" i="16"/>
  <c r="T38" i="16"/>
  <c r="S39" i="16"/>
  <c r="S38" i="16"/>
  <c r="R39" i="16"/>
  <c r="R38" i="16"/>
  <c r="Q39" i="16"/>
  <c r="Q38" i="16"/>
  <c r="P39" i="16"/>
  <c r="P38" i="16"/>
  <c r="O39" i="16"/>
  <c r="O38" i="16"/>
  <c r="N39" i="16"/>
  <c r="N38" i="16"/>
  <c r="M39" i="16"/>
  <c r="M38" i="16"/>
  <c r="L39" i="16" l="1"/>
  <c r="L38" i="16"/>
  <c r="K39" i="16"/>
  <c r="K38" i="16"/>
  <c r="J39" i="16"/>
  <c r="J38" i="16"/>
  <c r="I39" i="16"/>
  <c r="I38" i="16"/>
  <c r="H39" i="16"/>
  <c r="H38" i="16"/>
  <c r="F39" i="16"/>
  <c r="G39" i="16"/>
  <c r="G38" i="16"/>
  <c r="E39" i="16"/>
  <c r="D39" i="16"/>
  <c r="C39" i="16"/>
  <c r="B39" i="16"/>
  <c r="F38" i="16"/>
  <c r="E38" i="16"/>
  <c r="D38" i="16"/>
  <c r="C38" i="16"/>
  <c r="B38" i="16"/>
  <c r="M38" i="20" l="1"/>
  <c r="O4" i="3" s="1"/>
  <c r="K15" i="3"/>
  <c r="J15" i="3"/>
  <c r="I15" i="3"/>
  <c r="N15" i="3"/>
  <c r="M15" i="3"/>
  <c r="L15" i="3"/>
  <c r="H15" i="3"/>
  <c r="P15" i="3"/>
  <c r="O15" i="3"/>
  <c r="G15" i="3"/>
  <c r="F15" i="3"/>
  <c r="V15" i="3"/>
  <c r="U15" i="3"/>
  <c r="T15" i="3"/>
  <c r="E15" i="3"/>
  <c r="D15" i="3"/>
  <c r="C15" i="3"/>
  <c r="S15" i="3"/>
  <c r="R15" i="3"/>
  <c r="U38" i="10"/>
  <c r="K14" i="3" s="1"/>
  <c r="T38" i="10"/>
  <c r="J14" i="3" s="1"/>
  <c r="S38" i="10"/>
  <c r="I14" i="3" s="1"/>
  <c r="R38" i="10"/>
  <c r="N14" i="3" s="1"/>
  <c r="Q38" i="10"/>
  <c r="M14" i="3" s="1"/>
  <c r="P38" i="10"/>
  <c r="L14" i="3" s="1"/>
  <c r="O38" i="10"/>
  <c r="H14" i="3" s="1"/>
  <c r="N38" i="10"/>
  <c r="P14" i="3" s="1"/>
  <c r="M38" i="10"/>
  <c r="O14" i="3" s="1"/>
  <c r="L38" i="10"/>
  <c r="G14" i="3" s="1"/>
  <c r="K38" i="10"/>
  <c r="F14" i="3" s="1"/>
  <c r="J38" i="10"/>
  <c r="V14" i="3" s="1"/>
  <c r="I38" i="10"/>
  <c r="U14" i="3" s="1"/>
  <c r="H38" i="10"/>
  <c r="T14" i="3" s="1"/>
  <c r="G38" i="10"/>
  <c r="E14" i="3" s="1"/>
  <c r="F38" i="10"/>
  <c r="D14" i="3" s="1"/>
  <c r="E38" i="10"/>
  <c r="C14" i="3" s="1"/>
  <c r="D38" i="10"/>
  <c r="S14" i="3" s="1"/>
  <c r="C38" i="10"/>
  <c r="R14" i="3" s="1"/>
  <c r="B38" i="10"/>
  <c r="Q14" i="3" s="1"/>
  <c r="U38" i="11"/>
  <c r="K13" i="3" s="1"/>
  <c r="T38" i="11"/>
  <c r="J13" i="3" s="1"/>
  <c r="S38" i="11"/>
  <c r="I13" i="3" s="1"/>
  <c r="R38" i="11"/>
  <c r="N13" i="3" s="1"/>
  <c r="Q38" i="11"/>
  <c r="M13" i="3" s="1"/>
  <c r="P38" i="11"/>
  <c r="L13" i="3" s="1"/>
  <c r="O38" i="11"/>
  <c r="H13" i="3" s="1"/>
  <c r="N38" i="11"/>
  <c r="P13" i="3" s="1"/>
  <c r="M38" i="11"/>
  <c r="O13" i="3" s="1"/>
  <c r="L38" i="11"/>
  <c r="G13" i="3" s="1"/>
  <c r="K38" i="11"/>
  <c r="F13" i="3" s="1"/>
  <c r="J38" i="11"/>
  <c r="V13" i="3" s="1"/>
  <c r="I38" i="11"/>
  <c r="U13" i="3" s="1"/>
  <c r="H38" i="11"/>
  <c r="T13" i="3" s="1"/>
  <c r="G38" i="11"/>
  <c r="E13" i="3" s="1"/>
  <c r="F38" i="11"/>
  <c r="D13" i="3" s="1"/>
  <c r="E38" i="11"/>
  <c r="C13" i="3" s="1"/>
  <c r="D38" i="11"/>
  <c r="S13" i="3" s="1"/>
  <c r="C38" i="11"/>
  <c r="R13" i="3" s="1"/>
  <c r="B38" i="11"/>
  <c r="Q13" i="3" s="1"/>
  <c r="K12" i="3"/>
  <c r="J12" i="3"/>
  <c r="I12" i="3"/>
  <c r="N12" i="3"/>
  <c r="M12" i="3"/>
  <c r="L12" i="3"/>
  <c r="H12" i="3"/>
  <c r="O12" i="3"/>
  <c r="G12" i="3"/>
  <c r="F12" i="3"/>
  <c r="V12" i="3"/>
  <c r="U12" i="3"/>
  <c r="T12" i="3"/>
  <c r="E12" i="3"/>
  <c r="D12" i="3"/>
  <c r="C12" i="3"/>
  <c r="S12" i="3"/>
  <c r="R12" i="3"/>
  <c r="Q12" i="3"/>
  <c r="K11" i="3"/>
  <c r="J11" i="3"/>
  <c r="I11" i="3"/>
  <c r="N11" i="3"/>
  <c r="M11" i="3"/>
  <c r="L11" i="3"/>
  <c r="H11" i="3"/>
  <c r="P11" i="3"/>
  <c r="O11" i="3"/>
  <c r="G11" i="3"/>
  <c r="F11" i="3"/>
  <c r="V11" i="3"/>
  <c r="U11" i="3"/>
  <c r="T11" i="3"/>
  <c r="E11" i="3"/>
  <c r="D11" i="3"/>
  <c r="C11" i="3"/>
  <c r="S11" i="3"/>
  <c r="R11" i="3"/>
  <c r="Q11" i="3"/>
  <c r="U38" i="14"/>
  <c r="K10" i="3" s="1"/>
  <c r="T38" i="14"/>
  <c r="J10" i="3" s="1"/>
  <c r="S38" i="14"/>
  <c r="I10" i="3" s="1"/>
  <c r="R38" i="14"/>
  <c r="N10" i="3" s="1"/>
  <c r="Q38" i="14"/>
  <c r="M10" i="3" s="1"/>
  <c r="P38" i="14"/>
  <c r="L10" i="3" s="1"/>
  <c r="O38" i="14"/>
  <c r="H10" i="3" s="1"/>
  <c r="N38" i="14"/>
  <c r="P10" i="3" s="1"/>
  <c r="M38" i="14"/>
  <c r="O10" i="3" s="1"/>
  <c r="L38" i="14"/>
  <c r="G10" i="3" s="1"/>
  <c r="K38" i="14"/>
  <c r="F10" i="3" s="1"/>
  <c r="J38" i="14"/>
  <c r="V10" i="3" s="1"/>
  <c r="I38" i="14"/>
  <c r="U10" i="3" s="1"/>
  <c r="H38" i="14"/>
  <c r="T10" i="3" s="1"/>
  <c r="F38" i="14"/>
  <c r="D10" i="3" s="1"/>
  <c r="E38" i="14"/>
  <c r="C10" i="3" s="1"/>
  <c r="D38" i="14"/>
  <c r="S10" i="3" s="1"/>
  <c r="C38" i="14"/>
  <c r="R10" i="3" s="1"/>
  <c r="B38" i="14"/>
  <c r="Q10" i="3" s="1"/>
  <c r="K9" i="3"/>
  <c r="J9" i="3"/>
  <c r="I9" i="3"/>
  <c r="N9" i="3"/>
  <c r="L9" i="3"/>
  <c r="H9" i="3"/>
  <c r="P9" i="3"/>
  <c r="O9" i="3"/>
  <c r="G9" i="3"/>
  <c r="F9" i="3"/>
  <c r="V9" i="3"/>
  <c r="U9" i="3"/>
  <c r="T9" i="3"/>
  <c r="E9" i="3"/>
  <c r="D9" i="3"/>
  <c r="C9" i="3"/>
  <c r="S9" i="3"/>
  <c r="R9" i="3"/>
  <c r="Q9" i="3"/>
  <c r="K8" i="3"/>
  <c r="J8" i="3"/>
  <c r="I8" i="3"/>
  <c r="N8" i="3"/>
  <c r="M8" i="3"/>
  <c r="L8" i="3"/>
  <c r="H8" i="3"/>
  <c r="P8" i="3"/>
  <c r="O8" i="3"/>
  <c r="G8" i="3"/>
  <c r="F8" i="3"/>
  <c r="V8" i="3"/>
  <c r="U8" i="3"/>
  <c r="T8" i="3"/>
  <c r="E8" i="3"/>
  <c r="D8" i="3"/>
  <c r="C8" i="3"/>
  <c r="S8" i="3"/>
  <c r="R8" i="3"/>
  <c r="Q8" i="3"/>
  <c r="U38" i="17"/>
  <c r="K7" i="3" s="1"/>
  <c r="T38" i="17"/>
  <c r="J7" i="3" s="1"/>
  <c r="S38" i="17"/>
  <c r="I7" i="3" s="1"/>
  <c r="R38" i="17"/>
  <c r="N7" i="3" s="1"/>
  <c r="Q38" i="17"/>
  <c r="M7" i="3" s="1"/>
  <c r="P38" i="17"/>
  <c r="L7" i="3" s="1"/>
  <c r="O38" i="17"/>
  <c r="H7" i="3" s="1"/>
  <c r="N38" i="17"/>
  <c r="P7" i="3" s="1"/>
  <c r="M38" i="17"/>
  <c r="O7" i="3" s="1"/>
  <c r="L38" i="17"/>
  <c r="G7" i="3" s="1"/>
  <c r="K38" i="17"/>
  <c r="F7" i="3" s="1"/>
  <c r="J38" i="17"/>
  <c r="V7" i="3" s="1"/>
  <c r="I38" i="17"/>
  <c r="U7" i="3" s="1"/>
  <c r="H38" i="17"/>
  <c r="T7" i="3" s="1"/>
  <c r="G38" i="17"/>
  <c r="E7" i="3" s="1"/>
  <c r="F38" i="17"/>
  <c r="D7" i="3" s="1"/>
  <c r="E38" i="17"/>
  <c r="C7" i="3" s="1"/>
  <c r="D38" i="17"/>
  <c r="S7" i="3" s="1"/>
  <c r="C38" i="17"/>
  <c r="R7" i="3" s="1"/>
  <c r="B38" i="17"/>
  <c r="Q7" i="3" s="1"/>
  <c r="U38" i="18"/>
  <c r="K6" i="3" s="1"/>
  <c r="T38" i="18"/>
  <c r="J6" i="3" s="1"/>
  <c r="S38" i="18"/>
  <c r="I6" i="3" s="1"/>
  <c r="R38" i="18"/>
  <c r="N6" i="3" s="1"/>
  <c r="Q38" i="18"/>
  <c r="M6" i="3" s="1"/>
  <c r="P38" i="18"/>
  <c r="L6" i="3" s="1"/>
  <c r="O38" i="18"/>
  <c r="H6" i="3" s="1"/>
  <c r="N38" i="18"/>
  <c r="P6" i="3" s="1"/>
  <c r="M38" i="18"/>
  <c r="O6" i="3" s="1"/>
  <c r="L38" i="18"/>
  <c r="G6" i="3" s="1"/>
  <c r="K38" i="18"/>
  <c r="F6" i="3" s="1"/>
  <c r="J38" i="18"/>
  <c r="V6" i="3" s="1"/>
  <c r="I38" i="18"/>
  <c r="U6" i="3" s="1"/>
  <c r="H38" i="18"/>
  <c r="T6" i="3" s="1"/>
  <c r="G38" i="18"/>
  <c r="E6" i="3" s="1"/>
  <c r="F38" i="18"/>
  <c r="D6" i="3" s="1"/>
  <c r="E38" i="18"/>
  <c r="C6" i="3" s="1"/>
  <c r="D38" i="18"/>
  <c r="S6" i="3" s="1"/>
  <c r="C38" i="18"/>
  <c r="R6" i="3" s="1"/>
  <c r="B38" i="18"/>
  <c r="Q6" i="3" s="1"/>
  <c r="C38" i="19"/>
  <c r="R5" i="3" s="1"/>
  <c r="D38" i="19"/>
  <c r="S5" i="3" s="1"/>
  <c r="E38" i="19"/>
  <c r="C5" i="3" s="1"/>
  <c r="F38" i="19"/>
  <c r="D5" i="3" s="1"/>
  <c r="G38" i="19"/>
  <c r="E5" i="3" s="1"/>
  <c r="H38" i="19"/>
  <c r="T5" i="3" s="1"/>
  <c r="I38" i="19"/>
  <c r="U5" i="3" s="1"/>
  <c r="J38" i="19"/>
  <c r="V5" i="3" s="1"/>
  <c r="K38" i="19"/>
  <c r="F5" i="3" s="1"/>
  <c r="L38" i="19"/>
  <c r="G5" i="3" s="1"/>
  <c r="M38" i="19"/>
  <c r="O5" i="3" s="1"/>
  <c r="N38" i="19"/>
  <c r="P5" i="3" s="1"/>
  <c r="O38" i="19"/>
  <c r="H5" i="3" s="1"/>
  <c r="P38" i="19"/>
  <c r="L5" i="3" s="1"/>
  <c r="Q38" i="19"/>
  <c r="M5" i="3" s="1"/>
  <c r="R38" i="19"/>
  <c r="N5" i="3" s="1"/>
  <c r="S38" i="19"/>
  <c r="I5" i="3" s="1"/>
  <c r="T38" i="19"/>
  <c r="J5" i="3" s="1"/>
  <c r="U38" i="19"/>
  <c r="K5" i="3" s="1"/>
  <c r="B38" i="19"/>
  <c r="Q5" i="3" s="1"/>
  <c r="C38" i="20"/>
  <c r="R4" i="3" s="1"/>
  <c r="D38" i="20"/>
  <c r="S4" i="3" s="1"/>
  <c r="E38" i="20"/>
  <c r="C4" i="3" s="1"/>
  <c r="F38" i="20"/>
  <c r="D4" i="3" s="1"/>
  <c r="G38" i="20"/>
  <c r="E4" i="3" s="1"/>
  <c r="H38" i="20"/>
  <c r="T4" i="3" s="1"/>
  <c r="I38" i="20"/>
  <c r="U4" i="3" s="1"/>
  <c r="J38" i="20"/>
  <c r="V4" i="3" s="1"/>
  <c r="K38" i="20"/>
  <c r="F4" i="3" s="1"/>
  <c r="L38" i="20"/>
  <c r="G4" i="3" s="1"/>
  <c r="N38" i="20"/>
  <c r="P4" i="3" s="1"/>
  <c r="O38" i="20"/>
  <c r="H4" i="3" s="1"/>
  <c r="P38" i="20"/>
  <c r="L4" i="3" s="1"/>
  <c r="Q38" i="20"/>
  <c r="M4" i="3" s="1"/>
  <c r="R38" i="20"/>
  <c r="N4" i="3" s="1"/>
  <c r="S38" i="20"/>
  <c r="I4" i="3" s="1"/>
  <c r="T38" i="20"/>
  <c r="J4" i="3" s="1"/>
  <c r="U38" i="20"/>
  <c r="K4" i="3" s="1"/>
  <c r="B38" i="20"/>
  <c r="Q4" i="3" s="1"/>
  <c r="M9" i="3"/>
  <c r="P12" i="3"/>
  <c r="Q15" i="3"/>
  <c r="A4" i="19"/>
  <c r="A4" i="18" s="1"/>
  <c r="A4" i="17" s="1"/>
  <c r="A4" i="16" s="1"/>
  <c r="A4" i="15" s="1"/>
  <c r="A4" i="14" s="1"/>
  <c r="A4" i="13" s="1"/>
  <c r="A4" i="12" s="1"/>
  <c r="A4" i="11" s="1"/>
  <c r="A4" i="10" s="1"/>
  <c r="A4" i="9" s="1"/>
  <c r="U39" i="20"/>
  <c r="K17" i="3" s="1"/>
  <c r="T39" i="20"/>
  <c r="J17" i="3" s="1"/>
  <c r="S39" i="20"/>
  <c r="I17" i="3" s="1"/>
  <c r="R39" i="20"/>
  <c r="N17" i="3" s="1"/>
  <c r="Q39" i="20"/>
  <c r="M17" i="3" s="1"/>
  <c r="P39" i="20"/>
  <c r="L17" i="3" s="1"/>
  <c r="O39" i="20"/>
  <c r="H17" i="3" s="1"/>
  <c r="N39" i="20"/>
  <c r="M39" i="20"/>
  <c r="L39" i="20"/>
  <c r="G17" i="3" s="1"/>
  <c r="K39" i="20"/>
  <c r="F17" i="3" s="1"/>
  <c r="J39" i="20"/>
  <c r="V17" i="3" s="1"/>
  <c r="I39" i="20"/>
  <c r="U17" i="3" s="1"/>
  <c r="H39" i="20"/>
  <c r="T17" i="3" s="1"/>
  <c r="G39" i="20"/>
  <c r="E17" i="3" s="1"/>
  <c r="F39" i="20"/>
  <c r="D17" i="3" s="1"/>
  <c r="E39" i="20"/>
  <c r="C17" i="3" s="1"/>
  <c r="D39" i="20"/>
  <c r="S17" i="3" s="1"/>
  <c r="C39" i="20"/>
  <c r="R17" i="3" s="1"/>
  <c r="B39" i="20"/>
  <c r="Q17" i="3" s="1"/>
  <c r="U39" i="19"/>
  <c r="K18" i="3" s="1"/>
  <c r="T39" i="19"/>
  <c r="J18" i="3" s="1"/>
  <c r="S39" i="19"/>
  <c r="I18" i="3" s="1"/>
  <c r="R39" i="19"/>
  <c r="N18" i="3" s="1"/>
  <c r="Q39" i="19"/>
  <c r="M18" i="3" s="1"/>
  <c r="P39" i="19"/>
  <c r="L18" i="3" s="1"/>
  <c r="O39" i="19"/>
  <c r="H18" i="3" s="1"/>
  <c r="N39" i="19"/>
  <c r="M39" i="19"/>
  <c r="L39" i="19"/>
  <c r="G18" i="3" s="1"/>
  <c r="K39" i="19"/>
  <c r="F18" i="3" s="1"/>
  <c r="J39" i="19"/>
  <c r="V18" i="3" s="1"/>
  <c r="I39" i="19"/>
  <c r="U18" i="3" s="1"/>
  <c r="H39" i="19"/>
  <c r="T18" i="3" s="1"/>
  <c r="G39" i="19"/>
  <c r="E18" i="3" s="1"/>
  <c r="F39" i="19"/>
  <c r="D18" i="3" s="1"/>
  <c r="E39" i="19"/>
  <c r="C18" i="3" s="1"/>
  <c r="D39" i="19"/>
  <c r="S18" i="3" s="1"/>
  <c r="C39" i="19"/>
  <c r="R18" i="3" s="1"/>
  <c r="B39" i="19"/>
  <c r="Q18" i="3" s="1"/>
  <c r="U39" i="18"/>
  <c r="K19" i="3" s="1"/>
  <c r="T39" i="18"/>
  <c r="J19" i="3" s="1"/>
  <c r="S39" i="18"/>
  <c r="I19" i="3" s="1"/>
  <c r="R39" i="18"/>
  <c r="N19" i="3" s="1"/>
  <c r="Q39" i="18"/>
  <c r="M19" i="3" s="1"/>
  <c r="P39" i="18"/>
  <c r="L19" i="3" s="1"/>
  <c r="O39" i="18"/>
  <c r="H19" i="3" s="1"/>
  <c r="N39" i="18"/>
  <c r="M39" i="18"/>
  <c r="L39" i="18"/>
  <c r="G19" i="3" s="1"/>
  <c r="K39" i="18"/>
  <c r="F19" i="3" s="1"/>
  <c r="J39" i="18"/>
  <c r="V19" i="3" s="1"/>
  <c r="I39" i="18"/>
  <c r="U19" i="3" s="1"/>
  <c r="H39" i="18"/>
  <c r="T19" i="3" s="1"/>
  <c r="G39" i="18"/>
  <c r="E19" i="3" s="1"/>
  <c r="F39" i="18"/>
  <c r="D19" i="3" s="1"/>
  <c r="E39" i="18"/>
  <c r="C19" i="3" s="1"/>
  <c r="D39" i="18"/>
  <c r="S19" i="3" s="1"/>
  <c r="C39" i="18"/>
  <c r="R19" i="3" s="1"/>
  <c r="B39" i="18"/>
  <c r="Q19" i="3" s="1"/>
  <c r="U39" i="17"/>
  <c r="K20" i="3" s="1"/>
  <c r="T39" i="17"/>
  <c r="J20" i="3" s="1"/>
  <c r="S39" i="17"/>
  <c r="I20" i="3" s="1"/>
  <c r="R39" i="17"/>
  <c r="N20" i="3" s="1"/>
  <c r="Q39" i="17"/>
  <c r="M20" i="3" s="1"/>
  <c r="P39" i="17"/>
  <c r="L20" i="3" s="1"/>
  <c r="O39" i="17"/>
  <c r="H20" i="3" s="1"/>
  <c r="N39" i="17"/>
  <c r="M39" i="17"/>
  <c r="L39" i="17"/>
  <c r="G20" i="3" s="1"/>
  <c r="K39" i="17"/>
  <c r="F20" i="3" s="1"/>
  <c r="J39" i="17"/>
  <c r="V20" i="3" s="1"/>
  <c r="I39" i="17"/>
  <c r="U20" i="3" s="1"/>
  <c r="H39" i="17"/>
  <c r="T20" i="3" s="1"/>
  <c r="G39" i="17"/>
  <c r="E20" i="3" s="1"/>
  <c r="F39" i="17"/>
  <c r="D20" i="3" s="1"/>
  <c r="E39" i="17"/>
  <c r="C20" i="3" s="1"/>
  <c r="D39" i="17"/>
  <c r="S20" i="3" s="1"/>
  <c r="C39" i="17"/>
  <c r="R20" i="3" s="1"/>
  <c r="B39" i="17"/>
  <c r="Q20" i="3" s="1"/>
  <c r="K21" i="3"/>
  <c r="J21" i="3"/>
  <c r="I21" i="3"/>
  <c r="N21" i="3"/>
  <c r="M21" i="3"/>
  <c r="L21" i="3"/>
  <c r="H21" i="3"/>
  <c r="G21" i="3"/>
  <c r="F21" i="3"/>
  <c r="V21" i="3"/>
  <c r="U21" i="3"/>
  <c r="T21" i="3"/>
  <c r="E21" i="3"/>
  <c r="D21" i="3"/>
  <c r="C21" i="3"/>
  <c r="S21" i="3"/>
  <c r="R21" i="3"/>
  <c r="Q21" i="3"/>
  <c r="K22" i="3"/>
  <c r="J22" i="3"/>
  <c r="I22" i="3"/>
  <c r="N22" i="3"/>
  <c r="M22" i="3"/>
  <c r="L22" i="3"/>
  <c r="H22" i="3"/>
  <c r="G22" i="3"/>
  <c r="F22" i="3"/>
  <c r="V22" i="3"/>
  <c r="U22" i="3"/>
  <c r="T22" i="3"/>
  <c r="E22" i="3"/>
  <c r="D22" i="3"/>
  <c r="C22" i="3"/>
  <c r="S22" i="3"/>
  <c r="R22" i="3"/>
  <c r="Q22" i="3"/>
  <c r="U39" i="14"/>
  <c r="K23" i="3" s="1"/>
  <c r="T39" i="14"/>
  <c r="J23" i="3" s="1"/>
  <c r="S39" i="14"/>
  <c r="I23" i="3" s="1"/>
  <c r="R39" i="14"/>
  <c r="N23" i="3" s="1"/>
  <c r="Q39" i="14"/>
  <c r="M23" i="3" s="1"/>
  <c r="P39" i="14"/>
  <c r="L23" i="3" s="1"/>
  <c r="O39" i="14"/>
  <c r="H23" i="3" s="1"/>
  <c r="N39" i="14"/>
  <c r="M39" i="14"/>
  <c r="L39" i="14"/>
  <c r="G23" i="3" s="1"/>
  <c r="K39" i="14"/>
  <c r="F23" i="3" s="1"/>
  <c r="J39" i="14"/>
  <c r="V23" i="3" s="1"/>
  <c r="I39" i="14"/>
  <c r="U23" i="3" s="1"/>
  <c r="H39" i="14"/>
  <c r="T23" i="3" s="1"/>
  <c r="F39" i="14"/>
  <c r="D23" i="3" s="1"/>
  <c r="E39" i="14"/>
  <c r="C23" i="3" s="1"/>
  <c r="D39" i="14"/>
  <c r="S23" i="3" s="1"/>
  <c r="C39" i="14"/>
  <c r="R23" i="3" s="1"/>
  <c r="B39" i="14"/>
  <c r="Q23" i="3" s="1"/>
  <c r="K24" i="3"/>
  <c r="J24" i="3"/>
  <c r="I24" i="3"/>
  <c r="N24" i="3"/>
  <c r="M24" i="3"/>
  <c r="L24" i="3"/>
  <c r="H24" i="3"/>
  <c r="G24" i="3"/>
  <c r="F24" i="3"/>
  <c r="V24" i="3"/>
  <c r="U24" i="3"/>
  <c r="T24" i="3"/>
  <c r="E24" i="3"/>
  <c r="D24" i="3"/>
  <c r="C24" i="3"/>
  <c r="S24" i="3"/>
  <c r="R24" i="3"/>
  <c r="Q24" i="3"/>
  <c r="K25" i="3"/>
  <c r="J25" i="3"/>
  <c r="I25" i="3"/>
  <c r="N25" i="3"/>
  <c r="M25" i="3"/>
  <c r="L25" i="3"/>
  <c r="H25" i="3"/>
  <c r="G25" i="3"/>
  <c r="F25" i="3"/>
  <c r="V25" i="3"/>
  <c r="U25" i="3"/>
  <c r="T25" i="3"/>
  <c r="E25" i="3"/>
  <c r="D25" i="3"/>
  <c r="C25" i="3"/>
  <c r="S25" i="3"/>
  <c r="R25" i="3"/>
  <c r="Q25" i="3"/>
  <c r="U39" i="11"/>
  <c r="K26" i="3" s="1"/>
  <c r="T39" i="11"/>
  <c r="J26" i="3" s="1"/>
  <c r="S39" i="11"/>
  <c r="I26" i="3" s="1"/>
  <c r="R39" i="11"/>
  <c r="N26" i="3" s="1"/>
  <c r="Q39" i="11"/>
  <c r="M26" i="3" s="1"/>
  <c r="P39" i="11"/>
  <c r="L26" i="3" s="1"/>
  <c r="O39" i="11"/>
  <c r="H26" i="3" s="1"/>
  <c r="N39" i="11"/>
  <c r="M39" i="11"/>
  <c r="L39" i="11"/>
  <c r="G26" i="3" s="1"/>
  <c r="K39" i="11"/>
  <c r="F26" i="3" s="1"/>
  <c r="J39" i="11"/>
  <c r="V26" i="3" s="1"/>
  <c r="I39" i="11"/>
  <c r="U26" i="3" s="1"/>
  <c r="H39" i="11"/>
  <c r="T26" i="3" s="1"/>
  <c r="G39" i="11"/>
  <c r="E26" i="3" s="1"/>
  <c r="F39" i="11"/>
  <c r="D26" i="3" s="1"/>
  <c r="E39" i="11"/>
  <c r="C26" i="3" s="1"/>
  <c r="D39" i="11"/>
  <c r="S26" i="3" s="1"/>
  <c r="C39" i="11"/>
  <c r="R26" i="3" s="1"/>
  <c r="B39" i="11"/>
  <c r="Q26" i="3" s="1"/>
  <c r="U39" i="10"/>
  <c r="K27" i="3" s="1"/>
  <c r="T39" i="10"/>
  <c r="J27" i="3" s="1"/>
  <c r="S39" i="10"/>
  <c r="I27" i="3" s="1"/>
  <c r="R39" i="10"/>
  <c r="N27" i="3" s="1"/>
  <c r="Q39" i="10"/>
  <c r="M27" i="3" s="1"/>
  <c r="P39" i="10"/>
  <c r="L27" i="3" s="1"/>
  <c r="O39" i="10"/>
  <c r="H27" i="3" s="1"/>
  <c r="N39" i="10"/>
  <c r="M39" i="10"/>
  <c r="L39" i="10"/>
  <c r="G27" i="3" s="1"/>
  <c r="K39" i="10"/>
  <c r="F27" i="3" s="1"/>
  <c r="J39" i="10"/>
  <c r="V27" i="3" s="1"/>
  <c r="I39" i="10"/>
  <c r="U27" i="3" s="1"/>
  <c r="H39" i="10"/>
  <c r="T27" i="3" s="1"/>
  <c r="G39" i="10"/>
  <c r="E27" i="3" s="1"/>
  <c r="F39" i="10"/>
  <c r="D27" i="3" s="1"/>
  <c r="E39" i="10"/>
  <c r="C27" i="3" s="1"/>
  <c r="D39" i="10"/>
  <c r="S27" i="3" s="1"/>
  <c r="C39" i="10"/>
  <c r="R27" i="3" s="1"/>
  <c r="B39" i="10"/>
  <c r="Q27" i="3" s="1"/>
  <c r="K28" i="3"/>
  <c r="J28" i="3"/>
  <c r="I28" i="3"/>
  <c r="N28" i="3"/>
  <c r="M28" i="3"/>
  <c r="L28" i="3"/>
  <c r="H28" i="3"/>
  <c r="G28" i="3"/>
  <c r="F28" i="3"/>
  <c r="V28" i="3"/>
  <c r="U28" i="3"/>
  <c r="T28" i="3"/>
  <c r="E28" i="3"/>
  <c r="D28" i="3"/>
  <c r="C28" i="3"/>
  <c r="S28" i="3"/>
  <c r="R28" i="3"/>
  <c r="Q28" i="3"/>
  <c r="G38" i="14" l="1"/>
  <c r="E10" i="3" s="1"/>
  <c r="E16" i="3" s="1"/>
  <c r="G39" i="14"/>
  <c r="E23" i="3" s="1"/>
  <c r="E29" i="3" s="1"/>
  <c r="R16" i="3"/>
  <c r="U16" i="3"/>
  <c r="F16" i="3"/>
  <c r="H16" i="3"/>
  <c r="I16" i="3"/>
  <c r="T16" i="3"/>
  <c r="V16" i="3"/>
  <c r="D16" i="3"/>
  <c r="C16" i="3"/>
  <c r="S16" i="3"/>
  <c r="M16" i="3"/>
  <c r="K16" i="3"/>
  <c r="O16" i="3"/>
  <c r="J16" i="3"/>
  <c r="N16" i="3"/>
  <c r="L16" i="3"/>
  <c r="P16" i="3"/>
  <c r="Q16" i="3"/>
  <c r="G16" i="3"/>
  <c r="Q29" i="3"/>
  <c r="S29" i="3"/>
  <c r="D29" i="3"/>
  <c r="T29" i="3"/>
  <c r="V29" i="3"/>
  <c r="G29" i="3"/>
  <c r="L29" i="3"/>
  <c r="N29" i="3"/>
  <c r="J29" i="3"/>
  <c r="R29" i="3"/>
  <c r="C29" i="3"/>
  <c r="U29" i="3"/>
  <c r="F29" i="3"/>
  <c r="H29" i="3"/>
  <c r="M29" i="3"/>
  <c r="I29" i="3"/>
  <c r="K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F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C3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3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I3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J3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K3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O3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P3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A4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 monthly daily averages for each category are null if there is no measured flow in the month. Null values are not calculated in the average.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C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C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C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C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C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C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Change only this cell when starting a new year. All other tabs will update.</t>
        </r>
      </text>
    </comment>
    <comment ref="K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sharedStrings.xml><?xml version="1.0" encoding="utf-8"?>
<sst xmlns="http://schemas.openxmlformats.org/spreadsheetml/2006/main" count="457" uniqueCount="70">
  <si>
    <t>AR/Total Blend Ratio</t>
  </si>
  <si>
    <t>SP/Total Blend Ratio</t>
  </si>
  <si>
    <t>Recycle Flows</t>
  </si>
  <si>
    <t>Gross Plant Influent Flows</t>
  </si>
  <si>
    <t>Sludge Flows</t>
  </si>
  <si>
    <t>NaOH Motive Water</t>
  </si>
  <si>
    <t>Flow Calculated Blend Ratios</t>
  </si>
  <si>
    <t>Gross Filter Production</t>
  </si>
  <si>
    <t>Adsorber Production</t>
  </si>
  <si>
    <t>Flows to CCB</t>
  </si>
  <si>
    <t>Recycle to AR (MG)</t>
  </si>
  <si>
    <t>Recycle to SP (MG)</t>
  </si>
  <si>
    <t>Total Recycle (MG)</t>
  </si>
  <si>
    <t>Gross AR to Process (MG)</t>
  </si>
  <si>
    <t>Gross SP to Process (MG)</t>
  </si>
  <si>
    <t>Total Gross to Process (MG)</t>
  </si>
  <si>
    <t>Date</t>
  </si>
  <si>
    <t>Floc-Sed Sludge (MG)</t>
  </si>
  <si>
    <t>Softening Sludge (MG)</t>
  </si>
  <si>
    <t>W1, SH Motive Water (MG)</t>
  </si>
  <si>
    <t>AR Filter Effluent Flow (MG)</t>
  </si>
  <si>
    <t>SP Filter Effluent Flow (MG)</t>
  </si>
  <si>
    <t>Adsorber Flow (MG)</t>
  </si>
  <si>
    <t>Total Filter to Waste (MG)</t>
  </si>
  <si>
    <t>Total Adsorber to Waste (MG)</t>
  </si>
  <si>
    <t>Filter Backwash and Waste Flows</t>
  </si>
  <si>
    <t>Eductor &amp; Motive to CCB (MG)</t>
  </si>
  <si>
    <t>AR Net to Distribution (MG)</t>
  </si>
  <si>
    <t>SP Net to Distribution (MG)</t>
  </si>
  <si>
    <t>Month Total</t>
  </si>
  <si>
    <t>Month Avg</t>
  </si>
  <si>
    <t>Total Backwash Flow (MG)</t>
  </si>
  <si>
    <t>BWPF Monthly Static Data Flow Total 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</si>
  <si>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</si>
  <si>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</si>
  <si>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</si>
  <si>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</si>
  <si>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</si>
  <si>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</si>
  <si>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</si>
  <si>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</si>
  <si>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</si>
  <si>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</si>
  <si>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</si>
  <si>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</si>
  <si>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Recycle to AR</t>
  </si>
  <si>
    <t>Recycle to SP</t>
  </si>
  <si>
    <t>Total Recycle</t>
  </si>
  <si>
    <t>Gross AR to Process</t>
  </si>
  <si>
    <t>Gross SP to Process</t>
  </si>
  <si>
    <t>Total Gross to Process</t>
  </si>
  <si>
    <t>Floc-Sed Sludge</t>
  </si>
  <si>
    <t>Softening Sludge</t>
  </si>
  <si>
    <t>W1, SH Motive Water</t>
  </si>
  <si>
    <t>AR Filter Effluent Flow</t>
  </si>
  <si>
    <t>SP Filter Effluent Flow</t>
  </si>
  <si>
    <t>Adsorber Flow</t>
  </si>
  <si>
    <t>Total Backwash Flow</t>
  </si>
  <si>
    <t>Total Filter to Waste</t>
  </si>
  <si>
    <t>Total Adsorber to Waste</t>
  </si>
  <si>
    <t>Eductor &amp; Motive to CCB</t>
  </si>
  <si>
    <t>AR Net to Distribution</t>
  </si>
  <si>
    <t>SP Net to Distribution</t>
  </si>
  <si>
    <t>BWPF Yearly Summary Static Data Flow Total Report</t>
  </si>
  <si>
    <t>Monthly Daily Averages (MG)</t>
  </si>
  <si>
    <t>Year</t>
  </si>
  <si>
    <t>Daily Avg</t>
  </si>
  <si>
    <t>Monthly Flow Totals (MG)</t>
  </si>
  <si>
    <t>Flow Total</t>
  </si>
  <si>
    <t>bwpfflow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</si>
</sst>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mm/dd/yy;@"/>
    <numFmt numFmtId="166" formatCode="[$-409]mmmm\-yy;@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lightTrellis"/>
    </fill>
    <fill>
      <patternFill patternType="lightTrellis">
        <bgColor rgb="FF66CCFF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18" xfId="0" applyNumberFormat="1" applyBorder="1" applyAlignment="1" applyProtection="1">
      <alignment horizontal="center"/>
      <protection locked="0"/>
    </xf>
    <xf numFmtId="165" fontId="0" fillId="0" borderId="14" xfId="0" applyNumberFormat="1" applyBorder="1" applyAlignment="1" applyProtection="1">
      <alignment horizontal="center"/>
      <protection locked="0"/>
    </xf>
    <xf numFmtId="165" fontId="0" fillId="0" borderId="20" xfId="0" applyNumberFormat="1" applyBorder="1" applyAlignment="1" applyProtection="1">
      <alignment horizontal="center"/>
      <protection locked="0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13" borderId="7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18" borderId="7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20" borderId="26" xfId="0" applyFill="1" applyBorder="1" applyAlignment="1">
      <alignment horizontal="right"/>
    </xf>
    <xf numFmtId="0" fontId="0" fillId="21" borderId="12" xfId="0" applyFill="1" applyBorder="1" applyAlignment="1">
      <alignment horizontal="right"/>
    </xf>
    <xf numFmtId="2" fontId="0" fillId="21" borderId="19" xfId="0" applyNumberFormat="1" applyFill="1" applyBorder="1"/>
    <xf numFmtId="2" fontId="0" fillId="21" borderId="28" xfId="0" applyNumberFormat="1" applyFill="1" applyBorder="1"/>
    <xf numFmtId="2" fontId="0" fillId="0" borderId="1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20" borderId="2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2" xfId="0" applyBorder="1"/>
    <xf numFmtId="0" fontId="6" fillId="19" borderId="54" xfId="0" applyFont="1" applyFill="1" applyBorder="1" applyAlignment="1">
      <alignment horizontal="center" vertical="center" textRotation="90"/>
    </xf>
    <xf numFmtId="164" fontId="1" fillId="14" borderId="55" xfId="0" applyNumberFormat="1" applyFont="1" applyFill="1" applyBorder="1" applyAlignment="1">
      <alignment horizontal="center" textRotation="90"/>
    </xf>
    <xf numFmtId="164" fontId="1" fillId="14" borderId="56" xfId="0" applyNumberFormat="1" applyFont="1" applyFill="1" applyBorder="1" applyAlignment="1">
      <alignment horizontal="center" textRotation="90"/>
    </xf>
    <xf numFmtId="164" fontId="1" fillId="13" borderId="56" xfId="0" applyNumberFormat="1" applyFont="1" applyFill="1" applyBorder="1" applyAlignment="1">
      <alignment horizontal="center" textRotation="90"/>
    </xf>
    <xf numFmtId="164" fontId="1" fillId="12" borderId="56" xfId="0" applyNumberFormat="1" applyFont="1" applyFill="1" applyBorder="1" applyAlignment="1">
      <alignment horizontal="center" textRotation="90"/>
    </xf>
    <xf numFmtId="164" fontId="1" fillId="18" borderId="56" xfId="0" applyNumberFormat="1" applyFont="1" applyFill="1" applyBorder="1" applyAlignment="1">
      <alignment horizontal="center" textRotation="90"/>
    </xf>
    <xf numFmtId="164" fontId="1" fillId="7" borderId="56" xfId="0" applyNumberFormat="1" applyFont="1" applyFill="1" applyBorder="1" applyAlignment="1">
      <alignment horizontal="center" textRotation="90"/>
    </xf>
    <xf numFmtId="164" fontId="1" fillId="11" borderId="56" xfId="0" applyNumberFormat="1" applyFont="1" applyFill="1" applyBorder="1" applyAlignment="1">
      <alignment horizontal="center" textRotation="90"/>
    </xf>
    <xf numFmtId="164" fontId="1" fillId="6" borderId="56" xfId="0" applyNumberFormat="1" applyFont="1" applyFill="1" applyBorder="1" applyAlignment="1">
      <alignment horizontal="center" textRotation="90"/>
    </xf>
    <xf numFmtId="164" fontId="1" fillId="2" borderId="56" xfId="0" applyNumberFormat="1" applyFont="1" applyFill="1" applyBorder="1" applyAlignment="1">
      <alignment horizontal="center" textRotation="90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8" xfId="0" applyNumberFormat="1" applyBorder="1" applyAlignment="1">
      <alignment horizontal="left"/>
    </xf>
    <xf numFmtId="2" fontId="0" fillId="0" borderId="5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164" fontId="1" fillId="6" borderId="60" xfId="0" applyNumberFormat="1" applyFont="1" applyFill="1" applyBorder="1" applyAlignment="1">
      <alignment horizontal="center" textRotation="90"/>
    </xf>
    <xf numFmtId="2" fontId="0" fillId="0" borderId="2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9" borderId="61" xfId="0" applyFont="1" applyFill="1" applyBorder="1" applyAlignment="1">
      <alignment horizontal="center" vertical="center" textRotation="90"/>
    </xf>
    <xf numFmtId="0" fontId="1" fillId="10" borderId="57" xfId="0" applyFont="1" applyFill="1" applyBorder="1" applyAlignment="1">
      <alignment horizontal="center" textRotation="90"/>
    </xf>
    <xf numFmtId="0" fontId="0" fillId="0" borderId="62" xfId="0" applyBorder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2" borderId="48" xfId="0" applyNumberFormat="1" applyFill="1" applyBorder="1" applyAlignment="1">
      <alignment horizontal="center"/>
    </xf>
    <xf numFmtId="2" fontId="0" fillId="22" borderId="49" xfId="0" applyNumberFormat="1" applyFill="1" applyBorder="1" applyAlignment="1">
      <alignment horizontal="center"/>
    </xf>
    <xf numFmtId="0" fontId="1" fillId="22" borderId="65" xfId="0" applyFont="1" applyFill="1" applyBorder="1" applyAlignment="1">
      <alignment horizontal="center" vertical="center"/>
    </xf>
    <xf numFmtId="0" fontId="0" fillId="22" borderId="64" xfId="0" applyFill="1" applyBorder="1"/>
    <xf numFmtId="0" fontId="1" fillId="23" borderId="46" xfId="0" applyFont="1" applyFill="1" applyBorder="1" applyAlignment="1">
      <alignment horizontal="center" vertical="center"/>
    </xf>
    <xf numFmtId="0" fontId="0" fillId="23" borderId="47" xfId="0" applyFill="1" applyBorder="1"/>
    <xf numFmtId="2" fontId="0" fillId="23" borderId="48" xfId="0" applyNumberFormat="1" applyFill="1" applyBorder="1" applyAlignment="1">
      <alignment horizontal="center"/>
    </xf>
    <xf numFmtId="2" fontId="0" fillId="23" borderId="49" xfId="0" applyNumberFormat="1" applyFill="1" applyBorder="1" applyAlignment="1">
      <alignment horizontal="center"/>
    </xf>
    <xf numFmtId="2" fontId="0" fillId="20" borderId="44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2" fontId="0" fillId="24" borderId="5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2" fontId="0" fillId="0" borderId="0" xfId="0" applyNumberFormat="1"/>
    <xf numFmtId="167" fontId="0" fillId="0" borderId="8" xfId="0" applyNumberFormat="1" applyBorder="1" applyAlignment="1">
      <alignment horizontal="left"/>
    </xf>
    <xf numFmtId="167" fontId="0" fillId="0" borderId="9" xfId="0" applyNumberFormat="1" applyBorder="1" applyAlignment="1">
      <alignment horizontal="left"/>
    </xf>
    <xf numFmtId="167" fontId="0" fillId="0" borderId="10" xfId="0" applyNumberForma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167" fontId="0" fillId="0" borderId="24" xfId="0" applyNumberFormat="1" applyBorder="1" applyAlignment="1">
      <alignment horizontal="left"/>
    </xf>
    <xf numFmtId="167" fontId="0" fillId="0" borderId="23" xfId="0" applyNumberFormat="1" applyBorder="1" applyAlignment="1">
      <alignment horizontal="left"/>
    </xf>
    <xf numFmtId="167" fontId="0" fillId="20" borderId="25" xfId="0" applyNumberFormat="1" applyFill="1" applyBorder="1" applyAlignment="1">
      <alignment horizontal="center"/>
    </xf>
    <xf numFmtId="167" fontId="0" fillId="21" borderId="19" xfId="0" applyNumberFormat="1" applyFill="1" applyBorder="1"/>
    <xf numFmtId="2" fontId="0" fillId="0" borderId="66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66" xfId="0" applyNumberFormat="1" applyBorder="1" applyAlignment="1">
      <alignment horizontal="left"/>
    </xf>
    <xf numFmtId="2" fontId="0" fillId="0" borderId="67" xfId="0" applyNumberFormat="1" applyBorder="1" applyAlignment="1">
      <alignment horizontal="left"/>
    </xf>
    <xf numFmtId="2" fontId="0" fillId="0" borderId="68" xfId="0" applyNumberFormat="1" applyBorder="1" applyAlignment="1">
      <alignment horizontal="left"/>
    </xf>
    <xf numFmtId="167" fontId="0" fillId="0" borderId="17" xfId="0" applyNumberFormat="1" applyBorder="1" applyAlignment="1">
      <alignment horizontal="left"/>
    </xf>
    <xf numFmtId="2" fontId="0" fillId="0" borderId="69" xfId="0" applyNumberFormat="1" applyBorder="1" applyAlignment="1">
      <alignment horizontal="left"/>
    </xf>
    <xf numFmtId="165" fontId="0" fillId="0" borderId="70" xfId="0" applyNumberFormat="1" applyBorder="1" applyAlignment="1" applyProtection="1">
      <alignment horizontal="center"/>
      <protection locked="0"/>
    </xf>
    <xf numFmtId="2" fontId="0" fillId="0" borderId="71" xfId="0" applyNumberFormat="1" applyBorder="1" applyAlignment="1">
      <alignment horizontal="left"/>
    </xf>
    <xf numFmtId="167" fontId="0" fillId="0" borderId="71" xfId="0" applyNumberFormat="1" applyBorder="1" applyAlignment="1">
      <alignment horizontal="left"/>
    </xf>
    <xf numFmtId="2" fontId="0" fillId="0" borderId="72" xfId="0" applyNumberFormat="1" applyBorder="1" applyAlignment="1">
      <alignment horizontal="left"/>
    </xf>
    <xf numFmtId="0" fontId="0" fillId="0" borderId="0" xfId="0" applyAlignment="1">
      <alignment horizontal="left"/>
    </xf>
    <xf numFmtId="2" fontId="0" fillId="0" borderId="73" xfId="0" applyNumberFormat="1" applyBorder="1" applyAlignment="1">
      <alignment horizontal="left"/>
    </xf>
    <xf numFmtId="2" fontId="0" fillId="0" borderId="74" xfId="0" applyNumberFormat="1" applyBorder="1" applyAlignment="1">
      <alignment horizontal="left"/>
    </xf>
    <xf numFmtId="2" fontId="0" fillId="0" borderId="75" xfId="0" applyNumberFormat="1" applyBorder="1" applyAlignment="1">
      <alignment horizontal="left"/>
    </xf>
    <xf numFmtId="2" fontId="0" fillId="0" borderId="76" xfId="0" applyNumberFormat="1" applyBorder="1" applyAlignment="1">
      <alignment horizontal="left"/>
    </xf>
    <xf numFmtId="167" fontId="0" fillId="0" borderId="76" xfId="0" applyNumberFormat="1" applyBorder="1" applyAlignment="1">
      <alignment horizontal="left"/>
    </xf>
    <xf numFmtId="167" fontId="0" fillId="0" borderId="75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2" fontId="0" fillId="0" borderId="10" xfId="0" applyNumberFormat="1" applyBorder="1" applyAlignment="1" applyProtection="1">
      <alignment horizontal="left"/>
      <protection locked="0"/>
    </xf>
    <xf numFmtId="2" fontId="0" fillId="0" borderId="5" xfId="0" applyNumberFormat="1" applyBorder="1" applyAlignment="1" applyProtection="1">
      <alignment horizontal="left"/>
      <protection locked="0"/>
    </xf>
    <xf numFmtId="2" fontId="0" fillId="0" borderId="11" xfId="0" applyNumberFormat="1" applyBorder="1" applyAlignment="1" applyProtection="1">
      <alignment horizontal="left"/>
      <protection locked="0"/>
    </xf>
    <xf numFmtId="167" fontId="0" fillId="0" borderId="11" xfId="0" applyNumberFormat="1" applyBorder="1" applyAlignment="1" applyProtection="1">
      <alignment horizontal="left"/>
      <protection locked="0"/>
    </xf>
    <xf numFmtId="2" fontId="0" fillId="0" borderId="77" xfId="0" applyNumberFormat="1" applyBorder="1" applyAlignment="1">
      <alignment horizontal="left"/>
    </xf>
    <xf numFmtId="167" fontId="0" fillId="0" borderId="10" xfId="0" applyNumberFormat="1" applyBorder="1" applyAlignment="1" applyProtection="1">
      <alignment horizontal="left"/>
      <protection locked="0"/>
    </xf>
    <xf numFmtId="2" fontId="0" fillId="0" borderId="14" xfId="0" applyNumberFormat="1" applyBorder="1" applyAlignment="1" applyProtection="1">
      <alignment horizontal="left"/>
      <protection locked="0"/>
    </xf>
    <xf numFmtId="0" fontId="7" fillId="0" borderId="41" xfId="0" applyFont="1" applyBorder="1" applyAlignment="1">
      <alignment horizontal="center" vertical="center" textRotation="75"/>
    </xf>
    <xf numFmtId="0" fontId="7" fillId="0" borderId="45" xfId="0" applyFont="1" applyBorder="1" applyAlignment="1">
      <alignment horizontal="center" vertical="center" textRotation="75"/>
    </xf>
    <xf numFmtId="0" fontId="7" fillId="0" borderId="63" xfId="0" applyFont="1" applyBorder="1" applyAlignment="1">
      <alignment horizontal="center" vertical="center" textRotation="75"/>
    </xf>
    <xf numFmtId="1" fontId="5" fillId="0" borderId="35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53" xfId="0" applyFont="1" applyFill="1" applyBorder="1" applyAlignment="1">
      <alignment horizontal="center" vertical="center" textRotation="60"/>
    </xf>
    <xf numFmtId="0" fontId="6" fillId="3" borderId="51" xfId="0" applyFont="1" applyFill="1" applyBorder="1" applyAlignment="1">
      <alignment horizontal="center" vertical="center" textRotation="60"/>
    </xf>
    <xf numFmtId="0" fontId="6" fillId="3" borderId="52" xfId="0" applyFont="1" applyFill="1" applyBorder="1" applyAlignment="1">
      <alignment horizontal="center" vertical="center" textRotation="60"/>
    </xf>
    <xf numFmtId="0" fontId="6" fillId="15" borderId="50" xfId="0" applyFont="1" applyFill="1" applyBorder="1" applyAlignment="1">
      <alignment horizontal="center" vertical="center" textRotation="60"/>
    </xf>
    <xf numFmtId="0" fontId="6" fillId="15" borderId="51" xfId="0" applyFont="1" applyFill="1" applyBorder="1" applyAlignment="1">
      <alignment horizontal="center" vertical="center" textRotation="60"/>
    </xf>
    <xf numFmtId="0" fontId="6" fillId="15" borderId="52" xfId="0" applyFont="1" applyFill="1" applyBorder="1" applyAlignment="1">
      <alignment horizontal="center" vertical="center" textRotation="60"/>
    </xf>
    <xf numFmtId="0" fontId="6" fillId="17" borderId="53" xfId="0" applyFont="1" applyFill="1" applyBorder="1" applyAlignment="1">
      <alignment horizontal="center" vertical="center" textRotation="60"/>
    </xf>
    <xf numFmtId="0" fontId="6" fillId="17" borderId="51" xfId="0" applyFont="1" applyFill="1" applyBorder="1" applyAlignment="1">
      <alignment horizontal="center" vertical="center" textRotation="60"/>
    </xf>
    <xf numFmtId="0" fontId="6" fillId="17" borderId="52" xfId="0" applyFont="1" applyFill="1" applyBorder="1" applyAlignment="1">
      <alignment horizontal="center" vertical="center" textRotation="60"/>
    </xf>
    <xf numFmtId="0" fontId="6" fillId="16" borderId="53" xfId="0" applyFont="1" applyFill="1" applyBorder="1" applyAlignment="1">
      <alignment horizontal="center" vertical="center" textRotation="60"/>
    </xf>
    <xf numFmtId="0" fontId="6" fillId="16" borderId="52" xfId="0" applyFont="1" applyFill="1" applyBorder="1" applyAlignment="1">
      <alignment horizontal="center" vertical="center" textRotation="60"/>
    </xf>
    <xf numFmtId="0" fontId="6" fillId="8" borderId="53" xfId="0" applyFont="1" applyFill="1" applyBorder="1" applyAlignment="1">
      <alignment horizontal="center" vertical="center" textRotation="60"/>
    </xf>
    <xf numFmtId="0" fontId="6" fillId="8" borderId="52" xfId="0" applyFont="1" applyFill="1" applyBorder="1" applyAlignment="1">
      <alignment horizontal="center" vertical="center" textRotation="60"/>
    </xf>
    <xf numFmtId="0" fontId="6" fillId="4" borderId="53" xfId="0" applyFont="1" applyFill="1" applyBorder="1" applyAlignment="1">
      <alignment horizontal="center" vertical="center" textRotation="60"/>
    </xf>
    <xf numFmtId="0" fontId="6" fillId="4" borderId="52" xfId="0" applyFont="1" applyFill="1" applyBorder="1" applyAlignment="1">
      <alignment horizontal="center" vertical="center" textRotation="60"/>
    </xf>
    <xf numFmtId="0" fontId="6" fillId="5" borderId="51" xfId="0" applyFont="1" applyFill="1" applyBorder="1" applyAlignment="1">
      <alignment horizontal="center" vertical="center" textRotation="60"/>
    </xf>
    <xf numFmtId="0" fontId="6" fillId="5" borderId="52" xfId="0" applyFont="1" applyFill="1" applyBorder="1" applyAlignment="1">
      <alignment horizontal="center" vertical="center" textRotation="60"/>
    </xf>
    <xf numFmtId="166" fontId="5" fillId="0" borderId="35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3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E907E8CE-2D9C-4F79-BFDF-3C2509C92E8F}"/>
  </cellStyles>
  <dxfs count="0"/>
  <tableStyles count="0" defaultTableStyle="TableStyleMedium9" defaultPivotStyle="PivotStyleLight16"/>
  <colors>
    <mruColors>
      <color rgb="FF99FFCC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0"/>
  <sheetViews>
    <sheetView tabSelected="1" zoomScale="80" zoomScaleNormal="80" workbookViewId="0">
      <selection activeCell="A2" sqref="A2:B3"/>
    </sheetView>
  </sheetViews>
  <sheetFormatPr defaultRowHeight="14.5" x14ac:dyDescent="0.35"/>
  <cols>
    <col min="1" max="1" width="10.1796875" customWidth="1"/>
    <col min="2" max="2" width="10.453125" customWidth="1"/>
    <col min="3" max="22" width="8.7265625" customWidth="1"/>
  </cols>
  <sheetData>
    <row r="1" spans="1:22" ht="28.5" customHeight="1" thickTop="1" thickBot="1" x14ac:dyDescent="0.4">
      <c r="A1" s="128">
        <v>2022</v>
      </c>
      <c r="B1" s="129"/>
      <c r="C1" s="130" t="s">
        <v>63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2"/>
    </row>
    <row r="2" spans="1:22" ht="145.5" customHeight="1" thickTop="1" thickBot="1" x14ac:dyDescent="0.4">
      <c r="A2" s="133"/>
      <c r="B2" s="134"/>
      <c r="C2" s="143" t="s">
        <v>3</v>
      </c>
      <c r="D2" s="144"/>
      <c r="E2" s="145"/>
      <c r="F2" s="148" t="s">
        <v>7</v>
      </c>
      <c r="G2" s="149"/>
      <c r="H2" s="51" t="s">
        <v>8</v>
      </c>
      <c r="I2" s="137" t="s">
        <v>9</v>
      </c>
      <c r="J2" s="138"/>
      <c r="K2" s="139"/>
      <c r="L2" s="152" t="s">
        <v>25</v>
      </c>
      <c r="M2" s="152"/>
      <c r="N2" s="153"/>
      <c r="O2" s="150" t="s">
        <v>6</v>
      </c>
      <c r="P2" s="151"/>
      <c r="Q2" s="140" t="s">
        <v>2</v>
      </c>
      <c r="R2" s="141"/>
      <c r="S2" s="142"/>
      <c r="T2" s="146" t="s">
        <v>4</v>
      </c>
      <c r="U2" s="147"/>
      <c r="V2" s="71" t="s">
        <v>5</v>
      </c>
    </row>
    <row r="3" spans="1:22" ht="119.25" customHeight="1" thickBot="1" x14ac:dyDescent="0.4">
      <c r="A3" s="135"/>
      <c r="B3" s="136"/>
      <c r="C3" s="54" t="s">
        <v>48</v>
      </c>
      <c r="D3" s="54" t="s">
        <v>49</v>
      </c>
      <c r="E3" s="54" t="s">
        <v>50</v>
      </c>
      <c r="F3" s="56" t="s">
        <v>54</v>
      </c>
      <c r="G3" s="56" t="s">
        <v>55</v>
      </c>
      <c r="H3" s="58" t="s">
        <v>56</v>
      </c>
      <c r="I3" s="60" t="s">
        <v>60</v>
      </c>
      <c r="J3" s="60" t="s">
        <v>61</v>
      </c>
      <c r="K3" s="60" t="s">
        <v>62</v>
      </c>
      <c r="L3" s="68" t="s">
        <v>57</v>
      </c>
      <c r="M3" s="59" t="s">
        <v>58</v>
      </c>
      <c r="N3" s="59" t="s">
        <v>59</v>
      </c>
      <c r="O3" s="57" t="s">
        <v>0</v>
      </c>
      <c r="P3" s="57" t="s">
        <v>1</v>
      </c>
      <c r="Q3" s="52" t="s">
        <v>45</v>
      </c>
      <c r="R3" s="53" t="s">
        <v>46</v>
      </c>
      <c r="S3" s="53" t="s">
        <v>47</v>
      </c>
      <c r="T3" s="55" t="s">
        <v>51</v>
      </c>
      <c r="U3" s="55" t="s">
        <v>52</v>
      </c>
      <c r="V3" s="72" t="s">
        <v>53</v>
      </c>
    </row>
    <row r="4" spans="1:22" ht="15.75" customHeight="1" thickTop="1" x14ac:dyDescent="0.35">
      <c r="A4" s="125" t="s">
        <v>64</v>
      </c>
      <c r="B4" s="50" t="s">
        <v>33</v>
      </c>
      <c r="C4" s="61">
        <f>January!$E$38</f>
        <v>15.873737795924766</v>
      </c>
      <c r="D4" s="61">
        <f>January!$F$38</f>
        <v>6.701482211851741</v>
      </c>
      <c r="E4" s="61">
        <f>January!$G$38</f>
        <v>22.575220007776512</v>
      </c>
      <c r="F4" s="61">
        <f>January!$K$38</f>
        <v>15.439585902084143</v>
      </c>
      <c r="G4" s="61">
        <f>January!$L$38</f>
        <v>6.6974630269527298</v>
      </c>
      <c r="H4" s="61">
        <f>January!$O$38</f>
        <v>6.8227664026438806</v>
      </c>
      <c r="I4" s="61">
        <f>January!$S$38</f>
        <v>0.24840621488731568</v>
      </c>
      <c r="J4" s="61">
        <f>January!$T$38</f>
        <v>15.27189509373987</v>
      </c>
      <c r="K4" s="61">
        <f>January!$U$38</f>
        <v>6.6236948573316834</v>
      </c>
      <c r="L4" s="69">
        <f>January!$P$38</f>
        <v>0.24145575215887255</v>
      </c>
      <c r="M4" s="61">
        <f>January!$Q$38</f>
        <v>7.5751044851993216E-2</v>
      </c>
      <c r="N4" s="61" t="str">
        <f>January!$R$38</f>
        <v/>
      </c>
      <c r="O4" s="61">
        <f>January!$M$38</f>
        <v>0.69635283654919533</v>
      </c>
      <c r="P4" s="61">
        <f>January!$N$38</f>
        <v>0.30364716345080456</v>
      </c>
      <c r="Q4" s="61" t="str">
        <f>January!$B$38</f>
        <v/>
      </c>
      <c r="R4" s="61">
        <f>January!$C$38</f>
        <v>0.7575164112804782</v>
      </c>
      <c r="S4" s="61">
        <f>January!$D$38</f>
        <v>0.7575164112804782</v>
      </c>
      <c r="T4" s="61">
        <f>January!$H$38</f>
        <v>0.39473482387272013</v>
      </c>
      <c r="U4" s="61">
        <f>January!$I$38</f>
        <v>7.492603915845387E-3</v>
      </c>
      <c r="V4" s="62">
        <f>January!$J$38</f>
        <v>2.1349484397773327E-2</v>
      </c>
    </row>
    <row r="5" spans="1:22" ht="15.75" customHeight="1" x14ac:dyDescent="0.35">
      <c r="A5" s="126"/>
      <c r="B5" s="49" t="s">
        <v>34</v>
      </c>
      <c r="C5" s="63">
        <f>February!$E$38</f>
        <v>15.069635183706309</v>
      </c>
      <c r="D5" s="63">
        <f>February!$F$38</f>
        <v>7.0447552149784256</v>
      </c>
      <c r="E5" s="63">
        <f>February!$G$38</f>
        <v>22.114390398684737</v>
      </c>
      <c r="F5" s="63">
        <f>February!$K$38</f>
        <v>14.454389153139719</v>
      </c>
      <c r="G5" s="63">
        <f>February!$L$38</f>
        <v>6.9640620496670094</v>
      </c>
      <c r="H5" s="63">
        <f>February!$O$38</f>
        <v>7.0750699907470098</v>
      </c>
      <c r="I5" s="63">
        <f>February!$S$38</f>
        <v>0.21175821729335706</v>
      </c>
      <c r="J5" s="63">
        <f>February!$T$38</f>
        <v>14.264542373359346</v>
      </c>
      <c r="K5" s="63">
        <f>February!$U$38</f>
        <v>6.8441795544828636</v>
      </c>
      <c r="L5" s="70">
        <f>February!$P$38</f>
        <v>0.28222484588296071</v>
      </c>
      <c r="M5" s="63">
        <f>February!$Q$38</f>
        <v>0.31613905348665661</v>
      </c>
      <c r="N5" s="63">
        <f>February!$R$38</f>
        <v>2.7504429081557646E-2</v>
      </c>
      <c r="O5" s="63">
        <f>February!$M$38</f>
        <v>0.67454048579431836</v>
      </c>
      <c r="P5" s="63">
        <f>February!$N$38</f>
        <v>0.32545951420568148</v>
      </c>
      <c r="Q5" s="63" t="str">
        <f>February!$B$38</f>
        <v/>
      </c>
      <c r="R5" s="63">
        <f>February!$C$38</f>
        <v>0.68243957407488132</v>
      </c>
      <c r="S5" s="63">
        <f>February!$D$38</f>
        <v>0.68243957407488132</v>
      </c>
      <c r="T5" s="63">
        <f>February!$H$38</f>
        <v>0.38620531988750184</v>
      </c>
      <c r="U5" s="63">
        <f>February!$I$38</f>
        <v>7.6269597321235883E-3</v>
      </c>
      <c r="V5" s="64">
        <f>February!$J$38</f>
        <v>2.095245817911057E-2</v>
      </c>
    </row>
    <row r="6" spans="1:22" ht="15.75" customHeight="1" x14ac:dyDescent="0.35">
      <c r="A6" s="126"/>
      <c r="B6" s="49" t="s">
        <v>35</v>
      </c>
      <c r="C6" s="63">
        <f>March!$E$38</f>
        <v>14.026402368800616</v>
      </c>
      <c r="D6" s="63">
        <f>March!$F$38</f>
        <v>7.4394425186766515</v>
      </c>
      <c r="E6" s="63">
        <f>March!$G$38</f>
        <v>21.465522306832099</v>
      </c>
      <c r="F6" s="63">
        <f>March!$K$38</f>
        <v>13.622143983498502</v>
      </c>
      <c r="G6" s="63">
        <f>March!$L$38</f>
        <v>7.4350514181847078</v>
      </c>
      <c r="H6" s="63">
        <f>March!$O$38</f>
        <v>7.5550673189279065</v>
      </c>
      <c r="I6" s="63">
        <f>March!$S$38</f>
        <v>0.25437815790834911</v>
      </c>
      <c r="J6" s="63">
        <f>March!$T$38</f>
        <v>13.462435876533899</v>
      </c>
      <c r="K6" s="63">
        <f>March!$U$38</f>
        <v>7.3479298942599076</v>
      </c>
      <c r="L6" s="70">
        <f>March!$P$38</f>
        <v>0.24683285669585203</v>
      </c>
      <c r="M6" s="63">
        <f>March!$Q$38</f>
        <v>8.6154391794444049E-2</v>
      </c>
      <c r="N6" s="63" t="str">
        <f>March!$R$38</f>
        <v/>
      </c>
      <c r="O6" s="63">
        <f>March!$M$38</f>
        <v>0.64532022701413549</v>
      </c>
      <c r="P6" s="63">
        <f>March!$N$38</f>
        <v>0.35467977298586467</v>
      </c>
      <c r="Q6" s="63" t="str">
        <f>March!$B$38</f>
        <v/>
      </c>
      <c r="R6" s="63">
        <f>March!$C$38</f>
        <v>0.70307143775496928</v>
      </c>
      <c r="S6" s="63">
        <f>March!$D$38</f>
        <v>0.70307143775496928</v>
      </c>
      <c r="T6" s="63">
        <f>March!$H$38</f>
        <v>0.36462368567485198</v>
      </c>
      <c r="U6" s="63">
        <f>March!$I$38</f>
        <v>7.954121330156794E-3</v>
      </c>
      <c r="V6" s="64">
        <f>March!$J$38</f>
        <v>2.0941380813664263E-2</v>
      </c>
    </row>
    <row r="7" spans="1:22" ht="15.75" customHeight="1" x14ac:dyDescent="0.35">
      <c r="A7" s="126"/>
      <c r="B7" s="49" t="s">
        <v>36</v>
      </c>
      <c r="C7" s="63">
        <f>April!$E$38</f>
        <v>7.3230547708067188</v>
      </c>
      <c r="D7" s="63">
        <f>April!$F$38</f>
        <v>4.3046964962425811</v>
      </c>
      <c r="E7" s="63">
        <f>April!$G$38</f>
        <v>11.628751267049299</v>
      </c>
      <c r="F7" s="63">
        <f>April!$K$38</f>
        <v>7.1001497356929919</v>
      </c>
      <c r="G7" s="63">
        <f>April!$L$38</f>
        <v>4.2900355886622066</v>
      </c>
      <c r="H7" s="63">
        <f>April!$O$38</f>
        <v>4.3502924243415411</v>
      </c>
      <c r="I7" s="63">
        <f>April!$S$38</f>
        <v>0.15790342697961332</v>
      </c>
      <c r="J7" s="63">
        <f>April!$T$38</f>
        <v>6.9781219498786804</v>
      </c>
      <c r="K7" s="63">
        <f>April!$U$38</f>
        <v>4.210135907298481</v>
      </c>
      <c r="L7" s="70">
        <f>April!$P$38</f>
        <v>0.24271524056895577</v>
      </c>
      <c r="M7" s="63">
        <f>April!$Q$38</f>
        <v>6.1542362033452307E-2</v>
      </c>
      <c r="N7" s="63">
        <f>April!$R$38</f>
        <v>1.0600591464942456E-2</v>
      </c>
      <c r="O7" s="63">
        <f>April!$M$38</f>
        <v>0.37671216338941621</v>
      </c>
      <c r="P7" s="63">
        <f>April!$N$38</f>
        <v>0.22328783661058382</v>
      </c>
      <c r="Q7" s="63" t="str">
        <f>April!$B$38</f>
        <v/>
      </c>
      <c r="R7" s="63">
        <f>April!$C$38</f>
        <v>0.407413303314209</v>
      </c>
      <c r="S7" s="63">
        <f>April!$D$38</f>
        <v>0.407413303314209</v>
      </c>
      <c r="T7" s="63">
        <f>April!$H$38</f>
        <v>0.22124446221726726</v>
      </c>
      <c r="U7" s="63">
        <f>April!$I$38</f>
        <v>2.0081803970193976E-2</v>
      </c>
      <c r="V7" s="64">
        <f>April!$J$38</f>
        <v>1.8130676038827367E-2</v>
      </c>
    </row>
    <row r="8" spans="1:22" ht="15.75" customHeight="1" x14ac:dyDescent="0.35">
      <c r="A8" s="126"/>
      <c r="B8" s="49" t="s">
        <v>37</v>
      </c>
      <c r="C8" s="63">
        <f>May!$E$38</f>
        <v>14.509069927762869</v>
      </c>
      <c r="D8" s="63">
        <f>May!$F$38</f>
        <v>4.8281057433138157</v>
      </c>
      <c r="E8" s="63">
        <f>May!$G$38</f>
        <v>19.337175671076682</v>
      </c>
      <c r="F8" s="63">
        <f>May!$K$38</f>
        <v>13.569916049484195</v>
      </c>
      <c r="G8" s="63">
        <f>May!$L$38</f>
        <v>4.5830710116480677</v>
      </c>
      <c r="H8" s="63">
        <f>May!$O$38</f>
        <v>4.7194110954681996</v>
      </c>
      <c r="I8" s="63">
        <f>May!$S$38</f>
        <v>0.20903996505400968</v>
      </c>
      <c r="J8" s="63">
        <f>May!$T$38</f>
        <v>13.407180896988271</v>
      </c>
      <c r="K8" s="63">
        <f>May!$U$38</f>
        <v>4.5146012146074534</v>
      </c>
      <c r="L8" s="70">
        <f>May!$P$38</f>
        <v>0.25471045462214564</v>
      </c>
      <c r="M8" s="63">
        <f>May!$Q$38</f>
        <v>0.57693359964028967</v>
      </c>
      <c r="N8" s="63">
        <f>May!$R$38</f>
        <v>1.0896774193548387E-2</v>
      </c>
      <c r="O8" s="63">
        <f>May!$M$38</f>
        <v>0.71974300787036849</v>
      </c>
      <c r="P8" s="63">
        <f>May!$N$38</f>
        <v>0.21574086309737314</v>
      </c>
      <c r="Q8" s="63">
        <f>May!$B$38</f>
        <v>0.1153751475052372</v>
      </c>
      <c r="R8" s="63">
        <f>May!$C$38</f>
        <v>0.53582000090371407</v>
      </c>
      <c r="S8" s="63">
        <f>May!$D$38</f>
        <v>0.65119514840895132</v>
      </c>
      <c r="T8" s="63">
        <f>May!$H$38</f>
        <v>0.5164865672639416</v>
      </c>
      <c r="U8" s="63">
        <f>May!$I$38</f>
        <v>3.190731734043471E-3</v>
      </c>
      <c r="V8" s="64">
        <f>May!$J$38</f>
        <v>2.0945650757927019E-2</v>
      </c>
    </row>
    <row r="9" spans="1:22" ht="15.75" customHeight="1" x14ac:dyDescent="0.35">
      <c r="A9" s="126"/>
      <c r="B9" s="49" t="s">
        <v>38</v>
      </c>
      <c r="C9" s="63">
        <f>June!$E$38</f>
        <v>10.62035356705497</v>
      </c>
      <c r="D9" s="63">
        <f>June!$F$38</f>
        <v>7.3779055860450748</v>
      </c>
      <c r="E9" s="63">
        <f>June!$G$38</f>
        <v>17.997925819766706</v>
      </c>
      <c r="F9" s="63">
        <f>June!$K$38</f>
        <v>10.010933192554837</v>
      </c>
      <c r="G9" s="63">
        <f>June!$L$38</f>
        <v>7.3809246970106379</v>
      </c>
      <c r="H9" s="63">
        <f>June!$O$38</f>
        <v>7.5142758223991448</v>
      </c>
      <c r="I9" s="63">
        <f>June!$S$38</f>
        <v>0.29940548464006278</v>
      </c>
      <c r="J9" s="63">
        <f>June!$T$38</f>
        <v>9.8614292902360656</v>
      </c>
      <c r="K9" s="63">
        <f>June!$U$38</f>
        <v>7.267084498430922</v>
      </c>
      <c r="L9" s="70">
        <f>June!$P$38</f>
        <v>0.26334410089848842</v>
      </c>
      <c r="M9" s="63">
        <f>June!$Q$38</f>
        <v>4.0491877102190578E-2</v>
      </c>
      <c r="N9" s="63" t="str">
        <f>June!$R$38</f>
        <v/>
      </c>
      <c r="O9" s="63">
        <f>June!$M$38</f>
        <v>0.56884233222513603</v>
      </c>
      <c r="P9" s="63">
        <f>June!$N$38</f>
        <v>0.43115766777486397</v>
      </c>
      <c r="Q9" s="63" t="str">
        <f>June!$B$38</f>
        <v/>
      </c>
      <c r="R9" s="63">
        <f>June!$C$38</f>
        <v>0.83132976181742357</v>
      </c>
      <c r="S9" s="63">
        <f>June!$D$38</f>
        <v>0.83132976181742357</v>
      </c>
      <c r="T9" s="63">
        <f>June!$H$38</f>
        <v>0.57281689585577644</v>
      </c>
      <c r="U9" s="63">
        <f>June!$I$38</f>
        <v>5.0541315271572787E-3</v>
      </c>
      <c r="V9" s="64">
        <f>June!$J$38</f>
        <v>2.1510137021908227E-2</v>
      </c>
    </row>
    <row r="10" spans="1:22" ht="15.75" customHeight="1" x14ac:dyDescent="0.35">
      <c r="A10" s="126"/>
      <c r="B10" s="49" t="s">
        <v>39</v>
      </c>
      <c r="C10" s="63">
        <f>July!$E$38</f>
        <v>13.673333385712196</v>
      </c>
      <c r="D10" s="63">
        <f>July!$F$38</f>
        <v>7.4721036603205171</v>
      </c>
      <c r="E10" s="63">
        <f>July!$G$38</f>
        <v>21.146404787968191</v>
      </c>
      <c r="F10" s="63">
        <f>July!$K$38</f>
        <v>13.036683732687953</v>
      </c>
      <c r="G10" s="63">
        <f>July!$L$38</f>
        <v>7.4745568978531312</v>
      </c>
      <c r="H10" s="63">
        <f>July!$O$38</f>
        <v>7.5814841970426947</v>
      </c>
      <c r="I10" s="63">
        <f>July!$S$38</f>
        <v>0.3494554310357208</v>
      </c>
      <c r="J10" s="63">
        <f>July!$T$38</f>
        <v>12.855747955990928</v>
      </c>
      <c r="K10" s="63">
        <f>July!$U$38</f>
        <v>7.3457146702369283</v>
      </c>
      <c r="L10" s="70">
        <f>July!$P$38</f>
        <v>0.29946585159184858</v>
      </c>
      <c r="M10" s="63">
        <f>July!$Q$38</f>
        <v>4.7565933262617675E-2</v>
      </c>
      <c r="N10" s="63">
        <f>July!$R$38</f>
        <v>1.0318604334280107E-2</v>
      </c>
      <c r="O10" s="63">
        <f>July!$M$38</f>
        <v>0.60731547426957577</v>
      </c>
      <c r="P10" s="63">
        <f>July!$N$38</f>
        <v>0.39268452573042417</v>
      </c>
      <c r="Q10" s="63" t="str">
        <f>July!$B$38</f>
        <v/>
      </c>
      <c r="R10" s="63">
        <f>July!$C$38</f>
        <v>0.88733373059771148</v>
      </c>
      <c r="S10" s="63">
        <f>July!$D$38</f>
        <v>0.88733373059771148</v>
      </c>
      <c r="T10" s="63">
        <f>July!$H$38</f>
        <v>0.57171449405817842</v>
      </c>
      <c r="U10" s="63">
        <f>July!$I$38</f>
        <v>4.9546774191730602E-3</v>
      </c>
      <c r="V10" s="64">
        <f>July!$J$38</f>
        <v>2.1569679949327691E-2</v>
      </c>
    </row>
    <row r="11" spans="1:22" ht="15.75" customHeight="1" x14ac:dyDescent="0.35">
      <c r="A11" s="126"/>
      <c r="B11" s="49" t="s">
        <v>40</v>
      </c>
      <c r="C11" s="63">
        <f>August!$E$38</f>
        <v>19.590870091401165</v>
      </c>
      <c r="D11" s="63">
        <f>August!$F$38</f>
        <v>8.0581875142287451</v>
      </c>
      <c r="E11" s="63">
        <f>August!$G$38</f>
        <v>27.649702766920239</v>
      </c>
      <c r="F11" s="63">
        <f>August!$K$38</f>
        <v>18.957258215780573</v>
      </c>
      <c r="G11" s="63">
        <f>August!$L$38</f>
        <v>8.0240614612095538</v>
      </c>
      <c r="H11" s="63">
        <f>August!$O$38</f>
        <v>8.1436480238395426</v>
      </c>
      <c r="I11" s="63">
        <f>August!$S$38</f>
        <v>0.42096432105971854</v>
      </c>
      <c r="J11" s="63">
        <f>August!$T$38</f>
        <v>18.728053139407351</v>
      </c>
      <c r="K11" s="63">
        <f>August!$U$38</f>
        <v>7.920313963775043</v>
      </c>
      <c r="L11" s="70">
        <f>August!$P$38</f>
        <v>0.32879773509805438</v>
      </c>
      <c r="M11" s="63">
        <f>August!$Q$38</f>
        <v>9.6290337713271848E-2</v>
      </c>
      <c r="N11" s="63">
        <f>August!$R$38</f>
        <v>4.1548387096774194E-3</v>
      </c>
      <c r="O11" s="63">
        <f>August!$M$38</f>
        <v>0.69627897936799787</v>
      </c>
      <c r="P11" s="63">
        <f>August!$N$38</f>
        <v>0.30372102063200218</v>
      </c>
      <c r="Q11" s="63" t="str">
        <f>August!$B$38</f>
        <v/>
      </c>
      <c r="R11" s="63">
        <f>August!$C$38</f>
        <v>0.94901374188035537</v>
      </c>
      <c r="S11" s="63">
        <f>August!$D$38</f>
        <v>0.94901374188035537</v>
      </c>
      <c r="T11" s="63">
        <f>August!$H$38</f>
        <v>0.5408313257505355</v>
      </c>
      <c r="U11" s="63">
        <f>August!$I$38</f>
        <v>4.8772396535302041E-3</v>
      </c>
      <c r="V11" s="64">
        <f>August!$J$38</f>
        <v>2.1383125992165842E-2</v>
      </c>
    </row>
    <row r="12" spans="1:22" ht="15.75" customHeight="1" x14ac:dyDescent="0.35">
      <c r="A12" s="126"/>
      <c r="B12" s="49" t="s">
        <v>41</v>
      </c>
      <c r="C12" s="63">
        <f>September!$E$38</f>
        <v>17.481213172913389</v>
      </c>
      <c r="D12" s="63">
        <f>September!$F$38</f>
        <v>7.9192459389758172</v>
      </c>
      <c r="E12" s="63">
        <f>September!$G$38</f>
        <v>25.401125778555876</v>
      </c>
      <c r="F12" s="63">
        <f>September!$K$38</f>
        <v>16.849222026147618</v>
      </c>
      <c r="G12" s="63">
        <f>September!$L$38</f>
        <v>7.8903064669019516</v>
      </c>
      <c r="H12" s="63">
        <f>September!$O$38</f>
        <v>8.0080639312035782</v>
      </c>
      <c r="I12" s="63">
        <f>September!$S$38</f>
        <v>0.42642910833640529</v>
      </c>
      <c r="J12" s="63">
        <f>September!$T$38</f>
        <v>16.623090840699685</v>
      </c>
      <c r="K12" s="63">
        <f>September!$U$38</f>
        <v>7.7729338485686794</v>
      </c>
      <c r="L12" s="70">
        <f>September!$P$38</f>
        <v>0.3314436304752349</v>
      </c>
      <c r="M12" s="63">
        <f>September!$Q$38</f>
        <v>7.5287654534067466E-2</v>
      </c>
      <c r="N12" s="63">
        <f>September!$R$38</f>
        <v>1.2063506639305594E-2</v>
      </c>
      <c r="O12" s="63">
        <f>September!$M$38</f>
        <v>0.67985697384117993</v>
      </c>
      <c r="P12" s="63">
        <f>September!$N$38</f>
        <v>0.32014302615882001</v>
      </c>
      <c r="Q12" s="63" t="str">
        <f>September!$B$38</f>
        <v/>
      </c>
      <c r="R12" s="63">
        <f>September!$C$38</f>
        <v>0.97666352607218421</v>
      </c>
      <c r="S12" s="63">
        <f>September!$D$38</f>
        <v>0.97666352607218421</v>
      </c>
      <c r="T12" s="63">
        <f>September!$H$38</f>
        <v>0.53906598256975813</v>
      </c>
      <c r="U12" s="63">
        <f>September!$I$38</f>
        <v>4.7233354347754513E-3</v>
      </c>
      <c r="V12" s="64">
        <f>September!$J$38</f>
        <v>2.1240157241177036E-2</v>
      </c>
    </row>
    <row r="13" spans="1:22" ht="15.75" customHeight="1" x14ac:dyDescent="0.35">
      <c r="A13" s="126"/>
      <c r="B13" s="49" t="s">
        <v>42</v>
      </c>
      <c r="C13" s="63">
        <f>October!$E$38</f>
        <v>7.6943951303025493</v>
      </c>
      <c r="D13" s="63">
        <f>October!$F$38</f>
        <v>2.243264753766856</v>
      </c>
      <c r="E13" s="63">
        <f>October!$G$38</f>
        <v>9.9373373034242451</v>
      </c>
      <c r="F13" s="63">
        <f>October!$K$38</f>
        <v>7.0702048397315203</v>
      </c>
      <c r="G13" s="63">
        <f>October!$L$38</f>
        <v>2.2268209863630442</v>
      </c>
      <c r="H13" s="63">
        <f>October!$O$38</f>
        <v>2.2780167060916501</v>
      </c>
      <c r="I13" s="63">
        <f>October!$S$38</f>
        <v>0.19775677662808377</v>
      </c>
      <c r="J13" s="63">
        <f>October!$T$38</f>
        <v>6.9474494904701602</v>
      </c>
      <c r="K13" s="63">
        <f>October!$U$38</f>
        <v>2.1911007038858648</v>
      </c>
      <c r="L13" s="70">
        <f>October!$P$38</f>
        <v>0.28006642733943082</v>
      </c>
      <c r="M13" s="63">
        <f>October!$Q$38</f>
        <v>0.28336005348304211</v>
      </c>
      <c r="N13" s="63">
        <f>October!$R$38</f>
        <v>1.4516129032258063E-4</v>
      </c>
      <c r="O13" s="63">
        <f>October!$M$38</f>
        <v>0.43430690734158311</v>
      </c>
      <c r="P13" s="63">
        <f>October!$N$38</f>
        <v>0.11408018943261039</v>
      </c>
      <c r="Q13" s="63">
        <f>October!$B$38</f>
        <v>0.18146793919766332</v>
      </c>
      <c r="R13" s="63">
        <f>October!$C$38</f>
        <v>0.25698305889892581</v>
      </c>
      <c r="S13" s="63">
        <f>October!$D$38</f>
        <v>0.43812841745142789</v>
      </c>
      <c r="T13" s="63">
        <f>October!$H$38</f>
        <v>0.29711109903569372</v>
      </c>
      <c r="U13" s="63">
        <f>October!$I$38</f>
        <v>1.0945682781244232E-2</v>
      </c>
      <c r="V13" s="64">
        <f>October!$J$38</f>
        <v>2.1423893541586261E-2</v>
      </c>
    </row>
    <row r="14" spans="1:22" ht="15.75" customHeight="1" x14ac:dyDescent="0.35">
      <c r="A14" s="126"/>
      <c r="B14" s="49" t="s">
        <v>43</v>
      </c>
      <c r="C14" s="63">
        <f>November!$E$38</f>
        <v>12.455341979622965</v>
      </c>
      <c r="D14" s="63">
        <f>November!$F$38</f>
        <v>3.4699707225038949</v>
      </c>
      <c r="E14" s="63">
        <f>November!$G$38</f>
        <v>15.925481546589399</v>
      </c>
      <c r="F14" s="63">
        <f>November!$K$38</f>
        <v>11.855327905000864</v>
      </c>
      <c r="G14" s="63">
        <f>November!$L$38</f>
        <v>3.0870835979881837</v>
      </c>
      <c r="H14" s="63">
        <f>November!$O$38</f>
        <v>3.466927866803176</v>
      </c>
      <c r="I14" s="63">
        <f>November!$S$38</f>
        <v>0.25804359671179383</v>
      </c>
      <c r="J14" s="63">
        <f>November!$T$38</f>
        <v>11.664291052424344</v>
      </c>
      <c r="K14" s="63">
        <f>November!$U$38</f>
        <v>3.0132538786271814</v>
      </c>
      <c r="L14" s="70">
        <f>November!$P$38</f>
        <v>0.23943381180187859</v>
      </c>
      <c r="M14" s="63">
        <f>November!$Q$38</f>
        <v>0.60573255667997583</v>
      </c>
      <c r="N14" s="63">
        <f>November!$R$38</f>
        <v>2.5432760135639196E-2</v>
      </c>
      <c r="O14" s="63">
        <f>November!$M$38</f>
        <v>0.7998692625738838</v>
      </c>
      <c r="P14" s="63">
        <f>November!$N$38</f>
        <v>0.20013073742611626</v>
      </c>
      <c r="Q14" s="63">
        <f>November!$B$38</f>
        <v>0.33740977672424316</v>
      </c>
      <c r="R14" s="63">
        <f>November!$C$38</f>
        <v>0.41946941734161375</v>
      </c>
      <c r="S14" s="63">
        <f>November!$D$38</f>
        <v>0.7568791940658568</v>
      </c>
      <c r="T14" s="63">
        <f>November!$H$38</f>
        <v>0.35092394683119443</v>
      </c>
      <c r="U14" s="63">
        <f>November!$I$38</f>
        <v>2.9845315292490867E-3</v>
      </c>
      <c r="V14" s="64">
        <f>November!$J$38</f>
        <v>2.1668364079657661E-2</v>
      </c>
    </row>
    <row r="15" spans="1:22" ht="15.75" customHeight="1" x14ac:dyDescent="0.35">
      <c r="A15" s="127"/>
      <c r="B15" s="73" t="s">
        <v>44</v>
      </c>
      <c r="C15" s="74">
        <f>December!$E$38</f>
        <v>9.3337711891441018</v>
      </c>
      <c r="D15" s="74">
        <f>December!$F$38</f>
        <v>6.5099497182190671</v>
      </c>
      <c r="E15" s="74">
        <f>December!$G$38</f>
        <v>15.843720907363167</v>
      </c>
      <c r="F15" s="74">
        <f>December!$K$38</f>
        <v>8.9895958421341255</v>
      </c>
      <c r="G15" s="74">
        <f>December!$L$38</f>
        <v>6.5139826202987328</v>
      </c>
      <c r="H15" s="74">
        <f>December!$O$38</f>
        <v>6.6472922057911443</v>
      </c>
      <c r="I15" s="74">
        <f>December!$S$38</f>
        <v>0.30256571921051179</v>
      </c>
      <c r="J15" s="74">
        <f>December!$T$38</f>
        <v>8.8444753356954511</v>
      </c>
      <c r="K15" s="74">
        <f>December!$U$38</f>
        <v>6.4102277341948444</v>
      </c>
      <c r="L15" s="75">
        <f>December!$P$38</f>
        <v>0.24887539254256216</v>
      </c>
      <c r="M15" s="74">
        <f>December!$Q$38</f>
        <v>6.3175997643958287E-2</v>
      </c>
      <c r="N15" s="74" t="str">
        <f>December!$R$38</f>
        <v/>
      </c>
      <c r="O15" s="74">
        <f>December!$M$38</f>
        <v>0.57991551168747268</v>
      </c>
      <c r="P15" s="74">
        <f>December!$N$38</f>
        <v>0.42008448831252737</v>
      </c>
      <c r="Q15" s="74" t="str">
        <f>December!$B$38</f>
        <v/>
      </c>
      <c r="R15" s="74">
        <f>December!$C$38</f>
        <v>0.62729477834295455</v>
      </c>
      <c r="S15" s="74">
        <f>December!$D$38</f>
        <v>0.62729477834295455</v>
      </c>
      <c r="T15" s="74">
        <f>December!$H$38</f>
        <v>0.33043100182385599</v>
      </c>
      <c r="U15" s="74">
        <f>December!$I$38</f>
        <v>5.8956209767002379E-3</v>
      </c>
      <c r="V15" s="76">
        <f>December!$J$38</f>
        <v>2.1131775226683257E-2</v>
      </c>
    </row>
    <row r="16" spans="1:22" ht="15.75" customHeight="1" thickBot="1" x14ac:dyDescent="0.4">
      <c r="A16" s="81" t="s">
        <v>66</v>
      </c>
      <c r="B16" s="82" t="s">
        <v>65</v>
      </c>
      <c r="C16" s="83">
        <f>IF(SUM(C4:C15)&gt;0, AVERAGE(C4:C15), "")</f>
        <v>13.137598213596052</v>
      </c>
      <c r="D16" s="83">
        <f t="shared" ref="D16:V16" si="0">IF(SUM(D4:D15)&gt;0, AVERAGE(D4:D15), "")</f>
        <v>6.1140925065935994</v>
      </c>
      <c r="E16" s="83">
        <f t="shared" si="0"/>
        <v>19.251896546833926</v>
      </c>
      <c r="F16" s="83">
        <f t="shared" si="0"/>
        <v>12.579617548161421</v>
      </c>
      <c r="G16" s="83">
        <f t="shared" si="0"/>
        <v>6.0472849852283304</v>
      </c>
      <c r="H16" s="83">
        <f t="shared" si="0"/>
        <v>6.180192998774956</v>
      </c>
      <c r="I16" s="83">
        <f t="shared" si="0"/>
        <v>0.27800886831207849</v>
      </c>
      <c r="J16" s="83">
        <f t="shared" si="0"/>
        <v>12.409059441285338</v>
      </c>
      <c r="K16" s="83">
        <f t="shared" si="0"/>
        <v>5.9550975604749867</v>
      </c>
      <c r="L16" s="83">
        <f t="shared" si="0"/>
        <v>0.27161384163969032</v>
      </c>
      <c r="M16" s="83">
        <f t="shared" si="0"/>
        <v>0.19403540518549664</v>
      </c>
      <c r="N16" s="83">
        <f t="shared" si="0"/>
        <v>1.2639583231159171E-2</v>
      </c>
      <c r="O16" s="83">
        <f t="shared" si="0"/>
        <v>0.62325451349368854</v>
      </c>
      <c r="P16" s="83">
        <f t="shared" si="0"/>
        <v>0.30040140048480596</v>
      </c>
      <c r="Q16" s="83">
        <f t="shared" si="0"/>
        <v>0.21141762114238119</v>
      </c>
      <c r="R16" s="83">
        <f t="shared" si="0"/>
        <v>0.66952906185661831</v>
      </c>
      <c r="S16" s="83">
        <f t="shared" si="0"/>
        <v>0.72235658542178349</v>
      </c>
      <c r="T16" s="83">
        <f t="shared" si="0"/>
        <v>0.42384913373677291</v>
      </c>
      <c r="U16" s="83">
        <f t="shared" si="0"/>
        <v>7.1484533336827307E-3</v>
      </c>
      <c r="V16" s="84">
        <f t="shared" si="0"/>
        <v>2.1020565269984044E-2</v>
      </c>
    </row>
    <row r="17" spans="1:22" ht="15.75" customHeight="1" thickTop="1" x14ac:dyDescent="0.35">
      <c r="A17" s="125" t="s">
        <v>67</v>
      </c>
      <c r="B17" s="50" t="s">
        <v>33</v>
      </c>
      <c r="C17" s="61">
        <f>January!$E$39</f>
        <v>492.08587167366778</v>
      </c>
      <c r="D17" s="61">
        <f>January!$F$39</f>
        <v>207.74594856740396</v>
      </c>
      <c r="E17" s="61">
        <f>January!$G$39</f>
        <v>699.83182024107191</v>
      </c>
      <c r="F17" s="61">
        <f>January!$K$39</f>
        <v>478.62716296460843</v>
      </c>
      <c r="G17" s="61">
        <f>January!$L$39</f>
        <v>207.62135383553462</v>
      </c>
      <c r="H17" s="61">
        <f>January!$O$39</f>
        <v>211.5057584819603</v>
      </c>
      <c r="I17" s="61">
        <f>January!$S$39</f>
        <v>7.7005926615067857</v>
      </c>
      <c r="J17" s="61">
        <f>January!$T$39</f>
        <v>473.42874790593595</v>
      </c>
      <c r="K17" s="61">
        <f>January!$U$39</f>
        <v>205.33454057728218</v>
      </c>
      <c r="L17" s="69">
        <f>January!$P$39</f>
        <v>7.4851283169250493</v>
      </c>
      <c r="M17" s="61">
        <f>January!$Q$39</f>
        <v>2.3482823904117898</v>
      </c>
      <c r="N17" s="61">
        <f>January!$R$39</f>
        <v>0</v>
      </c>
      <c r="O17" s="86"/>
      <c r="P17" s="86"/>
      <c r="Q17" s="61">
        <f>January!$B$39</f>
        <v>0</v>
      </c>
      <c r="R17" s="61">
        <f>January!$C$39</f>
        <v>23.483008749694825</v>
      </c>
      <c r="S17" s="61">
        <f>January!$D$39</f>
        <v>23.483008749694825</v>
      </c>
      <c r="T17" s="61">
        <f>January!$H$39</f>
        <v>12.236779540054323</v>
      </c>
      <c r="U17" s="61">
        <f>January!$I$39</f>
        <v>0.232270721391207</v>
      </c>
      <c r="V17" s="62">
        <f>January!$J$39</f>
        <v>0.66183401633097316</v>
      </c>
    </row>
    <row r="18" spans="1:22" ht="15.75" customHeight="1" x14ac:dyDescent="0.35">
      <c r="A18" s="126"/>
      <c r="B18" s="49" t="s">
        <v>34</v>
      </c>
      <c r="C18" s="63">
        <f>February!$E$39</f>
        <v>421.94978514377664</v>
      </c>
      <c r="D18" s="63">
        <f>February!$F$39</f>
        <v>197.25314601939593</v>
      </c>
      <c r="E18" s="63">
        <f>February!$G$39</f>
        <v>619.20293116317259</v>
      </c>
      <c r="F18" s="63">
        <f>February!$K$39</f>
        <v>404.72289628791214</v>
      </c>
      <c r="G18" s="63">
        <f>February!$L$39</f>
        <v>194.99373739067627</v>
      </c>
      <c r="H18" s="63">
        <f>February!$O$39</f>
        <v>198.10195974091627</v>
      </c>
      <c r="I18" s="63">
        <f>February!$S$39</f>
        <v>5.929230084213998</v>
      </c>
      <c r="J18" s="63">
        <f>February!$T$39</f>
        <v>399.40718645406167</v>
      </c>
      <c r="K18" s="63">
        <f>February!$U$39</f>
        <v>191.63702752552018</v>
      </c>
      <c r="L18" s="70">
        <f>February!$P$39</f>
        <v>7.9022956847229002</v>
      </c>
      <c r="M18" s="63">
        <f>February!$Q$39</f>
        <v>8.851893497626385</v>
      </c>
      <c r="N18" s="63">
        <f>February!$R$39</f>
        <v>0.7701240142836141</v>
      </c>
      <c r="O18" s="87"/>
      <c r="P18" s="87"/>
      <c r="Q18" s="63">
        <f>February!$B$39</f>
        <v>0</v>
      </c>
      <c r="R18" s="63">
        <f>February!$C$39</f>
        <v>19.108308074096676</v>
      </c>
      <c r="S18" s="63">
        <f>February!$D$39</f>
        <v>19.108308074096676</v>
      </c>
      <c r="T18" s="63">
        <f>February!$H$39</f>
        <v>10.813748956850052</v>
      </c>
      <c r="U18" s="63">
        <f>February!$I$39</f>
        <v>0.21355487249946048</v>
      </c>
      <c r="V18" s="64">
        <f>February!$J$39</f>
        <v>0.58666882901509598</v>
      </c>
    </row>
    <row r="19" spans="1:22" ht="15.75" customHeight="1" x14ac:dyDescent="0.35">
      <c r="A19" s="126"/>
      <c r="B19" s="49" t="s">
        <v>35</v>
      </c>
      <c r="C19" s="63">
        <f>March!$E$39</f>
        <v>434.81847343281908</v>
      </c>
      <c r="D19" s="63">
        <f>March!$F$39</f>
        <v>230.62271807897619</v>
      </c>
      <c r="E19" s="63">
        <f>March!$G$39</f>
        <v>665.43119151179508</v>
      </c>
      <c r="F19" s="63">
        <f>March!$K$39</f>
        <v>422.28646348845353</v>
      </c>
      <c r="G19" s="63">
        <f>March!$L$39</f>
        <v>230.48659396372594</v>
      </c>
      <c r="H19" s="63">
        <f>March!$O$39</f>
        <v>234.2070868867651</v>
      </c>
      <c r="I19" s="63">
        <f>March!$S$39</f>
        <v>7.8857228951588221</v>
      </c>
      <c r="J19" s="63">
        <f>March!$T$39</f>
        <v>417.33551217255086</v>
      </c>
      <c r="K19" s="63">
        <f>March!$U$39</f>
        <v>227.78582672205712</v>
      </c>
      <c r="L19" s="70">
        <f>March!$P$39</f>
        <v>7.6518185575714126</v>
      </c>
      <c r="M19" s="63">
        <f>March!$Q$39</f>
        <v>2.6707861456277655</v>
      </c>
      <c r="N19" s="63">
        <f>March!$R$39</f>
        <v>0</v>
      </c>
      <c r="O19" s="87"/>
      <c r="P19" s="87"/>
      <c r="Q19" s="63">
        <f>March!$B$39</f>
        <v>0</v>
      </c>
      <c r="R19" s="63">
        <f>March!$C$39</f>
        <v>21.795214570404049</v>
      </c>
      <c r="S19" s="63">
        <f>March!$D$39</f>
        <v>21.795214570404049</v>
      </c>
      <c r="T19" s="63">
        <f>March!$H$39</f>
        <v>11.303334255920412</v>
      </c>
      <c r="U19" s="63">
        <f>March!$I$39</f>
        <v>0.24657776123486064</v>
      </c>
      <c r="V19" s="64">
        <f>March!$J$39</f>
        <v>0.64918280522359217</v>
      </c>
    </row>
    <row r="20" spans="1:22" ht="15.75" customHeight="1" x14ac:dyDescent="0.35">
      <c r="A20" s="126"/>
      <c r="B20" s="49" t="s">
        <v>36</v>
      </c>
      <c r="C20" s="63">
        <f>April!$E$39</f>
        <v>219.69164312420156</v>
      </c>
      <c r="D20" s="63">
        <f>April!$F$39</f>
        <v>129.14089488727743</v>
      </c>
      <c r="E20" s="63">
        <f>April!$G$39</f>
        <v>348.86253801147899</v>
      </c>
      <c r="F20" s="63">
        <f>April!$K$39</f>
        <v>213.00449207078975</v>
      </c>
      <c r="G20" s="63">
        <f>April!$L$39</f>
        <v>128.7010676598662</v>
      </c>
      <c r="H20" s="63">
        <f>April!$O$39</f>
        <v>130.50877273024622</v>
      </c>
      <c r="I20" s="63">
        <f>April!$S$39</f>
        <v>4.7371028093884</v>
      </c>
      <c r="J20" s="63">
        <f>April!$T$39</f>
        <v>209.3436584963604</v>
      </c>
      <c r="K20" s="63">
        <f>April!$U$39</f>
        <v>126.30407721895442</v>
      </c>
      <c r="L20" s="70">
        <f>April!$P$39</f>
        <v>7.2814572170686729</v>
      </c>
      <c r="M20" s="63">
        <f>April!$Q$39</f>
        <v>1.8462708610035692</v>
      </c>
      <c r="N20" s="63">
        <f>April!$R$39</f>
        <v>0.31801774394827365</v>
      </c>
      <c r="O20" s="87"/>
      <c r="P20" s="87"/>
      <c r="Q20" s="63">
        <f>April!$B$39</f>
        <v>0</v>
      </c>
      <c r="R20" s="63">
        <f>April!$C$39</f>
        <v>12.222399099426269</v>
      </c>
      <c r="S20" s="63">
        <f>April!$D$39</f>
        <v>12.222399099426269</v>
      </c>
      <c r="T20" s="63">
        <f>April!$H$39</f>
        <v>6.6373338665180182</v>
      </c>
      <c r="U20" s="63">
        <f>April!$I$39</f>
        <v>0.60245411910581925</v>
      </c>
      <c r="V20" s="64">
        <f>April!$J$39</f>
        <v>0.54392028116482105</v>
      </c>
    </row>
    <row r="21" spans="1:22" ht="15.75" customHeight="1" x14ac:dyDescent="0.35">
      <c r="A21" s="126"/>
      <c r="B21" s="49" t="s">
        <v>37</v>
      </c>
      <c r="C21" s="63">
        <f>May!$E$39</f>
        <v>449.78116776064894</v>
      </c>
      <c r="D21" s="63">
        <f>May!$F$39</f>
        <v>149.67127804272829</v>
      </c>
      <c r="E21" s="63">
        <f>May!$G$39</f>
        <v>599.45244580337715</v>
      </c>
      <c r="F21" s="63">
        <f>May!$K$39</f>
        <v>420.66739753401004</v>
      </c>
      <c r="G21" s="63">
        <f>May!$L$39</f>
        <v>142.07520136109011</v>
      </c>
      <c r="H21" s="63">
        <f>May!$O$39</f>
        <v>146.3017439595142</v>
      </c>
      <c r="I21" s="63">
        <f>May!$S$39</f>
        <v>6.4802389166743</v>
      </c>
      <c r="J21" s="63">
        <f>May!$T$39</f>
        <v>415.62260780663638</v>
      </c>
      <c r="K21" s="63">
        <f>May!$U$39</f>
        <v>139.95263765283104</v>
      </c>
      <c r="L21" s="70">
        <f>May!$P$39</f>
        <v>7.8960240932865151</v>
      </c>
      <c r="M21" s="63">
        <f>May!$Q$39</f>
        <v>17.884941588848982</v>
      </c>
      <c r="N21" s="63">
        <f>May!$R$39</f>
        <v>0.33779999999999999</v>
      </c>
      <c r="O21" s="87"/>
      <c r="P21" s="87"/>
      <c r="Q21" s="63">
        <f>May!$B$39</f>
        <v>3.5766295726623532</v>
      </c>
      <c r="R21" s="63">
        <f>May!$C$39</f>
        <v>16.610420028015135</v>
      </c>
      <c r="S21" s="63">
        <f>May!$D$39</f>
        <v>20.18704960067749</v>
      </c>
      <c r="T21" s="63">
        <f>May!$H$39</f>
        <v>16.011083585182188</v>
      </c>
      <c r="U21" s="63">
        <f>May!$I$39</f>
        <v>9.8912683755347605E-2</v>
      </c>
      <c r="V21" s="64">
        <f>May!$J$39</f>
        <v>0.64931517349573764</v>
      </c>
    </row>
    <row r="22" spans="1:22" ht="15.75" customHeight="1" x14ac:dyDescent="0.35">
      <c r="A22" s="126"/>
      <c r="B22" s="49" t="s">
        <v>38</v>
      </c>
      <c r="C22" s="63">
        <f>June!$E$39</f>
        <v>318.61060701164911</v>
      </c>
      <c r="D22" s="63">
        <f>June!$F$39</f>
        <v>221.33716758135225</v>
      </c>
      <c r="E22" s="63">
        <f>June!$G$39</f>
        <v>539.93777459300122</v>
      </c>
      <c r="F22" s="63">
        <f>June!$K$39</f>
        <v>300.32799577664514</v>
      </c>
      <c r="G22" s="63">
        <f>June!$L$39</f>
        <v>221.42774091031913</v>
      </c>
      <c r="H22" s="63">
        <f>June!$O$39</f>
        <v>225.42827467197435</v>
      </c>
      <c r="I22" s="63">
        <f>June!$S$39</f>
        <v>8.9821645392018841</v>
      </c>
      <c r="J22" s="63">
        <f>June!$T$39</f>
        <v>295.84287870708198</v>
      </c>
      <c r="K22" s="63">
        <f>June!$U$39</f>
        <v>218.01253495292767</v>
      </c>
      <c r="L22" s="70">
        <f>June!$P$39</f>
        <v>7.9003230269546521</v>
      </c>
      <c r="M22" s="63">
        <f>June!$Q$39</f>
        <v>1.2147563130657173</v>
      </c>
      <c r="N22" s="63">
        <f>June!$R$39</f>
        <v>0</v>
      </c>
      <c r="O22" s="87"/>
      <c r="P22" s="87"/>
      <c r="Q22" s="63">
        <f>June!$B$39</f>
        <v>0</v>
      </c>
      <c r="R22" s="63">
        <f>June!$C$39</f>
        <v>24.939892854522707</v>
      </c>
      <c r="S22" s="63">
        <f>June!$D$39</f>
        <v>24.939892854522707</v>
      </c>
      <c r="T22" s="63">
        <f>June!$H$39</f>
        <v>17.184506875673293</v>
      </c>
      <c r="U22" s="63">
        <f>June!$I$39</f>
        <v>0.15162394581471836</v>
      </c>
      <c r="V22" s="64">
        <f>June!$J$39</f>
        <v>0.6453041106572468</v>
      </c>
    </row>
    <row r="23" spans="1:22" ht="15.75" customHeight="1" x14ac:dyDescent="0.35">
      <c r="A23" s="126"/>
      <c r="B23" s="49" t="s">
        <v>39</v>
      </c>
      <c r="C23" s="63">
        <f>July!$E$39</f>
        <v>423.8733349570781</v>
      </c>
      <c r="D23" s="63">
        <f>July!$F$39</f>
        <v>231.63521346993602</v>
      </c>
      <c r="E23" s="63">
        <f>July!$G$39</f>
        <v>655.53854842701389</v>
      </c>
      <c r="F23" s="63">
        <f>July!$K$39</f>
        <v>404.13719571332655</v>
      </c>
      <c r="G23" s="63">
        <f>July!$L$39</f>
        <v>231.71126383344708</v>
      </c>
      <c r="H23" s="63">
        <f>July!$O$39</f>
        <v>235.02601010832353</v>
      </c>
      <c r="I23" s="63">
        <f>July!$S$39</f>
        <v>10.833118362107344</v>
      </c>
      <c r="J23" s="63">
        <f>July!$T$39</f>
        <v>398.52818663571878</v>
      </c>
      <c r="K23" s="63">
        <f>July!$U$39</f>
        <v>227.71715477734477</v>
      </c>
      <c r="L23" s="70">
        <f>July!$P$39</f>
        <v>9.2834413993473053</v>
      </c>
      <c r="M23" s="63">
        <f>July!$Q$39</f>
        <v>1.4745439311411479</v>
      </c>
      <c r="N23" s="63">
        <f>July!$R$39</f>
        <v>0.31987673436268332</v>
      </c>
      <c r="O23" s="87"/>
      <c r="P23" s="87"/>
      <c r="Q23" s="63">
        <f>July!$B$39</f>
        <v>0</v>
      </c>
      <c r="R23" s="63">
        <f>July!$C$39</f>
        <v>27.507345648529057</v>
      </c>
      <c r="S23" s="63">
        <f>July!$D$39</f>
        <v>27.507345648529057</v>
      </c>
      <c r="T23" s="63">
        <f>July!$H$39</f>
        <v>17.723149315803532</v>
      </c>
      <c r="U23" s="63">
        <f>July!$I$39</f>
        <v>0.15359499999436488</v>
      </c>
      <c r="V23" s="64">
        <f>July!$J$39</f>
        <v>0.66866007842915842</v>
      </c>
    </row>
    <row r="24" spans="1:22" ht="15.75" customHeight="1" x14ac:dyDescent="0.35">
      <c r="A24" s="126"/>
      <c r="B24" s="49" t="s">
        <v>40</v>
      </c>
      <c r="C24" s="63">
        <f>August!$E$39</f>
        <v>607.31697283343613</v>
      </c>
      <c r="D24" s="63">
        <f>August!$F$39</f>
        <v>249.80381294109111</v>
      </c>
      <c r="E24" s="63">
        <f>August!$G$39</f>
        <v>857.14078577452744</v>
      </c>
      <c r="F24" s="63">
        <f>August!$K$39</f>
        <v>587.67500468919775</v>
      </c>
      <c r="G24" s="63">
        <f>August!$L$39</f>
        <v>248.74590529749617</v>
      </c>
      <c r="H24" s="63">
        <f>August!$O$39</f>
        <v>252.45308873902584</v>
      </c>
      <c r="I24" s="63">
        <f>August!$S$39</f>
        <v>13.049893952851274</v>
      </c>
      <c r="J24" s="63">
        <f>August!$T$39</f>
        <v>580.56964732162783</v>
      </c>
      <c r="K24" s="63">
        <f>August!$U$39</f>
        <v>245.52973287702633</v>
      </c>
      <c r="L24" s="70">
        <f>August!$P$39</f>
        <v>10.192729788039685</v>
      </c>
      <c r="M24" s="63">
        <f>August!$Q$39</f>
        <v>2.9850004691114274</v>
      </c>
      <c r="N24" s="63">
        <f>August!$R$39</f>
        <v>0.1288</v>
      </c>
      <c r="O24" s="87"/>
      <c r="P24" s="87"/>
      <c r="Q24" s="63">
        <f>August!$B$39</f>
        <v>0</v>
      </c>
      <c r="R24" s="63">
        <f>August!$C$39</f>
        <v>29.419425998291015</v>
      </c>
      <c r="S24" s="63">
        <f>August!$D$39</f>
        <v>29.419425998291015</v>
      </c>
      <c r="T24" s="63">
        <f>August!$H$39</f>
        <v>16.765771098266601</v>
      </c>
      <c r="U24" s="63">
        <f>August!$I$39</f>
        <v>0.15119442925943632</v>
      </c>
      <c r="V24" s="64">
        <f>August!$J$39</f>
        <v>0.66287690575714109</v>
      </c>
    </row>
    <row r="25" spans="1:22" ht="15.75" customHeight="1" x14ac:dyDescent="0.35">
      <c r="A25" s="126"/>
      <c r="B25" s="49" t="s">
        <v>41</v>
      </c>
      <c r="C25" s="63">
        <f>September!$E$39</f>
        <v>524.43639518740167</v>
      </c>
      <c r="D25" s="63">
        <f>September!$F$39</f>
        <v>237.57737816927451</v>
      </c>
      <c r="E25" s="63">
        <f>September!$G$39</f>
        <v>762.03377335667631</v>
      </c>
      <c r="F25" s="63">
        <f>September!$K$39</f>
        <v>505.47666078442859</v>
      </c>
      <c r="G25" s="63">
        <f>September!$L$39</f>
        <v>236.70919400705856</v>
      </c>
      <c r="H25" s="63">
        <f>September!$O$39</f>
        <v>240.24191793610737</v>
      </c>
      <c r="I25" s="63">
        <f>September!$S$39</f>
        <v>12.792873250092159</v>
      </c>
      <c r="J25" s="63">
        <f>September!$T$39</f>
        <v>498.69272522099061</v>
      </c>
      <c r="K25" s="63">
        <f>September!$U$39</f>
        <v>233.18801545706037</v>
      </c>
      <c r="L25" s="70">
        <f>September!$P$39</f>
        <v>9.943308914257047</v>
      </c>
      <c r="M25" s="63">
        <f>September!$Q$39</f>
        <v>2.2586296360220239</v>
      </c>
      <c r="N25" s="63">
        <f>September!$R$39</f>
        <v>0.36190519917916786</v>
      </c>
      <c r="O25" s="87"/>
      <c r="P25" s="87"/>
      <c r="Q25" s="63">
        <f>September!$B$39</f>
        <v>0</v>
      </c>
      <c r="R25" s="63">
        <f>September!$C$39</f>
        <v>29.299905782165528</v>
      </c>
      <c r="S25" s="63">
        <f>September!$D$39</f>
        <v>29.299905782165528</v>
      </c>
      <c r="T25" s="63">
        <f>September!$H$39</f>
        <v>16.171979477092744</v>
      </c>
      <c r="U25" s="63">
        <f>September!$I$39</f>
        <v>0.14170006304326355</v>
      </c>
      <c r="V25" s="64">
        <f>September!$J$39</f>
        <v>0.63720471723531102</v>
      </c>
    </row>
    <row r="26" spans="1:22" ht="15.75" customHeight="1" x14ac:dyDescent="0.35">
      <c r="A26" s="126"/>
      <c r="B26" s="49" t="s">
        <v>42</v>
      </c>
      <c r="C26" s="63">
        <f>October!$E$39</f>
        <v>238.52624903937902</v>
      </c>
      <c r="D26" s="63">
        <f>October!$F$39</f>
        <v>69.541207366772539</v>
      </c>
      <c r="E26" s="63">
        <f>October!$G$39</f>
        <v>308.05745640615157</v>
      </c>
      <c r="F26" s="63">
        <f>October!$K$39</f>
        <v>219.17635003167712</v>
      </c>
      <c r="G26" s="63">
        <f>October!$L$39</f>
        <v>69.031450577254375</v>
      </c>
      <c r="H26" s="63">
        <f>October!$O$39</f>
        <v>70.618517888841154</v>
      </c>
      <c r="I26" s="63">
        <f>October!$S$39</f>
        <v>6.1304600754705971</v>
      </c>
      <c r="J26" s="63">
        <f>October!$T$39</f>
        <v>215.37093420457498</v>
      </c>
      <c r="K26" s="63">
        <f>October!$U$39</f>
        <v>67.924121820461806</v>
      </c>
      <c r="L26" s="70">
        <f>October!$P$39</f>
        <v>8.6820592475223552</v>
      </c>
      <c r="M26" s="63">
        <f>October!$Q$39</f>
        <v>8.7841616579743054</v>
      </c>
      <c r="N26" s="63">
        <f>October!$R$39</f>
        <v>4.4999999999999997E-3</v>
      </c>
      <c r="O26" s="87"/>
      <c r="P26" s="87"/>
      <c r="Q26" s="63">
        <f>October!$B$39</f>
        <v>5.6255061151275632</v>
      </c>
      <c r="R26" s="63">
        <f>October!$C$39</f>
        <v>7.9664748258666993</v>
      </c>
      <c r="S26" s="63">
        <f>October!$D$39</f>
        <v>13.581980940994265</v>
      </c>
      <c r="T26" s="63">
        <f>October!$H$39</f>
        <v>9.2104440701065045</v>
      </c>
      <c r="U26" s="63">
        <f>October!$I$39</f>
        <v>0.33931616621857119</v>
      </c>
      <c r="V26" s="64">
        <f>October!$J$39</f>
        <v>0.66414069978917412</v>
      </c>
    </row>
    <row r="27" spans="1:22" ht="15.75" customHeight="1" x14ac:dyDescent="0.35">
      <c r="A27" s="126"/>
      <c r="B27" s="49" t="s">
        <v>43</v>
      </c>
      <c r="C27" s="63">
        <f>November!$E$39</f>
        <v>373.66025938868893</v>
      </c>
      <c r="D27" s="63">
        <f>November!$F$39</f>
        <v>104.09912167511685</v>
      </c>
      <c r="E27" s="63">
        <f>November!$G$39</f>
        <v>477.76444639768198</v>
      </c>
      <c r="F27" s="63">
        <f>November!$K$39</f>
        <v>355.65983715002591</v>
      </c>
      <c r="G27" s="63">
        <f>November!$L$39</f>
        <v>92.612507939645511</v>
      </c>
      <c r="H27" s="63">
        <f>November!$O$39</f>
        <v>104.00783600409528</v>
      </c>
      <c r="I27" s="63">
        <f>November!$S$39</f>
        <v>7.7413079013538146</v>
      </c>
      <c r="J27" s="63">
        <f>November!$T$39</f>
        <v>349.92873157273033</v>
      </c>
      <c r="K27" s="63">
        <f>November!$U$39</f>
        <v>90.397616358815441</v>
      </c>
      <c r="L27" s="70">
        <f>November!$P$39</f>
        <v>7.1830143540563576</v>
      </c>
      <c r="M27" s="63">
        <f>November!$Q$39</f>
        <v>18.171976700399274</v>
      </c>
      <c r="N27" s="63">
        <f>November!$R$39</f>
        <v>0.76298280406917585</v>
      </c>
      <c r="O27" s="87"/>
      <c r="P27" s="87"/>
      <c r="Q27" s="63">
        <f>November!$B$39</f>
        <v>10.122293301727295</v>
      </c>
      <c r="R27" s="63">
        <f>November!$C$39</f>
        <v>12.584082520248412</v>
      </c>
      <c r="S27" s="63">
        <f>November!$D$39</f>
        <v>22.706375821975705</v>
      </c>
      <c r="T27" s="63">
        <f>November!$H$39</f>
        <v>10.527718404935833</v>
      </c>
      <c r="U27" s="63">
        <f>November!$I$39</f>
        <v>8.95359458774726E-2</v>
      </c>
      <c r="V27" s="64">
        <f>November!$J$39</f>
        <v>0.65005092238972983</v>
      </c>
    </row>
    <row r="28" spans="1:22" ht="15.75" customHeight="1" x14ac:dyDescent="0.35">
      <c r="A28" s="127"/>
      <c r="B28" s="73" t="s">
        <v>44</v>
      </c>
      <c r="C28" s="74">
        <f>December!$E$39</f>
        <v>289.34690686346715</v>
      </c>
      <c r="D28" s="74">
        <f>December!$F$39</f>
        <v>201.80844126479107</v>
      </c>
      <c r="E28" s="74">
        <f>December!$G$39</f>
        <v>491.1553481282582</v>
      </c>
      <c r="F28" s="74">
        <f>December!$K$39</f>
        <v>278.6774711061579</v>
      </c>
      <c r="G28" s="74">
        <f>December!$L$39</f>
        <v>201.93346122926073</v>
      </c>
      <c r="H28" s="74">
        <f>December!$O$39</f>
        <v>206.06605837952549</v>
      </c>
      <c r="I28" s="74">
        <f>December!$S$39</f>
        <v>9.379537295525866</v>
      </c>
      <c r="J28" s="74">
        <f>December!$T$39</f>
        <v>274.17873540655899</v>
      </c>
      <c r="K28" s="74">
        <f>December!$U$39</f>
        <v>198.71705976004017</v>
      </c>
      <c r="L28" s="75">
        <f>December!$P$39</f>
        <v>7.7151371688194272</v>
      </c>
      <c r="M28" s="74">
        <f>December!$Q$39</f>
        <v>1.9584559269627071</v>
      </c>
      <c r="N28" s="74">
        <f>December!$R$39</f>
        <v>0</v>
      </c>
      <c r="O28" s="88"/>
      <c r="P28" s="88"/>
      <c r="Q28" s="74">
        <f>December!$B$39</f>
        <v>0</v>
      </c>
      <c r="R28" s="74">
        <f>December!$C$39</f>
        <v>19.446138128631592</v>
      </c>
      <c r="S28" s="74">
        <f>December!$D$39</f>
        <v>19.446138128631592</v>
      </c>
      <c r="T28" s="74">
        <f>December!$H$39</f>
        <v>10.243361056539536</v>
      </c>
      <c r="U28" s="74">
        <f>December!$I$39</f>
        <v>0.18276425027770737</v>
      </c>
      <c r="V28" s="76">
        <f>December!$J$39</f>
        <v>0.65508503202718094</v>
      </c>
    </row>
    <row r="29" spans="1:22" ht="15.75" customHeight="1" thickBot="1" x14ac:dyDescent="0.4">
      <c r="A29" s="79" t="s">
        <v>68</v>
      </c>
      <c r="B29" s="80" t="s">
        <v>65</v>
      </c>
      <c r="C29" s="77">
        <f>SUM(C17:C28)</f>
        <v>4794.0976664162135</v>
      </c>
      <c r="D29" s="77">
        <f t="shared" ref="D29:V29" si="1">SUM(D17:D28)</f>
        <v>2230.2363280641157</v>
      </c>
      <c r="E29" s="77">
        <f t="shared" si="1"/>
        <v>7024.4090598142066</v>
      </c>
      <c r="F29" s="77">
        <f t="shared" si="1"/>
        <v>4590.4389275972335</v>
      </c>
      <c r="G29" s="77">
        <f t="shared" si="1"/>
        <v>2206.0494780053746</v>
      </c>
      <c r="H29" s="77">
        <f t="shared" si="1"/>
        <v>2254.4670255272954</v>
      </c>
      <c r="I29" s="77">
        <f t="shared" si="1"/>
        <v>101.64224274354524</v>
      </c>
      <c r="J29" s="77">
        <f t="shared" si="1"/>
        <v>4528.2495519048289</v>
      </c>
      <c r="K29" s="77">
        <f t="shared" si="1"/>
        <v>2172.5003457003213</v>
      </c>
      <c r="L29" s="77">
        <f t="shared" si="1"/>
        <v>99.116737768571369</v>
      </c>
      <c r="M29" s="77">
        <f t="shared" si="1"/>
        <v>70.449699118195099</v>
      </c>
      <c r="N29" s="77">
        <f t="shared" si="1"/>
        <v>3.0040064958429151</v>
      </c>
      <c r="O29" s="89"/>
      <c r="P29" s="89"/>
      <c r="Q29" s="77">
        <f t="shared" si="1"/>
        <v>19.324428989517209</v>
      </c>
      <c r="R29" s="77">
        <f t="shared" si="1"/>
        <v>244.38261627989198</v>
      </c>
      <c r="S29" s="77">
        <f t="shared" si="1"/>
        <v>263.69704526940922</v>
      </c>
      <c r="T29" s="77">
        <f t="shared" si="1"/>
        <v>154.82921050294303</v>
      </c>
      <c r="U29" s="77">
        <f t="shared" si="1"/>
        <v>2.6034999584722289</v>
      </c>
      <c r="V29" s="78">
        <f t="shared" si="1"/>
        <v>7.674243571515162</v>
      </c>
    </row>
    <row r="30" spans="1:22" ht="16.5" customHeight="1" thickTop="1" x14ac:dyDescent="0.35"/>
  </sheetData>
  <sheetProtection algorithmName="SHA-512" hashValue="mFnS+it9HiPZA+3+IV7btldAcbe+LIvdjROQk1n/MWc62Uvj86Fz7VhVa+ltRKV2VaSoHLAP8XcBjQHtZLAPAA==" saltValue="8NX7pSfSUHwg6uOSxCQC7w==" spinCount="100000" sheet="1" objects="1" scenarios="1"/>
  <mergeCells count="12">
    <mergeCell ref="A4:A15"/>
    <mergeCell ref="A17:A28"/>
    <mergeCell ref="A1:B1"/>
    <mergeCell ref="C1:V1"/>
    <mergeCell ref="A2:B3"/>
    <mergeCell ref="I2:K2"/>
    <mergeCell ref="Q2:S2"/>
    <mergeCell ref="C2:E2"/>
    <mergeCell ref="T2:U2"/>
    <mergeCell ref="F2:G2"/>
    <mergeCell ref="O2:P2"/>
    <mergeCell ref="L2:N2"/>
  </mergeCells>
  <pageMargins left="0.7" right="0.7" top="0.75" bottom="0.75" header="0.3" footer="0.3"/>
  <pageSetup scale="63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U40"/>
  <sheetViews>
    <sheetView topLeftCell="A7"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f>August!$A$4+31</f>
        <v>44810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44805</v>
      </c>
      <c r="B7" s="30">
        <v>0</v>
      </c>
      <c r="C7" s="31">
        <v>0.99081667761230474</v>
      </c>
      <c r="D7" s="32">
        <v>0.99081667761230474</v>
      </c>
      <c r="E7" s="33">
        <v>20.582404677091944</v>
      </c>
      <c r="F7" s="31">
        <v>8.4764393454848204</v>
      </c>
      <c r="G7" s="32">
        <v>29.058844022576764</v>
      </c>
      <c r="H7" s="91">
        <v>0.53920512743759152</v>
      </c>
      <c r="I7" s="92">
        <v>4.4559439410001038E-3</v>
      </c>
      <c r="J7" s="34">
        <v>2.1275955995178245E-2</v>
      </c>
      <c r="K7" s="33">
        <v>19.999304319724502</v>
      </c>
      <c r="L7" s="32">
        <v>8.5003446459069476</v>
      </c>
      <c r="M7" s="33">
        <v>0.70173861944202331</v>
      </c>
      <c r="N7" s="32">
        <v>0.29826138055797663</v>
      </c>
      <c r="O7" s="34">
        <v>8.5944501509157867</v>
      </c>
      <c r="P7" s="33">
        <v>0</v>
      </c>
      <c r="Q7" s="31">
        <v>0</v>
      </c>
      <c r="R7" s="32">
        <v>0</v>
      </c>
      <c r="S7" s="32">
        <v>0.42603274328721596</v>
      </c>
      <c r="T7" s="33">
        <v>19.999304319724502</v>
      </c>
      <c r="U7" s="32">
        <v>8.5003446459069476</v>
      </c>
    </row>
    <row r="8" spans="1:21" x14ac:dyDescent="0.35">
      <c r="A8" s="4">
        <v>44806</v>
      </c>
      <c r="B8" s="35">
        <v>0</v>
      </c>
      <c r="C8" s="36">
        <v>0.9777904820556641</v>
      </c>
      <c r="D8" s="37">
        <v>0.9777904820556641</v>
      </c>
      <c r="E8" s="38">
        <v>20.584019726793592</v>
      </c>
      <c r="F8" s="36">
        <v>8.47307621400169</v>
      </c>
      <c r="G8" s="37">
        <v>29.057095940795282</v>
      </c>
      <c r="H8" s="93">
        <v>0.53483831195068365</v>
      </c>
      <c r="I8" s="94">
        <v>4.581182528849195E-3</v>
      </c>
      <c r="J8" s="39">
        <v>2.1174314000447579E-2</v>
      </c>
      <c r="K8" s="38">
        <v>20.000104949686595</v>
      </c>
      <c r="L8" s="37">
        <v>8.5003573230714746</v>
      </c>
      <c r="M8" s="38">
        <v>0.70174668601089774</v>
      </c>
      <c r="N8" s="37">
        <v>0.29825331398910221</v>
      </c>
      <c r="O8" s="39">
        <v>8.5845603929991512</v>
      </c>
      <c r="P8" s="38">
        <v>0.18789563452148436</v>
      </c>
      <c r="Q8" s="36">
        <v>0</v>
      </c>
      <c r="R8" s="37">
        <v>0</v>
      </c>
      <c r="S8" s="37">
        <v>0.43535792273414842</v>
      </c>
      <c r="T8" s="38">
        <v>19.868249810845228</v>
      </c>
      <c r="U8" s="37">
        <v>8.444316827391356</v>
      </c>
    </row>
    <row r="9" spans="1:21" x14ac:dyDescent="0.35">
      <c r="A9" s="4">
        <v>44807</v>
      </c>
      <c r="B9" s="35">
        <v>0</v>
      </c>
      <c r="C9" s="36">
        <v>0.98</v>
      </c>
      <c r="D9" s="37">
        <v>0.98</v>
      </c>
      <c r="E9" s="38">
        <v>20.59</v>
      </c>
      <c r="F9" s="36">
        <v>8.48</v>
      </c>
      <c r="G9" s="37">
        <v>29.06</v>
      </c>
      <c r="H9" s="93">
        <v>0.54</v>
      </c>
      <c r="I9" s="94">
        <v>4.47E-3</v>
      </c>
      <c r="J9" s="39">
        <v>2.1340000000000001E-2</v>
      </c>
      <c r="K9" s="38">
        <v>19.926600000000001</v>
      </c>
      <c r="L9" s="37">
        <v>8.4999000000000002</v>
      </c>
      <c r="M9" s="38">
        <v>0.7</v>
      </c>
      <c r="N9" s="37">
        <v>0.3</v>
      </c>
      <c r="O9" s="39">
        <v>8.5762999999999998</v>
      </c>
      <c r="P9" s="38">
        <v>0.7954</v>
      </c>
      <c r="Q9" s="36">
        <v>7.5600000000000001E-2</v>
      </c>
      <c r="R9" s="37">
        <v>0</v>
      </c>
      <c r="S9" s="37">
        <v>0.4385</v>
      </c>
      <c r="T9" s="38">
        <v>19.3691</v>
      </c>
      <c r="U9" s="37">
        <v>8.2621000000000002</v>
      </c>
    </row>
    <row r="10" spans="1:21" x14ac:dyDescent="0.35">
      <c r="A10" s="4">
        <v>44808</v>
      </c>
      <c r="B10" s="35">
        <v>0</v>
      </c>
      <c r="C10" s="36">
        <v>0.98</v>
      </c>
      <c r="D10" s="37">
        <v>0.98</v>
      </c>
      <c r="E10" s="38">
        <v>20.64</v>
      </c>
      <c r="F10" s="36">
        <v>8.52</v>
      </c>
      <c r="G10" s="37">
        <v>29.16</v>
      </c>
      <c r="H10" s="93">
        <v>0.54</v>
      </c>
      <c r="I10" s="94">
        <v>4.6299999999999996E-3</v>
      </c>
      <c r="J10" s="39">
        <v>2.1080000000000002E-2</v>
      </c>
      <c r="K10" s="38">
        <v>19.9298</v>
      </c>
      <c r="L10" s="37">
        <v>8.5007999999999999</v>
      </c>
      <c r="M10" s="38">
        <v>0.7</v>
      </c>
      <c r="N10" s="37">
        <v>0.3</v>
      </c>
      <c r="O10" s="39">
        <v>8.5808</v>
      </c>
      <c r="P10" s="38">
        <v>0.34449999999999997</v>
      </c>
      <c r="Q10" s="36">
        <v>7.0199999999999999E-2</v>
      </c>
      <c r="R10" s="37">
        <v>0</v>
      </c>
      <c r="S10" s="37">
        <v>0.4748</v>
      </c>
      <c r="T10" s="38">
        <v>19.688300000000002</v>
      </c>
      <c r="U10" s="37">
        <v>8.3978000000000002</v>
      </c>
    </row>
    <row r="11" spans="1:21" x14ac:dyDescent="0.35">
      <c r="A11" s="4">
        <v>44809</v>
      </c>
      <c r="B11" s="35">
        <v>0</v>
      </c>
      <c r="C11" s="36">
        <v>0.97150170416259762</v>
      </c>
      <c r="D11" s="37">
        <v>0.97150170416259762</v>
      </c>
      <c r="E11" s="38">
        <v>20.698135526071482</v>
      </c>
      <c r="F11" s="36">
        <v>8.4322204246976842</v>
      </c>
      <c r="G11" s="37">
        <v>29.130355950769165</v>
      </c>
      <c r="H11" s="93">
        <v>0.54212623872375487</v>
      </c>
      <c r="I11" s="94">
        <v>4.4535718977677325E-3</v>
      </c>
      <c r="J11" s="39">
        <v>2.1315250141398137E-2</v>
      </c>
      <c r="K11" s="38">
        <v>19.931119762444041</v>
      </c>
      <c r="L11" s="37">
        <v>8.1408065723055252</v>
      </c>
      <c r="M11" s="38">
        <v>0.71000185469180943</v>
      </c>
      <c r="N11" s="37">
        <v>0.28999814530819051</v>
      </c>
      <c r="O11" s="39">
        <v>8.3544002391482302</v>
      </c>
      <c r="P11" s="38">
        <v>0.82518397862243653</v>
      </c>
      <c r="Q11" s="36">
        <v>0.43315062863674147</v>
      </c>
      <c r="R11" s="37">
        <v>0</v>
      </c>
      <c r="S11" s="37">
        <v>0.521663980710251</v>
      </c>
      <c r="T11" s="38">
        <v>19.345237607160144</v>
      </c>
      <c r="U11" s="37">
        <v>7.9015047489669854</v>
      </c>
    </row>
    <row r="12" spans="1:21" x14ac:dyDescent="0.35">
      <c r="A12" s="4">
        <v>44810</v>
      </c>
      <c r="B12" s="35">
        <v>0</v>
      </c>
      <c r="C12" s="36">
        <v>0.9729671646728516</v>
      </c>
      <c r="D12" s="37">
        <v>0.9729671646728516</v>
      </c>
      <c r="E12" s="38">
        <v>20.678086417506186</v>
      </c>
      <c r="F12" s="36">
        <v>8.434724830274396</v>
      </c>
      <c r="G12" s="37">
        <v>29.112811247780584</v>
      </c>
      <c r="H12" s="93">
        <v>0.53752357615661617</v>
      </c>
      <c r="I12" s="94">
        <v>4.5787197732073568E-3</v>
      </c>
      <c r="J12" s="39">
        <v>2.1204173402913432E-2</v>
      </c>
      <c r="K12" s="38">
        <v>20.001296127643371</v>
      </c>
      <c r="L12" s="37">
        <v>8.4988870170250905</v>
      </c>
      <c r="M12" s="38">
        <v>0.70179535430055717</v>
      </c>
      <c r="N12" s="37">
        <v>0.29820464569944283</v>
      </c>
      <c r="O12" s="39">
        <v>8.6172656754652373</v>
      </c>
      <c r="P12" s="38">
        <v>0.13910306152343749</v>
      </c>
      <c r="Q12" s="36">
        <v>0</v>
      </c>
      <c r="R12" s="37">
        <v>0</v>
      </c>
      <c r="S12" s="37">
        <v>0.52079546230367768</v>
      </c>
      <c r="T12" s="38">
        <v>19.903674245297239</v>
      </c>
      <c r="U12" s="37">
        <v>8.4574058378477854</v>
      </c>
    </row>
    <row r="13" spans="1:21" x14ac:dyDescent="0.35">
      <c r="A13" s="4">
        <v>44811</v>
      </c>
      <c r="B13" s="35">
        <v>0</v>
      </c>
      <c r="C13" s="36">
        <v>0.98801481115722656</v>
      </c>
      <c r="D13" s="37">
        <v>0.98801481115722656</v>
      </c>
      <c r="E13" s="38">
        <v>20.678715704085953</v>
      </c>
      <c r="F13" s="36">
        <v>8.5529803456442544</v>
      </c>
      <c r="G13" s="37">
        <v>29.231696049730207</v>
      </c>
      <c r="H13" s="93">
        <v>0.53796954230499272</v>
      </c>
      <c r="I13" s="94">
        <v>4.4637900441045555E-3</v>
      </c>
      <c r="J13" s="39">
        <v>2.1092986310831705E-2</v>
      </c>
      <c r="K13" s="38">
        <v>19.998633479370294</v>
      </c>
      <c r="L13" s="37">
        <v>8.5018704600791875</v>
      </c>
      <c r="M13" s="38">
        <v>0.70171553386573471</v>
      </c>
      <c r="N13" s="37">
        <v>0.29828446613426535</v>
      </c>
      <c r="O13" s="39">
        <v>8.6193794598664937</v>
      </c>
      <c r="P13" s="38">
        <v>0</v>
      </c>
      <c r="Q13" s="36">
        <v>0</v>
      </c>
      <c r="R13" s="37">
        <v>8.7337092225551615E-4</v>
      </c>
      <c r="S13" s="37">
        <v>0.51705672929379531</v>
      </c>
      <c r="T13" s="38">
        <v>19.998633479370294</v>
      </c>
      <c r="U13" s="37">
        <v>8.5009970891569324</v>
      </c>
    </row>
    <row r="14" spans="1:21" x14ac:dyDescent="0.35">
      <c r="A14" s="4">
        <v>44812</v>
      </c>
      <c r="B14" s="35">
        <v>0</v>
      </c>
      <c r="C14" s="36">
        <v>0.99</v>
      </c>
      <c r="D14" s="37">
        <v>0.99</v>
      </c>
      <c r="E14" s="38">
        <v>20.67</v>
      </c>
      <c r="F14" s="36">
        <v>8.56</v>
      </c>
      <c r="G14" s="37">
        <v>29.23</v>
      </c>
      <c r="H14" s="93">
        <v>0.54</v>
      </c>
      <c r="I14" s="94">
        <v>4.62E-3</v>
      </c>
      <c r="J14" s="39">
        <v>2.1229999999999999E-2</v>
      </c>
      <c r="K14" s="38">
        <v>20.002099999999999</v>
      </c>
      <c r="L14" s="37">
        <v>8.4997000000000007</v>
      </c>
      <c r="M14" s="38">
        <v>0.7</v>
      </c>
      <c r="N14" s="37">
        <v>0.3</v>
      </c>
      <c r="O14" s="39">
        <v>8.6181999999999999</v>
      </c>
      <c r="P14" s="38">
        <v>0.32869999999999999</v>
      </c>
      <c r="Q14" s="36">
        <v>0</v>
      </c>
      <c r="R14" s="37">
        <v>0</v>
      </c>
      <c r="S14" s="37">
        <v>0.50529999999999997</v>
      </c>
      <c r="T14" s="38">
        <v>19.7714</v>
      </c>
      <c r="U14" s="37">
        <v>8.4016000000000002</v>
      </c>
    </row>
    <row r="15" spans="1:21" x14ac:dyDescent="0.35">
      <c r="A15" s="4">
        <v>44813</v>
      </c>
      <c r="B15" s="35">
        <v>0</v>
      </c>
      <c r="C15" s="36">
        <v>0.98057088287353511</v>
      </c>
      <c r="D15" s="37">
        <v>0.98057088287353511</v>
      </c>
      <c r="E15" s="38">
        <v>19.691294116104693</v>
      </c>
      <c r="F15" s="36">
        <v>8.4794367425592139</v>
      </c>
      <c r="G15" s="37">
        <v>28.170730858663909</v>
      </c>
      <c r="H15" s="93">
        <v>0.53177385836601254</v>
      </c>
      <c r="I15" s="94">
        <v>4.4753477644490693E-3</v>
      </c>
      <c r="J15" s="39">
        <v>2.1014251799519885E-2</v>
      </c>
      <c r="K15" s="38">
        <v>18.987381878105285</v>
      </c>
      <c r="L15" s="37">
        <v>8.4661706316092982</v>
      </c>
      <c r="M15" s="38">
        <v>0.69161839333494279</v>
      </c>
      <c r="N15" s="37">
        <v>0.30838160666505726</v>
      </c>
      <c r="O15" s="39">
        <v>8.5692216331992057</v>
      </c>
      <c r="P15" s="38">
        <v>0.44455903076171877</v>
      </c>
      <c r="Q15" s="36">
        <v>6.9727407344570169E-2</v>
      </c>
      <c r="R15" s="37">
        <v>0</v>
      </c>
      <c r="S15" s="37">
        <v>0.509934850197034</v>
      </c>
      <c r="T15" s="38">
        <v>18.679916675507325</v>
      </c>
      <c r="U15" s="37">
        <v>8.3290768034455382</v>
      </c>
    </row>
    <row r="16" spans="1:21" x14ac:dyDescent="0.35">
      <c r="A16" s="4">
        <v>44814</v>
      </c>
      <c r="B16" s="35">
        <v>0</v>
      </c>
      <c r="C16" s="36">
        <v>0.98</v>
      </c>
      <c r="D16" s="37">
        <v>0.98</v>
      </c>
      <c r="E16" s="38">
        <v>15.62</v>
      </c>
      <c r="F16" s="36">
        <v>8.3800000000000008</v>
      </c>
      <c r="G16" s="37">
        <v>24</v>
      </c>
      <c r="H16" s="93">
        <v>0.54</v>
      </c>
      <c r="I16" s="94">
        <v>4.6100000000000004E-3</v>
      </c>
      <c r="J16" s="39">
        <v>2.121E-2</v>
      </c>
      <c r="K16" s="38">
        <v>14.998900000000001</v>
      </c>
      <c r="L16" s="37">
        <v>8.3914000000000009</v>
      </c>
      <c r="M16" s="38">
        <v>0.64</v>
      </c>
      <c r="N16" s="37">
        <v>0.36</v>
      </c>
      <c r="O16" s="39">
        <v>8.5121000000000002</v>
      </c>
      <c r="P16" s="38">
        <v>0.42570000000000002</v>
      </c>
      <c r="Q16" s="36">
        <v>0</v>
      </c>
      <c r="R16" s="37">
        <v>0</v>
      </c>
      <c r="S16" s="37">
        <v>0.4466</v>
      </c>
      <c r="T16" s="38">
        <v>14.726000000000001</v>
      </c>
      <c r="U16" s="37">
        <v>8.2386999999999997</v>
      </c>
    </row>
    <row r="17" spans="1:21" x14ac:dyDescent="0.35">
      <c r="A17" s="4">
        <v>44815</v>
      </c>
      <c r="B17" s="35">
        <v>0</v>
      </c>
      <c r="C17" s="36">
        <v>0.97</v>
      </c>
      <c r="D17" s="37">
        <v>0.97</v>
      </c>
      <c r="E17" s="38">
        <v>15.63</v>
      </c>
      <c r="F17" s="36">
        <v>8.26</v>
      </c>
      <c r="G17" s="37">
        <v>23.89</v>
      </c>
      <c r="H17" s="93">
        <v>0.54</v>
      </c>
      <c r="I17" s="94">
        <v>4.7400000000000003E-3</v>
      </c>
      <c r="J17" s="39">
        <v>2.1420000000000002E-2</v>
      </c>
      <c r="K17" s="38">
        <v>14.9994</v>
      </c>
      <c r="L17" s="37">
        <v>7.9984000000000002</v>
      </c>
      <c r="M17" s="38">
        <v>0.65</v>
      </c>
      <c r="N17" s="37">
        <v>0.35</v>
      </c>
      <c r="O17" s="39">
        <v>8.2447999999999997</v>
      </c>
      <c r="P17" s="38">
        <v>0.33439999999999998</v>
      </c>
      <c r="Q17" s="36">
        <v>0.29299999999999998</v>
      </c>
      <c r="R17" s="37">
        <v>0</v>
      </c>
      <c r="S17" s="37">
        <v>0.4511</v>
      </c>
      <c r="T17" s="38">
        <v>14.7813</v>
      </c>
      <c r="U17" s="37">
        <v>7.8819999999999997</v>
      </c>
    </row>
    <row r="18" spans="1:21" x14ac:dyDescent="0.35">
      <c r="A18" s="4">
        <v>44816</v>
      </c>
      <c r="B18" s="35">
        <v>0</v>
      </c>
      <c r="C18" s="36">
        <v>0.97</v>
      </c>
      <c r="D18" s="37">
        <v>0.97</v>
      </c>
      <c r="E18" s="38">
        <v>15.62</v>
      </c>
      <c r="F18" s="36">
        <v>8.32</v>
      </c>
      <c r="G18" s="37">
        <v>23.95</v>
      </c>
      <c r="H18" s="93">
        <v>0.53</v>
      </c>
      <c r="I18" s="94">
        <v>4.5900000000000003E-3</v>
      </c>
      <c r="J18" s="39">
        <v>2.102E-2</v>
      </c>
      <c r="K18" s="38">
        <v>14.998100000000001</v>
      </c>
      <c r="L18" s="37">
        <v>8.3582000000000001</v>
      </c>
      <c r="M18" s="38">
        <v>0.64</v>
      </c>
      <c r="N18" s="37">
        <v>0.36</v>
      </c>
      <c r="O18" s="39">
        <v>8.4535999999999998</v>
      </c>
      <c r="P18" s="38">
        <v>0</v>
      </c>
      <c r="Q18" s="36">
        <v>0</v>
      </c>
      <c r="R18" s="37">
        <v>0</v>
      </c>
      <c r="S18" s="37">
        <v>0.45829999999999999</v>
      </c>
      <c r="T18" s="38">
        <v>14.998100000000001</v>
      </c>
      <c r="U18" s="37">
        <v>8.3582000000000001</v>
      </c>
    </row>
    <row r="19" spans="1:21" x14ac:dyDescent="0.35">
      <c r="A19" s="4">
        <v>44817</v>
      </c>
      <c r="B19" s="35">
        <v>0</v>
      </c>
      <c r="C19" s="36">
        <v>0.97</v>
      </c>
      <c r="D19" s="37">
        <v>0.97</v>
      </c>
      <c r="E19" s="38">
        <v>15.63</v>
      </c>
      <c r="F19" s="36">
        <v>8.36</v>
      </c>
      <c r="G19" s="37">
        <v>23.99</v>
      </c>
      <c r="H19" s="93">
        <v>0.55000000000000004</v>
      </c>
      <c r="I19" s="94">
        <v>4.5700000000000003E-3</v>
      </c>
      <c r="J19" s="39">
        <v>2.1399999999999999E-2</v>
      </c>
      <c r="K19" s="38">
        <v>15</v>
      </c>
      <c r="L19" s="37">
        <v>8.3993000000000002</v>
      </c>
      <c r="M19" s="38">
        <v>0.64</v>
      </c>
      <c r="N19" s="37">
        <v>0.36</v>
      </c>
      <c r="O19" s="39">
        <v>8.5249000000000006</v>
      </c>
      <c r="P19" s="38">
        <v>0.23419999999999999</v>
      </c>
      <c r="Q19" s="36">
        <v>0</v>
      </c>
      <c r="R19" s="37">
        <v>0</v>
      </c>
      <c r="S19" s="37">
        <v>0.45800000000000002</v>
      </c>
      <c r="T19" s="38">
        <v>14.8499</v>
      </c>
      <c r="U19" s="37">
        <v>8.3153000000000006</v>
      </c>
    </row>
    <row r="20" spans="1:21" x14ac:dyDescent="0.35">
      <c r="A20" s="4">
        <v>44818</v>
      </c>
      <c r="B20" s="35">
        <v>0</v>
      </c>
      <c r="C20" s="36">
        <v>0.97471606286621093</v>
      </c>
      <c r="D20" s="37">
        <v>0.97471606286621093</v>
      </c>
      <c r="E20" s="38">
        <v>15.634011809694691</v>
      </c>
      <c r="F20" s="36">
        <v>8.360695895501749</v>
      </c>
      <c r="G20" s="37">
        <v>23.99470770519644</v>
      </c>
      <c r="H20" s="93">
        <v>0.53572091356277474</v>
      </c>
      <c r="I20" s="94">
        <v>4.8545858197843036E-3</v>
      </c>
      <c r="J20" s="39">
        <v>2.1218129530843087E-2</v>
      </c>
      <c r="K20" s="38">
        <v>15.004040280899613</v>
      </c>
      <c r="L20" s="37">
        <v>8.4010042103755236</v>
      </c>
      <c r="M20" s="38">
        <v>0.65090872974289538</v>
      </c>
      <c r="N20" s="37">
        <v>0.34909127025710468</v>
      </c>
      <c r="O20" s="39">
        <v>8.067824307519551</v>
      </c>
      <c r="P20" s="38">
        <v>0.43774367996597291</v>
      </c>
      <c r="Q20" s="36">
        <v>0</v>
      </c>
      <c r="R20" s="37">
        <v>0.35413182825691231</v>
      </c>
      <c r="S20" s="37">
        <v>0.45286099342165187</v>
      </c>
      <c r="T20" s="38">
        <v>14.719109098219981</v>
      </c>
      <c r="U20" s="37">
        <v>7.8940598848322701</v>
      </c>
    </row>
    <row r="21" spans="1:21" x14ac:dyDescent="0.35">
      <c r="A21" s="4">
        <v>44819</v>
      </c>
      <c r="B21" s="35">
        <v>0</v>
      </c>
      <c r="C21" s="36">
        <v>0.97183793133544927</v>
      </c>
      <c r="D21" s="37">
        <v>0.97183793133544927</v>
      </c>
      <c r="E21" s="38">
        <v>15.557646136469145</v>
      </c>
      <c r="F21" s="36">
        <v>8.1299984238698428</v>
      </c>
      <c r="G21" s="37">
        <v>23.687644560338988</v>
      </c>
      <c r="H21" s="93">
        <v>0.53588738850212103</v>
      </c>
      <c r="I21" s="94">
        <v>4.68102299131006E-3</v>
      </c>
      <c r="J21" s="39">
        <v>2.1194593637084966E-2</v>
      </c>
      <c r="K21" s="38">
        <v>14.925675406508603</v>
      </c>
      <c r="L21" s="37">
        <v>8.1862737390685236</v>
      </c>
      <c r="M21" s="38">
        <v>0.64579907616164378</v>
      </c>
      <c r="N21" s="37">
        <v>0.35420092383835611</v>
      </c>
      <c r="O21" s="39">
        <v>8.2932600815132016</v>
      </c>
      <c r="P21" s="38">
        <v>0.35136196923828122</v>
      </c>
      <c r="Q21" s="36">
        <v>7.5347393494520187E-2</v>
      </c>
      <c r="R21" s="37">
        <v>0</v>
      </c>
      <c r="S21" s="37">
        <v>0.38721507722534909</v>
      </c>
      <c r="T21" s="38">
        <v>14.698766171376185</v>
      </c>
      <c r="U21" s="37">
        <v>8.0618210049626597</v>
      </c>
    </row>
    <row r="22" spans="1:21" x14ac:dyDescent="0.35">
      <c r="A22" s="4">
        <v>44820</v>
      </c>
      <c r="B22" s="35">
        <v>0</v>
      </c>
      <c r="C22" s="36">
        <v>0.98</v>
      </c>
      <c r="D22" s="37">
        <v>0.98</v>
      </c>
      <c r="E22" s="38">
        <v>16.96</v>
      </c>
      <c r="F22" s="36">
        <v>7.48</v>
      </c>
      <c r="G22" s="37">
        <v>24.44</v>
      </c>
      <c r="H22" s="93">
        <v>0.54</v>
      </c>
      <c r="I22" s="94">
        <v>4.8599999999999997E-3</v>
      </c>
      <c r="J22" s="39">
        <v>2.1329999999999998E-2</v>
      </c>
      <c r="K22" s="38">
        <v>16.317699999999999</v>
      </c>
      <c r="L22" s="37">
        <v>7.5019999999999998</v>
      </c>
      <c r="M22" s="38">
        <v>0.69</v>
      </c>
      <c r="N22" s="37">
        <v>0.31</v>
      </c>
      <c r="O22" s="39">
        <v>7.6277999999999997</v>
      </c>
      <c r="P22" s="38">
        <v>0.32890000000000003</v>
      </c>
      <c r="Q22" s="36">
        <v>7.8E-2</v>
      </c>
      <c r="R22" s="37">
        <v>0</v>
      </c>
      <c r="S22" s="37">
        <v>0.37980000000000003</v>
      </c>
      <c r="T22" s="38">
        <v>16.092400000000001</v>
      </c>
      <c r="U22" s="37">
        <v>7.3983999999999996</v>
      </c>
    </row>
    <row r="23" spans="1:21" x14ac:dyDescent="0.35">
      <c r="A23" s="4">
        <v>44821</v>
      </c>
      <c r="B23" s="35">
        <v>0</v>
      </c>
      <c r="C23" s="36">
        <v>0.98</v>
      </c>
      <c r="D23" s="37">
        <v>0.98</v>
      </c>
      <c r="E23" s="38">
        <v>17.57</v>
      </c>
      <c r="F23" s="36">
        <v>7.48</v>
      </c>
      <c r="G23" s="37">
        <v>25.05</v>
      </c>
      <c r="H23" s="93">
        <v>0.53</v>
      </c>
      <c r="I23" s="94">
        <v>4.8500000000000001E-3</v>
      </c>
      <c r="J23" s="39">
        <v>2.111E-2</v>
      </c>
      <c r="K23" s="38">
        <v>16.998699999999999</v>
      </c>
      <c r="L23" s="37">
        <v>7.2397999999999998</v>
      </c>
      <c r="M23" s="38">
        <v>0.7</v>
      </c>
      <c r="N23" s="37">
        <v>0.3</v>
      </c>
      <c r="O23" s="39">
        <v>7.4965000000000002</v>
      </c>
      <c r="P23" s="38">
        <v>1.0465</v>
      </c>
      <c r="Q23" s="36">
        <v>0.26740000000000003</v>
      </c>
      <c r="R23" s="37">
        <v>0</v>
      </c>
      <c r="S23" s="37">
        <v>0.39689999999999998</v>
      </c>
      <c r="T23" s="38">
        <v>16.264800000000001</v>
      </c>
      <c r="U23" s="37">
        <v>6.9272999999999998</v>
      </c>
    </row>
    <row r="24" spans="1:21" x14ac:dyDescent="0.35">
      <c r="A24" s="4">
        <v>44822</v>
      </c>
      <c r="B24" s="35">
        <v>0</v>
      </c>
      <c r="C24" s="36">
        <v>0.97</v>
      </c>
      <c r="D24" s="37">
        <v>0.97</v>
      </c>
      <c r="E24" s="38">
        <v>17.559999999999999</v>
      </c>
      <c r="F24" s="36">
        <v>7.45</v>
      </c>
      <c r="G24" s="37">
        <v>25.02</v>
      </c>
      <c r="H24" s="93">
        <v>0.54</v>
      </c>
      <c r="I24" s="94">
        <v>4.7200000000000002E-3</v>
      </c>
      <c r="J24" s="39">
        <v>2.121E-2</v>
      </c>
      <c r="K24" s="38">
        <v>16.998699999999999</v>
      </c>
      <c r="L24" s="37">
        <v>7.5014000000000003</v>
      </c>
      <c r="M24" s="38">
        <v>0.69</v>
      </c>
      <c r="N24" s="37">
        <v>0.31</v>
      </c>
      <c r="O24" s="39">
        <v>7.6359000000000004</v>
      </c>
      <c r="P24" s="38">
        <v>0</v>
      </c>
      <c r="Q24" s="36">
        <v>0</v>
      </c>
      <c r="R24" s="37">
        <v>0</v>
      </c>
      <c r="S24" s="37">
        <v>0.36480000000000001</v>
      </c>
      <c r="T24" s="38">
        <v>16.998699999999999</v>
      </c>
      <c r="U24" s="37">
        <v>7.5014000000000003</v>
      </c>
    </row>
    <row r="25" spans="1:21" s="110" customFormat="1" x14ac:dyDescent="0.35">
      <c r="A25" s="4">
        <v>44823</v>
      </c>
      <c r="B25" s="118">
        <v>0</v>
      </c>
      <c r="C25" s="119">
        <v>0.97391592230224611</v>
      </c>
      <c r="D25" s="120">
        <v>0.97391592230224611</v>
      </c>
      <c r="E25" s="118">
        <v>17.662400455067502</v>
      </c>
      <c r="F25" s="119">
        <v>7.466539289102669</v>
      </c>
      <c r="G25" s="120">
        <v>25.128939744170172</v>
      </c>
      <c r="H25" s="123">
        <v>0.53927950189590457</v>
      </c>
      <c r="I25" s="121">
        <v>4.4548453202602764E-3</v>
      </c>
      <c r="J25" s="124">
        <v>2.1247309927876795E-2</v>
      </c>
      <c r="K25" s="118">
        <v>17.002502723378498</v>
      </c>
      <c r="L25" s="120">
        <v>7.4996891561262622</v>
      </c>
      <c r="M25" s="118">
        <v>0.69391762202305285</v>
      </c>
      <c r="N25" s="120">
        <v>0.30608237797694721</v>
      </c>
      <c r="O25" s="124">
        <v>7.6301599033221805</v>
      </c>
      <c r="P25" s="118">
        <v>0.40775686912155151</v>
      </c>
      <c r="Q25" s="119">
        <v>7.6187665093173984E-2</v>
      </c>
      <c r="R25" s="120">
        <v>0</v>
      </c>
      <c r="S25" s="124">
        <v>0.36345658498044386</v>
      </c>
      <c r="T25" s="118">
        <v>16.719553046394108</v>
      </c>
      <c r="U25" s="120">
        <v>7.374881963989103</v>
      </c>
    </row>
    <row r="26" spans="1:21" x14ac:dyDescent="0.35">
      <c r="A26" s="4">
        <v>44824</v>
      </c>
      <c r="B26" s="111">
        <v>0</v>
      </c>
      <c r="C26" s="112">
        <v>0.97345248345947266</v>
      </c>
      <c r="D26" s="113">
        <v>0.97345248345947266</v>
      </c>
      <c r="E26" s="114">
        <v>17.565272330446817</v>
      </c>
      <c r="F26" s="112">
        <v>7.4630624783817554</v>
      </c>
      <c r="G26" s="113">
        <v>25.028334808828571</v>
      </c>
      <c r="H26" s="115">
        <v>0.53313872380065919</v>
      </c>
      <c r="I26" s="116">
        <v>4.5786631307045619E-3</v>
      </c>
      <c r="J26" s="117">
        <v>2.1206753149922698E-2</v>
      </c>
      <c r="K26" s="114">
        <v>17.001571924659174</v>
      </c>
      <c r="L26" s="113">
        <v>7.4989231082266175</v>
      </c>
      <c r="M26" s="114">
        <v>0.69392769010743716</v>
      </c>
      <c r="N26" s="113">
        <v>0.3060723098925629</v>
      </c>
      <c r="O26" s="117">
        <v>7.6431570124501071</v>
      </c>
      <c r="P26" s="114">
        <v>0.27704642126464846</v>
      </c>
      <c r="Q26" s="112">
        <v>0</v>
      </c>
      <c r="R26" s="113">
        <v>0</v>
      </c>
      <c r="S26" s="113">
        <v>0.38446440300268492</v>
      </c>
      <c r="T26" s="114">
        <v>16.809321741498465</v>
      </c>
      <c r="U26" s="113">
        <v>7.4141268701226783</v>
      </c>
    </row>
    <row r="27" spans="1:21" x14ac:dyDescent="0.35">
      <c r="A27" s="4">
        <v>44825</v>
      </c>
      <c r="B27" s="35">
        <v>0</v>
      </c>
      <c r="C27" s="36">
        <v>0.97888535412597655</v>
      </c>
      <c r="D27" s="37">
        <v>0.97888535412597655</v>
      </c>
      <c r="E27" s="38">
        <v>17.576357610808735</v>
      </c>
      <c r="F27" s="36">
        <v>7.5031688155998291</v>
      </c>
      <c r="G27" s="37">
        <v>25.079526426408563</v>
      </c>
      <c r="H27" s="93">
        <v>0.54280186853408807</v>
      </c>
      <c r="I27" s="94">
        <v>4.441359284966191E-3</v>
      </c>
      <c r="J27" s="39">
        <v>2.1234093999226877E-2</v>
      </c>
      <c r="K27" s="38">
        <v>16.999899598902978</v>
      </c>
      <c r="L27" s="37">
        <v>7.4997415337037863</v>
      </c>
      <c r="M27" s="38">
        <v>0.69388361677990773</v>
      </c>
      <c r="N27" s="37">
        <v>0.30611638322009221</v>
      </c>
      <c r="O27" s="39">
        <v>7.6073922100350684</v>
      </c>
      <c r="P27" s="38">
        <v>0.13199524360275269</v>
      </c>
      <c r="Q27" s="36">
        <v>0</v>
      </c>
      <c r="R27" s="37">
        <v>0</v>
      </c>
      <c r="S27" s="37">
        <v>0.38336961519722479</v>
      </c>
      <c r="T27" s="38">
        <v>16.908310261874156</v>
      </c>
      <c r="U27" s="37">
        <v>7.4593356271298568</v>
      </c>
    </row>
    <row r="28" spans="1:21" x14ac:dyDescent="0.35">
      <c r="A28" s="4">
        <v>44826</v>
      </c>
      <c r="B28" s="35">
        <v>0</v>
      </c>
      <c r="C28" s="36">
        <v>0.98</v>
      </c>
      <c r="D28" s="37">
        <v>0.98</v>
      </c>
      <c r="E28" s="38">
        <v>16.239999999999998</v>
      </c>
      <c r="F28" s="36">
        <v>7.49</v>
      </c>
      <c r="G28" s="37">
        <v>23.72</v>
      </c>
      <c r="H28" s="93">
        <v>0.53</v>
      </c>
      <c r="I28" s="94">
        <v>4.5799999999999999E-3</v>
      </c>
      <c r="J28" s="39">
        <v>2.1250000000000002E-2</v>
      </c>
      <c r="K28" s="38">
        <v>15.6684</v>
      </c>
      <c r="L28" s="37">
        <v>7.1871999999999998</v>
      </c>
      <c r="M28" s="38">
        <v>0.69</v>
      </c>
      <c r="N28" s="37">
        <v>0.31</v>
      </c>
      <c r="O28" s="39">
        <v>7.4245999999999999</v>
      </c>
      <c r="P28" s="38">
        <v>0.31759999999999999</v>
      </c>
      <c r="Q28" s="36">
        <v>0.30309999999999998</v>
      </c>
      <c r="R28" s="37">
        <v>0</v>
      </c>
      <c r="S28" s="37">
        <v>0.37859999999999999</v>
      </c>
      <c r="T28" s="38">
        <v>15.4506</v>
      </c>
      <c r="U28" s="37">
        <v>7.0872999999999999</v>
      </c>
    </row>
    <row r="29" spans="1:21" x14ac:dyDescent="0.35">
      <c r="A29" s="4">
        <v>44827</v>
      </c>
      <c r="B29" s="35">
        <v>0</v>
      </c>
      <c r="C29" s="36">
        <v>0.98</v>
      </c>
      <c r="D29" s="37">
        <v>0.98</v>
      </c>
      <c r="E29" s="38">
        <v>15.57</v>
      </c>
      <c r="F29" s="36">
        <v>7.43</v>
      </c>
      <c r="G29" s="37">
        <v>23</v>
      </c>
      <c r="H29" s="93">
        <v>0.54</v>
      </c>
      <c r="I29" s="94">
        <v>4.8399999999999997E-3</v>
      </c>
      <c r="J29" s="39">
        <v>2.1260000000000001E-2</v>
      </c>
      <c r="K29" s="38">
        <v>15</v>
      </c>
      <c r="L29" s="37">
        <v>7.3990999999999998</v>
      </c>
      <c r="M29" s="38">
        <v>0.67</v>
      </c>
      <c r="N29" s="37">
        <v>0.33</v>
      </c>
      <c r="O29" s="39">
        <v>7.5430000000000001</v>
      </c>
      <c r="P29" s="38">
        <v>0.43259999999999998</v>
      </c>
      <c r="Q29" s="36">
        <v>3.5700000000000003E-2</v>
      </c>
      <c r="R29" s="37">
        <v>0</v>
      </c>
      <c r="S29" s="37">
        <v>0.35899999999999999</v>
      </c>
      <c r="T29" s="38">
        <v>14.7103</v>
      </c>
      <c r="U29" s="37">
        <v>7.2561999999999998</v>
      </c>
    </row>
    <row r="30" spans="1:21" x14ac:dyDescent="0.35">
      <c r="A30" s="4">
        <v>44828</v>
      </c>
      <c r="B30" s="35">
        <v>0</v>
      </c>
      <c r="C30" s="36">
        <v>0.97</v>
      </c>
      <c r="D30" s="37">
        <v>0.97</v>
      </c>
      <c r="E30" s="38">
        <v>15.56</v>
      </c>
      <c r="F30" s="36">
        <v>7.37</v>
      </c>
      <c r="G30" s="37">
        <v>22.93</v>
      </c>
      <c r="H30" s="93">
        <v>0.54</v>
      </c>
      <c r="I30" s="94">
        <v>5.0000000000000001E-3</v>
      </c>
      <c r="J30" s="39">
        <v>2.1340000000000001E-2</v>
      </c>
      <c r="K30" s="38">
        <v>15.000999999999999</v>
      </c>
      <c r="L30" s="37">
        <v>7.4008000000000003</v>
      </c>
      <c r="M30" s="38">
        <v>0.67</v>
      </c>
      <c r="N30" s="37">
        <v>0.33</v>
      </c>
      <c r="O30" s="39">
        <v>7.5301999999999998</v>
      </c>
      <c r="P30" s="38">
        <v>0.39500000000000002</v>
      </c>
      <c r="Q30" s="36">
        <v>0</v>
      </c>
      <c r="R30" s="37">
        <v>0</v>
      </c>
      <c r="S30" s="37">
        <v>0.36299999999999999</v>
      </c>
      <c r="T30" s="38">
        <v>14.736499999999999</v>
      </c>
      <c r="U30" s="37">
        <v>7.2702999999999998</v>
      </c>
    </row>
    <row r="31" spans="1:21" x14ac:dyDescent="0.35">
      <c r="A31" s="4">
        <v>44829</v>
      </c>
      <c r="B31" s="35">
        <v>0</v>
      </c>
      <c r="C31" s="36">
        <v>0.97</v>
      </c>
      <c r="D31" s="37">
        <v>0.97</v>
      </c>
      <c r="E31" s="38">
        <v>15.57</v>
      </c>
      <c r="F31" s="36">
        <v>7.36</v>
      </c>
      <c r="G31" s="37">
        <v>22.94</v>
      </c>
      <c r="H31" s="93">
        <v>0.54</v>
      </c>
      <c r="I31" s="94">
        <v>5.13E-3</v>
      </c>
      <c r="J31" s="39">
        <v>2.121E-2</v>
      </c>
      <c r="K31" s="38">
        <v>14.9274</v>
      </c>
      <c r="L31" s="37">
        <v>7.3998999999999997</v>
      </c>
      <c r="M31" s="38">
        <v>0.67</v>
      </c>
      <c r="N31" s="37">
        <v>0.33</v>
      </c>
      <c r="O31" s="39">
        <v>7.3554000000000004</v>
      </c>
      <c r="P31" s="38">
        <v>0.46679999999999999</v>
      </c>
      <c r="Q31" s="36">
        <v>7.4200000000000002E-2</v>
      </c>
      <c r="R31" s="37">
        <v>6.8999999999999999E-3</v>
      </c>
      <c r="S31" s="37">
        <v>0.37580000000000002</v>
      </c>
      <c r="T31" s="38">
        <v>14.6152</v>
      </c>
      <c r="U31" s="37">
        <v>7.2384000000000004</v>
      </c>
    </row>
    <row r="32" spans="1:21" x14ac:dyDescent="0.35">
      <c r="A32" s="4">
        <v>44830</v>
      </c>
      <c r="B32" s="35">
        <v>0</v>
      </c>
      <c r="C32" s="36">
        <v>0.97</v>
      </c>
      <c r="D32" s="37">
        <v>0.97</v>
      </c>
      <c r="E32" s="38">
        <v>15.59</v>
      </c>
      <c r="F32" s="36">
        <v>7.37</v>
      </c>
      <c r="G32" s="37">
        <v>22.96</v>
      </c>
      <c r="H32" s="93">
        <v>0.54</v>
      </c>
      <c r="I32" s="94">
        <v>5.2399999999999999E-3</v>
      </c>
      <c r="J32" s="39">
        <v>2.137E-2</v>
      </c>
      <c r="K32" s="38">
        <v>14.9278</v>
      </c>
      <c r="L32" s="37">
        <v>7.4</v>
      </c>
      <c r="M32" s="38">
        <v>0.67</v>
      </c>
      <c r="N32" s="37">
        <v>0.33</v>
      </c>
      <c r="O32" s="39">
        <v>7.5171000000000001</v>
      </c>
      <c r="P32" s="38">
        <v>0.27610000000000001</v>
      </c>
      <c r="Q32" s="36">
        <v>7.22E-2</v>
      </c>
      <c r="R32" s="37">
        <v>0</v>
      </c>
      <c r="S32" s="37">
        <v>0.36849999999999999</v>
      </c>
      <c r="T32" s="38">
        <v>14.7432</v>
      </c>
      <c r="U32" s="37">
        <v>7.3085000000000004</v>
      </c>
    </row>
    <row r="33" spans="1:21" x14ac:dyDescent="0.35">
      <c r="A33" s="4">
        <v>44831</v>
      </c>
      <c r="B33" s="35">
        <v>0</v>
      </c>
      <c r="C33" s="36">
        <v>0.98</v>
      </c>
      <c r="D33" s="37">
        <v>0.98</v>
      </c>
      <c r="E33" s="38">
        <v>15.61</v>
      </c>
      <c r="F33" s="36">
        <v>7.38</v>
      </c>
      <c r="G33" s="37">
        <v>22.99</v>
      </c>
      <c r="H33" s="93">
        <v>0.54</v>
      </c>
      <c r="I33" s="94">
        <v>5.11E-3</v>
      </c>
      <c r="J33" s="39">
        <v>2.1329999999999998E-2</v>
      </c>
      <c r="K33" s="38">
        <v>14.998799999999999</v>
      </c>
      <c r="L33" s="37">
        <v>7.3990999999999998</v>
      </c>
      <c r="M33" s="38">
        <v>0.67</v>
      </c>
      <c r="N33" s="37">
        <v>0.33</v>
      </c>
      <c r="O33" s="39">
        <v>7.5335999999999999</v>
      </c>
      <c r="P33" s="38">
        <v>0</v>
      </c>
      <c r="Q33" s="36">
        <v>0</v>
      </c>
      <c r="R33" s="37">
        <v>0</v>
      </c>
      <c r="S33" s="37">
        <v>0.39989999999999998</v>
      </c>
      <c r="T33" s="38">
        <v>14.998799999999999</v>
      </c>
      <c r="U33" s="37">
        <v>7.3990999999999998</v>
      </c>
    </row>
    <row r="34" spans="1:21" x14ac:dyDescent="0.35">
      <c r="A34" s="4">
        <v>44832</v>
      </c>
      <c r="B34" s="35">
        <v>0</v>
      </c>
      <c r="C34" s="36">
        <v>0.97</v>
      </c>
      <c r="D34" s="37">
        <v>0.97</v>
      </c>
      <c r="E34" s="38">
        <v>15.61</v>
      </c>
      <c r="F34" s="36">
        <v>7.35</v>
      </c>
      <c r="G34" s="37">
        <v>22.97</v>
      </c>
      <c r="H34" s="93">
        <v>0.55000000000000004</v>
      </c>
      <c r="I34" s="94">
        <v>4.9800000000000001E-3</v>
      </c>
      <c r="J34" s="39">
        <v>2.1309999999999999E-2</v>
      </c>
      <c r="K34" s="38">
        <v>14.999499999999999</v>
      </c>
      <c r="L34" s="37">
        <v>7.4006999999999996</v>
      </c>
      <c r="M34" s="38">
        <v>0.67</v>
      </c>
      <c r="N34" s="37">
        <v>0.33</v>
      </c>
      <c r="O34" s="39">
        <v>7.5415000000000001</v>
      </c>
      <c r="P34" s="38">
        <v>0</v>
      </c>
      <c r="Q34" s="36">
        <v>0</v>
      </c>
      <c r="R34" s="37">
        <v>0</v>
      </c>
      <c r="S34" s="37">
        <v>0.39629999999999999</v>
      </c>
      <c r="T34" s="38">
        <v>14.999499999999999</v>
      </c>
      <c r="U34" s="37">
        <v>7.4006999999999996</v>
      </c>
    </row>
    <row r="35" spans="1:21" x14ac:dyDescent="0.35">
      <c r="A35" s="4">
        <v>44833</v>
      </c>
      <c r="B35" s="35">
        <v>0</v>
      </c>
      <c r="C35" s="36">
        <v>0.98</v>
      </c>
      <c r="D35" s="37">
        <v>0.98</v>
      </c>
      <c r="E35" s="38">
        <v>15.61</v>
      </c>
      <c r="F35" s="36">
        <v>7.39</v>
      </c>
      <c r="G35" s="37">
        <v>23</v>
      </c>
      <c r="H35" s="93">
        <v>0.55000000000000004</v>
      </c>
      <c r="I35" s="94">
        <v>5.0800000000000003E-3</v>
      </c>
      <c r="J35" s="39">
        <v>2.1340000000000001E-2</v>
      </c>
      <c r="K35" s="38">
        <v>14.9999</v>
      </c>
      <c r="L35" s="37">
        <v>7.1379000000000001</v>
      </c>
      <c r="M35" s="38">
        <v>0.68</v>
      </c>
      <c r="N35" s="37">
        <v>0.32</v>
      </c>
      <c r="O35" s="39">
        <v>7.4115000000000002</v>
      </c>
      <c r="P35" s="38">
        <v>0.60899999999999999</v>
      </c>
      <c r="Q35" s="36">
        <v>0.2646</v>
      </c>
      <c r="R35" s="37">
        <v>0</v>
      </c>
      <c r="S35" s="37">
        <v>0.40150000000000002</v>
      </c>
      <c r="T35" s="38">
        <v>14.587199999999999</v>
      </c>
      <c r="U35" s="37">
        <v>6.9416000000000002</v>
      </c>
    </row>
    <row r="36" spans="1:21" x14ac:dyDescent="0.35">
      <c r="A36" s="4">
        <v>44834</v>
      </c>
      <c r="B36" s="35">
        <v>0</v>
      </c>
      <c r="C36" s="36">
        <v>0.97543630554199223</v>
      </c>
      <c r="D36" s="37">
        <v>0.97543630554199223</v>
      </c>
      <c r="E36" s="38">
        <v>15.67805067726092</v>
      </c>
      <c r="F36" s="36">
        <v>7.3750353641566537</v>
      </c>
      <c r="G36" s="37">
        <v>23.053086041417572</v>
      </c>
      <c r="H36" s="93">
        <v>0.54171442585754392</v>
      </c>
      <c r="I36" s="94">
        <v>5.0610305468601485E-3</v>
      </c>
      <c r="J36" s="39">
        <v>2.126690534006757E-2</v>
      </c>
      <c r="K36" s="38">
        <v>14.932330333105725</v>
      </c>
      <c r="L36" s="37">
        <v>7.3995256095602926</v>
      </c>
      <c r="M36" s="38">
        <v>0.66865603877449498</v>
      </c>
      <c r="N36" s="37">
        <v>0.33134396122550502</v>
      </c>
      <c r="O36" s="39">
        <v>7.5330468696731447</v>
      </c>
      <c r="P36" s="38">
        <v>0.40526302563476563</v>
      </c>
      <c r="Q36" s="36">
        <v>7.02165414530182E-2</v>
      </c>
      <c r="R36" s="37">
        <v>0</v>
      </c>
      <c r="S36" s="39">
        <v>0.47396488773868128</v>
      </c>
      <c r="T36" s="35">
        <v>14.661348763723016</v>
      </c>
      <c r="U36" s="37">
        <v>7.2652441533082364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95"/>
      <c r="I37" s="96"/>
      <c r="J37" s="44"/>
      <c r="K37" s="43"/>
      <c r="L37" s="42"/>
      <c r="M37" s="43"/>
      <c r="N37" s="42"/>
      <c r="O37" s="44"/>
      <c r="P37" s="43"/>
      <c r="Q37" s="41"/>
      <c r="R37" s="42"/>
      <c r="S37" s="122"/>
      <c r="T37" s="40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0.97666352607218421</v>
      </c>
      <c r="D38" s="45">
        <f t="shared" si="0"/>
        <v>0.97666352607218421</v>
      </c>
      <c r="E38" s="45">
        <f t="shared" si="0"/>
        <v>17.481213172913389</v>
      </c>
      <c r="F38" s="45">
        <f t="shared" si="0"/>
        <v>7.9192459389758172</v>
      </c>
      <c r="G38" s="45">
        <f t="shared" si="0"/>
        <v>25.401125778555876</v>
      </c>
      <c r="H38" s="97">
        <f t="shared" si="0"/>
        <v>0.53906598256975813</v>
      </c>
      <c r="I38" s="97">
        <f t="shared" si="0"/>
        <v>4.7233354347754513E-3</v>
      </c>
      <c r="J38" s="45">
        <f t="shared" si="0"/>
        <v>2.1240157241177036E-2</v>
      </c>
      <c r="K38" s="45">
        <f t="shared" si="0"/>
        <v>16.849222026147618</v>
      </c>
      <c r="L38" s="45">
        <f t="shared" si="0"/>
        <v>7.8903064669019516</v>
      </c>
      <c r="M38" s="45">
        <f t="shared" si="0"/>
        <v>0.67985697384117993</v>
      </c>
      <c r="N38" s="45">
        <f t="shared" si="0"/>
        <v>0.32014302615882001</v>
      </c>
      <c r="O38" s="45">
        <f t="shared" si="0"/>
        <v>8.0080639312035782</v>
      </c>
      <c r="P38" s="45">
        <f t="shared" si="0"/>
        <v>0.3314436304752349</v>
      </c>
      <c r="Q38" s="45">
        <f t="shared" si="0"/>
        <v>7.5287654534067466E-2</v>
      </c>
      <c r="R38" s="45">
        <f t="shared" si="0"/>
        <v>1.2063506639305594E-2</v>
      </c>
      <c r="S38" s="45">
        <f t="shared" si="0"/>
        <v>0.42642910833640529</v>
      </c>
      <c r="T38" s="45">
        <f t="shared" si="0"/>
        <v>16.623090840699685</v>
      </c>
      <c r="U38" s="46">
        <f t="shared" si="0"/>
        <v>7.7729338485686794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29.299905782165528</v>
      </c>
      <c r="D39" s="28">
        <f t="shared" si="1"/>
        <v>29.299905782165528</v>
      </c>
      <c r="E39" s="28">
        <f t="shared" si="1"/>
        <v>524.43639518740167</v>
      </c>
      <c r="F39" s="28">
        <f t="shared" si="1"/>
        <v>237.57737816927451</v>
      </c>
      <c r="G39" s="28">
        <f t="shared" si="1"/>
        <v>762.03377335667631</v>
      </c>
      <c r="H39" s="98">
        <f t="shared" si="1"/>
        <v>16.171979477092744</v>
      </c>
      <c r="I39" s="98">
        <f t="shared" si="1"/>
        <v>0.14170006304326355</v>
      </c>
      <c r="J39" s="28">
        <f t="shared" si="1"/>
        <v>0.63720471723531102</v>
      </c>
      <c r="K39" s="28">
        <f t="shared" si="1"/>
        <v>505.47666078442859</v>
      </c>
      <c r="L39" s="28">
        <f t="shared" si="1"/>
        <v>236.70919400705856</v>
      </c>
      <c r="M39" s="28">
        <f t="shared" si="1"/>
        <v>20.395709215235399</v>
      </c>
      <c r="N39" s="28">
        <f t="shared" si="1"/>
        <v>9.6042907847646006</v>
      </c>
      <c r="O39" s="28">
        <f t="shared" si="1"/>
        <v>240.24191793610737</v>
      </c>
      <c r="P39" s="28">
        <f t="shared" si="1"/>
        <v>9.943308914257047</v>
      </c>
      <c r="Q39" s="28">
        <f t="shared" si="1"/>
        <v>2.2586296360220239</v>
      </c>
      <c r="R39" s="28">
        <f t="shared" si="1"/>
        <v>0.36190519917916786</v>
      </c>
      <c r="S39" s="28">
        <f t="shared" si="1"/>
        <v>12.792873250092159</v>
      </c>
      <c r="T39" s="28">
        <f t="shared" si="1"/>
        <v>498.69272522099061</v>
      </c>
      <c r="U39" s="29">
        <f t="shared" si="1"/>
        <v>233.18801545706037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U40"/>
  <sheetViews>
    <sheetView topLeftCell="A5" zoomScale="90" zoomScaleNormal="90" workbookViewId="0">
      <selection activeCell="D43" sqref="D43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f>September!$A$4+31</f>
        <v>44841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44835</v>
      </c>
      <c r="B7" s="30">
        <v>0</v>
      </c>
      <c r="C7" s="31">
        <v>0.98</v>
      </c>
      <c r="D7" s="32">
        <v>0.98</v>
      </c>
      <c r="E7" s="33">
        <v>14.29</v>
      </c>
      <c r="F7" s="31">
        <v>7.41</v>
      </c>
      <c r="G7" s="32">
        <v>21.7</v>
      </c>
      <c r="H7" s="91">
        <v>0.55000000000000004</v>
      </c>
      <c r="I7" s="92">
        <v>5.0899999999999999E-3</v>
      </c>
      <c r="J7" s="34">
        <v>2.1409999999999998E-2</v>
      </c>
      <c r="K7" s="33">
        <v>13.635300000000001</v>
      </c>
      <c r="L7" s="32">
        <v>7.1120999999999999</v>
      </c>
      <c r="M7" s="33">
        <v>0.66</v>
      </c>
      <c r="N7" s="32">
        <v>0.34</v>
      </c>
      <c r="O7" s="34">
        <v>7.4143999999999997</v>
      </c>
      <c r="P7" s="33">
        <v>0.59230000000000005</v>
      </c>
      <c r="Q7" s="31">
        <v>0.32</v>
      </c>
      <c r="R7" s="32">
        <v>0</v>
      </c>
      <c r="S7" s="33">
        <v>0.47620000000000001</v>
      </c>
      <c r="T7" s="31">
        <v>13.246</v>
      </c>
      <c r="U7" s="32">
        <v>6.9089999999999998</v>
      </c>
    </row>
    <row r="8" spans="1:21" x14ac:dyDescent="0.35">
      <c r="A8" s="4">
        <v>44836</v>
      </c>
      <c r="B8" s="35">
        <v>0</v>
      </c>
      <c r="C8" s="36">
        <v>0.97</v>
      </c>
      <c r="D8" s="37">
        <v>0.97</v>
      </c>
      <c r="E8" s="38">
        <v>12.63</v>
      </c>
      <c r="F8" s="36">
        <v>7.48</v>
      </c>
      <c r="G8" s="37">
        <v>20.100000000000001</v>
      </c>
      <c r="H8" s="93">
        <v>0.54</v>
      </c>
      <c r="I8" s="94">
        <v>5.0299999999999997E-3</v>
      </c>
      <c r="J8" s="39">
        <v>2.1399999999999999E-2</v>
      </c>
      <c r="K8" s="38">
        <v>12.0002</v>
      </c>
      <c r="L8" s="37">
        <v>7.5</v>
      </c>
      <c r="M8" s="38">
        <v>0.62</v>
      </c>
      <c r="N8" s="37">
        <v>0.38</v>
      </c>
      <c r="O8" s="39">
        <v>7.6353</v>
      </c>
      <c r="P8" s="38">
        <v>0</v>
      </c>
      <c r="Q8" s="36">
        <v>0</v>
      </c>
      <c r="R8" s="37">
        <v>0</v>
      </c>
      <c r="S8" s="38">
        <v>0.42870000000000003</v>
      </c>
      <c r="T8" s="36">
        <v>12.0002</v>
      </c>
      <c r="U8" s="37">
        <v>7.5</v>
      </c>
    </row>
    <row r="9" spans="1:21" x14ac:dyDescent="0.35">
      <c r="A9" s="4">
        <v>44837</v>
      </c>
      <c r="B9" s="35">
        <v>0</v>
      </c>
      <c r="C9" s="36">
        <v>0.97</v>
      </c>
      <c r="D9" s="37">
        <v>0.97</v>
      </c>
      <c r="E9" s="38">
        <v>12.62</v>
      </c>
      <c r="F9" s="36">
        <v>7.48</v>
      </c>
      <c r="G9" s="37">
        <v>20.100000000000001</v>
      </c>
      <c r="H9" s="93">
        <v>0.54</v>
      </c>
      <c r="I9" s="94">
        <v>5.0099999999999997E-3</v>
      </c>
      <c r="J9" s="39">
        <v>2.1309999999999999E-2</v>
      </c>
      <c r="K9" s="38">
        <v>12</v>
      </c>
      <c r="L9" s="37">
        <v>7.4996999999999998</v>
      </c>
      <c r="M9" s="38">
        <v>0.62</v>
      </c>
      <c r="N9" s="37">
        <v>0.38</v>
      </c>
      <c r="O9" s="39">
        <v>7.6428000000000003</v>
      </c>
      <c r="P9" s="38">
        <v>0.1195</v>
      </c>
      <c r="Q9" s="36">
        <v>0</v>
      </c>
      <c r="R9" s="37">
        <v>0</v>
      </c>
      <c r="S9" s="38">
        <v>0.43709999999999999</v>
      </c>
      <c r="T9" s="36">
        <v>11.926399999999999</v>
      </c>
      <c r="U9" s="37">
        <v>7.4537000000000004</v>
      </c>
    </row>
    <row r="10" spans="1:21" x14ac:dyDescent="0.35">
      <c r="A10" s="4">
        <v>44838</v>
      </c>
      <c r="B10" s="35">
        <v>0</v>
      </c>
      <c r="C10" s="36">
        <v>0.9</v>
      </c>
      <c r="D10" s="37">
        <v>0.9</v>
      </c>
      <c r="E10" s="38">
        <v>12.62</v>
      </c>
      <c r="F10" s="36">
        <v>7.45</v>
      </c>
      <c r="G10" s="37">
        <v>20.07</v>
      </c>
      <c r="H10" s="93">
        <v>0.54</v>
      </c>
      <c r="I10" s="94">
        <v>1.694E-2</v>
      </c>
      <c r="J10" s="39">
        <v>2.1340000000000001E-2</v>
      </c>
      <c r="K10" s="38">
        <v>12.001200000000001</v>
      </c>
      <c r="L10" s="37">
        <v>7.4996999999999998</v>
      </c>
      <c r="M10" s="38">
        <v>0.62</v>
      </c>
      <c r="N10" s="37">
        <v>0.38</v>
      </c>
      <c r="O10" s="39">
        <v>7.6494</v>
      </c>
      <c r="P10" s="38">
        <v>0</v>
      </c>
      <c r="Q10" s="36">
        <v>0</v>
      </c>
      <c r="R10" s="37">
        <v>0</v>
      </c>
      <c r="S10" s="38">
        <v>0.43190000000000001</v>
      </c>
      <c r="T10" s="36">
        <v>12.001200000000001</v>
      </c>
      <c r="U10" s="37">
        <v>7.4996999999999998</v>
      </c>
    </row>
    <row r="11" spans="1:21" x14ac:dyDescent="0.35">
      <c r="A11" s="4">
        <v>44839</v>
      </c>
      <c r="B11" s="35">
        <v>0</v>
      </c>
      <c r="C11" s="36">
        <v>0.81020551989746092</v>
      </c>
      <c r="D11" s="37">
        <v>0.81020551989746092</v>
      </c>
      <c r="E11" s="38">
        <v>12.637265927440374</v>
      </c>
      <c r="F11" s="36">
        <v>7.4693439259895191</v>
      </c>
      <c r="G11" s="37">
        <v>20.106609853429894</v>
      </c>
      <c r="H11" s="93">
        <v>0.51873865406799313</v>
      </c>
      <c r="I11" s="94">
        <v>3.1046007794091106E-2</v>
      </c>
      <c r="J11" s="39">
        <v>2.1368560075378421E-2</v>
      </c>
      <c r="K11" s="38">
        <v>12.00002331910232</v>
      </c>
      <c r="L11" s="37">
        <v>7.4998775320890987</v>
      </c>
      <c r="M11" s="38">
        <v>0.61538894021449009</v>
      </c>
      <c r="N11" s="37">
        <v>0.38461105978550991</v>
      </c>
      <c r="O11" s="39">
        <v>7.6542057608623697</v>
      </c>
      <c r="P11" s="38">
        <v>0.45382562815856936</v>
      </c>
      <c r="Q11" s="36">
        <v>0</v>
      </c>
      <c r="R11" s="37">
        <v>0</v>
      </c>
      <c r="S11" s="38">
        <v>0.43644203860478115</v>
      </c>
      <c r="T11" s="36">
        <v>11.720744046747644</v>
      </c>
      <c r="U11" s="37">
        <v>7.3253311762852062</v>
      </c>
    </row>
    <row r="12" spans="1:21" x14ac:dyDescent="0.35">
      <c r="A12" s="4">
        <v>44840</v>
      </c>
      <c r="B12" s="35">
        <v>0</v>
      </c>
      <c r="C12" s="36">
        <v>0.78267531713867189</v>
      </c>
      <c r="D12" s="37">
        <v>0.78267531713867189</v>
      </c>
      <c r="E12" s="38">
        <v>12.638997702819957</v>
      </c>
      <c r="F12" s="36">
        <v>7.4629904121915409</v>
      </c>
      <c r="G12" s="37">
        <v>20.101988115011498</v>
      </c>
      <c r="H12" s="93">
        <v>0.52277079981994634</v>
      </c>
      <c r="I12" s="94">
        <v>1.8398206429846832E-2</v>
      </c>
      <c r="J12" s="39">
        <v>2.1297782979838031E-2</v>
      </c>
      <c r="K12" s="38">
        <v>11.937304696779684</v>
      </c>
      <c r="L12" s="37">
        <v>7.2329369599887663</v>
      </c>
      <c r="M12" s="38">
        <v>0.6226997505044477</v>
      </c>
      <c r="N12" s="37">
        <v>0.3773002494955523</v>
      </c>
      <c r="O12" s="39">
        <v>7.5140496456397337</v>
      </c>
      <c r="P12" s="38">
        <v>0.613968775390625</v>
      </c>
      <c r="Q12" s="36">
        <v>0.37035046240443348</v>
      </c>
      <c r="R12" s="37">
        <v>0</v>
      </c>
      <c r="S12" s="38">
        <v>0.42010781783287143</v>
      </c>
      <c r="T12" s="36">
        <v>11.554986493526421</v>
      </c>
      <c r="U12" s="37">
        <v>7.0012863878514047</v>
      </c>
    </row>
    <row r="13" spans="1:21" x14ac:dyDescent="0.35">
      <c r="A13" s="4">
        <v>44841</v>
      </c>
      <c r="B13" s="35">
        <v>0</v>
      </c>
      <c r="C13" s="36">
        <v>0.78359398883056641</v>
      </c>
      <c r="D13" s="37">
        <v>0.78359398883056641</v>
      </c>
      <c r="E13" s="38">
        <v>12.613172622919802</v>
      </c>
      <c r="F13" s="36">
        <v>7.4188730285914843</v>
      </c>
      <c r="G13" s="37">
        <v>20.032045651511286</v>
      </c>
      <c r="H13" s="93">
        <v>0.50913839405059813</v>
      </c>
      <c r="I13" s="94">
        <v>4.9153412603939566E-3</v>
      </c>
      <c r="J13" s="39">
        <v>2.1446218755594895E-2</v>
      </c>
      <c r="K13" s="38">
        <v>11.934595968781769</v>
      </c>
      <c r="L13" s="37">
        <v>7.4578360851765071</v>
      </c>
      <c r="M13" s="38">
        <v>0.61542543687013951</v>
      </c>
      <c r="N13" s="37">
        <v>0.38457456312986044</v>
      </c>
      <c r="O13" s="39">
        <v>7.5659624823390512</v>
      </c>
      <c r="P13" s="38">
        <v>0.48347406895065309</v>
      </c>
      <c r="Q13" s="36">
        <v>9.5512482125641118E-2</v>
      </c>
      <c r="R13" s="37">
        <v>0</v>
      </c>
      <c r="S13" s="38">
        <v>0.4035950174293248</v>
      </c>
      <c r="T13" s="36">
        <v>11.63705372868243</v>
      </c>
      <c r="U13" s="37">
        <v>7.2719042563251932</v>
      </c>
    </row>
    <row r="14" spans="1:21" x14ac:dyDescent="0.35">
      <c r="A14" s="4">
        <v>44842</v>
      </c>
      <c r="B14" s="35">
        <v>0</v>
      </c>
      <c r="C14" s="36">
        <v>0.78</v>
      </c>
      <c r="D14" s="37">
        <v>0.78</v>
      </c>
      <c r="E14" s="38">
        <v>12.61</v>
      </c>
      <c r="F14" s="36">
        <v>7.36</v>
      </c>
      <c r="G14" s="37">
        <v>19.97</v>
      </c>
      <c r="H14" s="93">
        <v>0.5</v>
      </c>
      <c r="I14" s="94">
        <v>4.9100000000000003E-3</v>
      </c>
      <c r="J14" s="39">
        <v>2.1149999999999999E-2</v>
      </c>
      <c r="K14" s="38">
        <v>12.000500000000001</v>
      </c>
      <c r="L14" s="37">
        <v>7.4010999999999996</v>
      </c>
      <c r="M14" s="38">
        <v>0.62</v>
      </c>
      <c r="N14" s="37">
        <v>0.38</v>
      </c>
      <c r="O14" s="39">
        <v>7.5228000000000002</v>
      </c>
      <c r="P14" s="38">
        <v>0.25030000000000002</v>
      </c>
      <c r="Q14" s="36">
        <v>0</v>
      </c>
      <c r="R14" s="37">
        <v>0</v>
      </c>
      <c r="S14" s="38">
        <v>0.39479999999999998</v>
      </c>
      <c r="T14" s="36">
        <v>11.845700000000001</v>
      </c>
      <c r="U14" s="37">
        <v>7.3056999999999999</v>
      </c>
    </row>
    <row r="15" spans="1:21" x14ac:dyDescent="0.35">
      <c r="A15" s="4">
        <v>44843</v>
      </c>
      <c r="B15" s="35">
        <v>0</v>
      </c>
      <c r="C15" s="36">
        <v>0.78</v>
      </c>
      <c r="D15" s="37">
        <v>0.78</v>
      </c>
      <c r="E15" s="38">
        <v>12.61</v>
      </c>
      <c r="F15" s="36">
        <v>7.36</v>
      </c>
      <c r="G15" s="37">
        <v>19.97</v>
      </c>
      <c r="H15" s="93">
        <v>0.5</v>
      </c>
      <c r="I15" s="94">
        <v>4.7499999999999999E-3</v>
      </c>
      <c r="J15" s="39">
        <v>2.138E-2</v>
      </c>
      <c r="K15" s="38">
        <v>11.9991</v>
      </c>
      <c r="L15" s="37">
        <v>7.4013999999999998</v>
      </c>
      <c r="M15" s="38">
        <v>0.62</v>
      </c>
      <c r="N15" s="37">
        <v>0.38</v>
      </c>
      <c r="O15" s="39">
        <v>7.5381999999999998</v>
      </c>
      <c r="P15" s="38">
        <v>0.3085</v>
      </c>
      <c r="Q15" s="36">
        <v>0</v>
      </c>
      <c r="R15" s="37">
        <v>0</v>
      </c>
      <c r="S15" s="38">
        <v>0.39689999999999998</v>
      </c>
      <c r="T15" s="36">
        <v>11.808400000000001</v>
      </c>
      <c r="U15" s="37">
        <v>7.2838000000000003</v>
      </c>
    </row>
    <row r="16" spans="1:21" x14ac:dyDescent="0.35">
      <c r="A16" s="4">
        <v>44844</v>
      </c>
      <c r="B16" s="35">
        <v>0.53</v>
      </c>
      <c r="C16" s="36">
        <v>0.21</v>
      </c>
      <c r="D16" s="37">
        <v>0.73</v>
      </c>
      <c r="E16" s="38">
        <v>14.31</v>
      </c>
      <c r="F16" s="36">
        <v>2.5499999999999998</v>
      </c>
      <c r="G16" s="37">
        <v>16.86</v>
      </c>
      <c r="H16" s="93">
        <v>0.49</v>
      </c>
      <c r="I16" s="94">
        <v>3.3600000000000001E-3</v>
      </c>
      <c r="J16" s="39">
        <v>2.1350000000000001E-2</v>
      </c>
      <c r="K16" s="38">
        <v>13.6951</v>
      </c>
      <c r="L16" s="37">
        <v>2.4268000000000001</v>
      </c>
      <c r="M16" s="38">
        <v>0.85</v>
      </c>
      <c r="N16" s="37">
        <v>0.15</v>
      </c>
      <c r="O16" s="39">
        <v>2.4813999999999998</v>
      </c>
      <c r="P16" s="38">
        <v>0.32300000000000001</v>
      </c>
      <c r="Q16" s="36">
        <v>0.20219999999999999</v>
      </c>
      <c r="R16" s="37">
        <v>4.4999999999999997E-3</v>
      </c>
      <c r="S16" s="38">
        <v>0.37880000000000003</v>
      </c>
      <c r="T16" s="36">
        <v>13.4207</v>
      </c>
      <c r="U16" s="37">
        <v>2.3736999999999999</v>
      </c>
    </row>
    <row r="17" spans="1:21" x14ac:dyDescent="0.35">
      <c r="A17" s="4">
        <v>44845</v>
      </c>
      <c r="B17" s="35">
        <v>0.73</v>
      </c>
      <c r="C17" s="36">
        <v>0</v>
      </c>
      <c r="D17" s="37">
        <v>0.73</v>
      </c>
      <c r="E17" s="38">
        <v>15.5</v>
      </c>
      <c r="F17" s="36">
        <v>0</v>
      </c>
      <c r="G17" s="37">
        <v>15.5</v>
      </c>
      <c r="H17" s="93">
        <v>0.49</v>
      </c>
      <c r="I17" s="94">
        <v>0.13885</v>
      </c>
      <c r="J17" s="39">
        <v>2.1229999999999999E-2</v>
      </c>
      <c r="K17" s="38">
        <v>14.999700000000001</v>
      </c>
      <c r="L17" s="37">
        <v>0</v>
      </c>
      <c r="M17" s="38">
        <v>1</v>
      </c>
      <c r="N17" s="37">
        <v>0</v>
      </c>
      <c r="O17" s="39">
        <v>0</v>
      </c>
      <c r="P17" s="38">
        <v>0.12839999999999999</v>
      </c>
      <c r="Q17" s="36">
        <v>0</v>
      </c>
      <c r="R17" s="37">
        <v>0</v>
      </c>
      <c r="S17" s="38">
        <v>0.3337</v>
      </c>
      <c r="T17" s="36">
        <v>14.8712</v>
      </c>
      <c r="U17" s="37">
        <v>0</v>
      </c>
    </row>
    <row r="18" spans="1:21" x14ac:dyDescent="0.35">
      <c r="A18" s="4">
        <v>44846</v>
      </c>
      <c r="B18" s="35">
        <v>0.72779814959716793</v>
      </c>
      <c r="C18" s="36">
        <v>0</v>
      </c>
      <c r="D18" s="37">
        <v>0.72779814959716793</v>
      </c>
      <c r="E18" s="38">
        <v>15.496495528414057</v>
      </c>
      <c r="F18" s="36">
        <v>0</v>
      </c>
      <c r="G18" s="37">
        <v>15.496495528414057</v>
      </c>
      <c r="H18" s="93">
        <v>0.51314975345993041</v>
      </c>
      <c r="I18" s="94">
        <v>2.8719756063468257E-2</v>
      </c>
      <c r="J18" s="39">
        <v>2.1448570499674441E-2</v>
      </c>
      <c r="K18" s="38">
        <v>14.999646304610085</v>
      </c>
      <c r="L18" s="37">
        <v>0</v>
      </c>
      <c r="M18" s="38">
        <v>1</v>
      </c>
      <c r="N18" s="37">
        <v>0</v>
      </c>
      <c r="O18" s="39">
        <v>0</v>
      </c>
      <c r="P18" s="38">
        <v>0.25671294553184509</v>
      </c>
      <c r="Q18" s="36">
        <v>0</v>
      </c>
      <c r="R18" s="37">
        <v>0</v>
      </c>
      <c r="S18" s="38">
        <v>0.31043201519548269</v>
      </c>
      <c r="T18" s="36">
        <v>14.74293335907824</v>
      </c>
      <c r="U18" s="37">
        <v>0</v>
      </c>
    </row>
    <row r="19" spans="1:21" x14ac:dyDescent="0.35">
      <c r="A19" s="4">
        <v>44847</v>
      </c>
      <c r="B19" s="35">
        <v>0.73</v>
      </c>
      <c r="C19" s="36">
        <v>0</v>
      </c>
      <c r="D19" s="37">
        <v>0.73</v>
      </c>
      <c r="E19" s="38">
        <v>15.49</v>
      </c>
      <c r="F19" s="36">
        <v>0</v>
      </c>
      <c r="G19" s="37">
        <v>15.49</v>
      </c>
      <c r="H19" s="93">
        <v>0.51</v>
      </c>
      <c r="I19" s="94">
        <v>3.1890000000000002E-2</v>
      </c>
      <c r="J19" s="39">
        <v>2.129E-2</v>
      </c>
      <c r="K19" s="38">
        <v>14.9985</v>
      </c>
      <c r="L19" s="37">
        <v>0</v>
      </c>
      <c r="M19" s="38">
        <v>1</v>
      </c>
      <c r="N19" s="37">
        <v>0</v>
      </c>
      <c r="O19" s="39">
        <v>0</v>
      </c>
      <c r="P19" s="38">
        <v>0.24579999999999999</v>
      </c>
      <c r="Q19" s="36">
        <v>3.6499999999999998E-2</v>
      </c>
      <c r="R19" s="37">
        <v>0</v>
      </c>
      <c r="S19" s="38">
        <v>0.28589999999999999</v>
      </c>
      <c r="T19" s="36">
        <v>14.752700000000001</v>
      </c>
      <c r="U19" s="37">
        <v>0</v>
      </c>
    </row>
    <row r="20" spans="1:21" x14ac:dyDescent="0.35">
      <c r="A20" s="4">
        <v>44848</v>
      </c>
      <c r="B20" s="35">
        <v>0.72</v>
      </c>
      <c r="C20" s="36">
        <v>0</v>
      </c>
      <c r="D20" s="37">
        <v>0.72</v>
      </c>
      <c r="E20" s="38">
        <v>15.37</v>
      </c>
      <c r="F20" s="36">
        <v>0</v>
      </c>
      <c r="G20" s="37">
        <v>15.37</v>
      </c>
      <c r="H20" s="93">
        <v>0.51</v>
      </c>
      <c r="I20" s="94">
        <v>2.1000000000000001E-4</v>
      </c>
      <c r="J20" s="39">
        <v>2.1299999999999999E-2</v>
      </c>
      <c r="K20" s="38">
        <v>14.879099999999999</v>
      </c>
      <c r="L20" s="37">
        <v>0</v>
      </c>
      <c r="M20" s="38">
        <v>1</v>
      </c>
      <c r="N20" s="37">
        <v>0</v>
      </c>
      <c r="O20" s="39">
        <v>0</v>
      </c>
      <c r="P20" s="38">
        <v>0.57699999999999996</v>
      </c>
      <c r="Q20" s="36">
        <v>2.4E-2</v>
      </c>
      <c r="R20" s="37">
        <v>0</v>
      </c>
      <c r="S20" s="38">
        <v>0.29559999999999997</v>
      </c>
      <c r="T20" s="36">
        <v>14.302</v>
      </c>
      <c r="U20" s="37">
        <v>0</v>
      </c>
    </row>
    <row r="21" spans="1:21" x14ac:dyDescent="0.35">
      <c r="A21" s="4">
        <v>44849</v>
      </c>
      <c r="B21" s="35">
        <v>0.72203161038208008</v>
      </c>
      <c r="C21" s="36">
        <v>0</v>
      </c>
      <c r="D21" s="37">
        <v>0.72203161038208008</v>
      </c>
      <c r="E21" s="38">
        <v>15.313893198190504</v>
      </c>
      <c r="F21" s="36">
        <v>0</v>
      </c>
      <c r="G21" s="37">
        <v>15.313893198190504</v>
      </c>
      <c r="H21" s="93">
        <v>0.51101197937393184</v>
      </c>
      <c r="I21" s="94">
        <v>2.06795654296875E-4</v>
      </c>
      <c r="J21" s="39">
        <v>2.1548103563435849E-2</v>
      </c>
      <c r="K21" s="38">
        <v>14.820720664285677</v>
      </c>
      <c r="L21" s="37">
        <v>0</v>
      </c>
      <c r="M21" s="38">
        <v>1</v>
      </c>
      <c r="N21" s="37">
        <v>0</v>
      </c>
      <c r="O21" s="39">
        <v>0</v>
      </c>
      <c r="P21" s="38">
        <v>0.15516264501953125</v>
      </c>
      <c r="Q21" s="36">
        <v>0</v>
      </c>
      <c r="R21" s="37">
        <v>0</v>
      </c>
      <c r="S21" s="38">
        <v>0.28333652252724839</v>
      </c>
      <c r="T21" s="36">
        <v>14.665558019266145</v>
      </c>
      <c r="U21" s="37">
        <v>0</v>
      </c>
    </row>
    <row r="22" spans="1:21" x14ac:dyDescent="0.35">
      <c r="A22" s="4">
        <v>44850</v>
      </c>
      <c r="B22" s="35">
        <v>0.72</v>
      </c>
      <c r="C22" s="36">
        <v>0</v>
      </c>
      <c r="D22" s="37">
        <v>0.72</v>
      </c>
      <c r="E22" s="38">
        <v>15.25</v>
      </c>
      <c r="F22" s="36">
        <v>0</v>
      </c>
      <c r="G22" s="37">
        <v>15.25</v>
      </c>
      <c r="H22" s="93">
        <v>0.51</v>
      </c>
      <c r="I22" s="94">
        <v>2.1000000000000001E-4</v>
      </c>
      <c r="J22" s="39">
        <v>2.1129999999999999E-2</v>
      </c>
      <c r="K22" s="38">
        <v>14.7593</v>
      </c>
      <c r="L22" s="37">
        <v>0</v>
      </c>
      <c r="M22" s="38">
        <v>1</v>
      </c>
      <c r="N22" s="37">
        <v>0</v>
      </c>
      <c r="O22" s="39">
        <v>0</v>
      </c>
      <c r="P22" s="38">
        <v>0.28129999999999999</v>
      </c>
      <c r="Q22" s="36">
        <v>0</v>
      </c>
      <c r="R22" s="37">
        <v>0</v>
      </c>
      <c r="S22" s="38">
        <v>0.28599999999999998</v>
      </c>
      <c r="T22" s="36">
        <v>14.4781</v>
      </c>
      <c r="U22" s="37">
        <v>0</v>
      </c>
    </row>
    <row r="23" spans="1:21" x14ac:dyDescent="0.35">
      <c r="A23" s="4">
        <v>44851</v>
      </c>
      <c r="B23" s="35">
        <v>0.32055591293334962</v>
      </c>
      <c r="C23" s="36">
        <v>0</v>
      </c>
      <c r="D23" s="37">
        <v>0.32055591293334962</v>
      </c>
      <c r="E23" s="38">
        <v>6.7348158709658543</v>
      </c>
      <c r="F23" s="36">
        <v>0</v>
      </c>
      <c r="G23" s="37">
        <v>6.7348158709658543</v>
      </c>
      <c r="H23" s="93">
        <v>0.32522903089523314</v>
      </c>
      <c r="I23" s="94">
        <v>2.06795654296875E-4</v>
      </c>
      <c r="J23" s="39">
        <v>2.1645835367329908E-2</v>
      </c>
      <c r="K23" s="38">
        <v>6.5160590781175793</v>
      </c>
      <c r="L23" s="37">
        <v>0</v>
      </c>
      <c r="M23" s="38">
        <v>1</v>
      </c>
      <c r="N23" s="37">
        <v>0</v>
      </c>
      <c r="O23" s="39">
        <v>0</v>
      </c>
      <c r="P23" s="38">
        <v>0.11900052084350586</v>
      </c>
      <c r="Q23" s="36">
        <v>8.9383559902954119E-3</v>
      </c>
      <c r="R23" s="37">
        <v>0</v>
      </c>
      <c r="S23" s="38">
        <v>0.13094666388088871</v>
      </c>
      <c r="T23" s="36">
        <v>6.3970585572740735</v>
      </c>
      <c r="U23" s="37">
        <v>0</v>
      </c>
    </row>
    <row r="24" spans="1:21" x14ac:dyDescent="0.35">
      <c r="A24" s="4">
        <v>44852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93">
        <v>0.35</v>
      </c>
      <c r="I24" s="94">
        <v>1.371E-2</v>
      </c>
      <c r="J24" s="39">
        <v>2.1780000000000001E-2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 x14ac:dyDescent="0.35">
      <c r="A25" s="4">
        <v>44853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93">
        <v>7.8397010746002194E-2</v>
      </c>
      <c r="I25" s="94">
        <v>7.7366761645934707E-5</v>
      </c>
      <c r="J25" s="39">
        <v>2.1594202337646418E-2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 x14ac:dyDescent="0.35">
      <c r="A26" s="4">
        <v>44854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93">
        <v>0</v>
      </c>
      <c r="I26" s="94">
        <v>2.3264167092857644E-2</v>
      </c>
      <c r="J26" s="39">
        <v>2.1637601960245771E-2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 x14ac:dyDescent="0.35">
      <c r="A27" s="4">
        <v>44855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93">
        <v>0</v>
      </c>
      <c r="I27" s="94">
        <v>0</v>
      </c>
      <c r="J27" s="39">
        <v>2.1649999999999999E-2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0.61270000000000002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 x14ac:dyDescent="0.35">
      <c r="A28" s="4">
        <v>44856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93">
        <v>0</v>
      </c>
      <c r="I28" s="94">
        <v>0</v>
      </c>
      <c r="J28" s="39">
        <v>2.1680000000000001E-2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0.27300000000000002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 x14ac:dyDescent="0.35">
      <c r="A29" s="4">
        <v>44857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93">
        <v>0</v>
      </c>
      <c r="I29" s="94">
        <v>0</v>
      </c>
      <c r="J29" s="39">
        <v>2.164E-2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0.27960000000000002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 x14ac:dyDescent="0.35">
      <c r="A30" s="4">
        <v>44858</v>
      </c>
      <c r="B30" s="35">
        <v>0</v>
      </c>
      <c r="C30" s="36">
        <v>0</v>
      </c>
      <c r="D30" s="37">
        <v>0</v>
      </c>
      <c r="E30" s="38">
        <v>0</v>
      </c>
      <c r="F30" s="36">
        <v>0.1</v>
      </c>
      <c r="G30" s="37">
        <v>0.1</v>
      </c>
      <c r="H30" s="93">
        <v>0</v>
      </c>
      <c r="I30" s="94">
        <v>0</v>
      </c>
      <c r="J30" s="39">
        <v>2.172E-2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 x14ac:dyDescent="0.35">
      <c r="A31" s="4">
        <v>44859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93">
        <v>0</v>
      </c>
      <c r="I31" s="94">
        <v>0</v>
      </c>
      <c r="J31" s="39">
        <v>2.171E-2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0.27729999999999999</v>
      </c>
      <c r="Q31" s="36">
        <v>2.9999999999999997E-4</v>
      </c>
      <c r="R31" s="37">
        <v>0</v>
      </c>
      <c r="S31" s="38">
        <v>0</v>
      </c>
      <c r="T31" s="36">
        <v>0</v>
      </c>
      <c r="U31" s="37">
        <v>0</v>
      </c>
    </row>
    <row r="32" spans="1:21" x14ac:dyDescent="0.35">
      <c r="A32" s="4">
        <v>44860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93">
        <v>0</v>
      </c>
      <c r="I32" s="94">
        <v>9.6158523559570318E-7</v>
      </c>
      <c r="J32" s="39">
        <v>2.1591033436584445E-2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0.37951125750732423</v>
      </c>
      <c r="Q32" s="36">
        <v>3.71390145095086E-2</v>
      </c>
      <c r="R32" s="37">
        <v>0</v>
      </c>
      <c r="S32" s="38">
        <v>0</v>
      </c>
      <c r="T32" s="36">
        <v>0</v>
      </c>
      <c r="U32" s="37">
        <v>0</v>
      </c>
    </row>
    <row r="33" spans="1:21" x14ac:dyDescent="0.35">
      <c r="A33" s="4">
        <v>44861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93">
        <v>0</v>
      </c>
      <c r="I33" s="94">
        <v>5.2203168869018553E-7</v>
      </c>
      <c r="J33" s="39">
        <v>2.1534262725321478E-2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0.79063412400054933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 x14ac:dyDescent="0.35">
      <c r="A34" s="4">
        <v>44862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93">
        <v>0</v>
      </c>
      <c r="I34" s="94">
        <v>2.5185429673561669E-3</v>
      </c>
      <c r="J34" s="39">
        <v>2.166417949473062E-2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0.27119334132385253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 x14ac:dyDescent="0.35">
      <c r="A35" s="4">
        <v>44863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93">
        <v>0</v>
      </c>
      <c r="I35" s="94">
        <v>4.2737712860107424E-7</v>
      </c>
      <c r="J35" s="39">
        <v>2.1527890932718875E-2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8">
        <v>0.29904106274414061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 x14ac:dyDescent="0.35">
      <c r="A36" s="4">
        <v>44864</v>
      </c>
      <c r="B36" s="35">
        <v>0</v>
      </c>
      <c r="C36" s="36">
        <v>0</v>
      </c>
      <c r="D36" s="37">
        <v>0</v>
      </c>
      <c r="E36" s="38">
        <v>0</v>
      </c>
      <c r="F36" s="36">
        <v>0</v>
      </c>
      <c r="G36" s="37">
        <v>0</v>
      </c>
      <c r="H36" s="93">
        <v>0</v>
      </c>
      <c r="I36" s="94">
        <v>5.0088481903076173E-7</v>
      </c>
      <c r="J36" s="39">
        <v>2.0608471298472091E-2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8">
        <v>0.59083487805175783</v>
      </c>
      <c r="Q36" s="36">
        <v>0</v>
      </c>
      <c r="R36" s="37">
        <v>0</v>
      </c>
      <c r="S36" s="38">
        <v>0</v>
      </c>
      <c r="T36" s="36">
        <v>0</v>
      </c>
      <c r="U36" s="37">
        <v>0</v>
      </c>
    </row>
    <row r="37" spans="1:21" ht="15" thickBot="1" x14ac:dyDescent="0.4">
      <c r="A37" s="5">
        <v>44865</v>
      </c>
      <c r="B37" s="40">
        <v>0.42512044221496581</v>
      </c>
      <c r="C37" s="41">
        <v>0</v>
      </c>
      <c r="D37" s="42">
        <v>0.42512044221496581</v>
      </c>
      <c r="E37" s="43">
        <v>9.7916081886284925</v>
      </c>
      <c r="F37" s="41">
        <v>0</v>
      </c>
      <c r="G37" s="42">
        <v>9.7916081886284925</v>
      </c>
      <c r="H37" s="95">
        <v>0.2020084476928711</v>
      </c>
      <c r="I37" s="96">
        <v>7.7466144561767578E-7</v>
      </c>
      <c r="J37" s="44">
        <v>2.0757986362202982E-2</v>
      </c>
      <c r="K37" s="43">
        <v>0</v>
      </c>
      <c r="L37" s="42">
        <v>0</v>
      </c>
      <c r="M37" s="43">
        <v>0</v>
      </c>
      <c r="N37" s="42">
        <v>0</v>
      </c>
      <c r="O37" s="44">
        <v>0</v>
      </c>
      <c r="P37" s="43">
        <v>0</v>
      </c>
      <c r="Q37" s="41">
        <v>7.6892213429444265</v>
      </c>
      <c r="R37" s="42">
        <v>0</v>
      </c>
      <c r="S37" s="43">
        <v>0</v>
      </c>
      <c r="T37" s="41">
        <v>0</v>
      </c>
      <c r="U37" s="42">
        <v>0</v>
      </c>
    </row>
    <row r="38" spans="1:21" ht="15" thickTop="1" x14ac:dyDescent="0.35">
      <c r="A38" s="26" t="s">
        <v>30</v>
      </c>
      <c r="B38" s="45">
        <f>IF(SUM(B7:B37)&gt;0, AVERAGE(B7:B37), "")</f>
        <v>0.18146793919766332</v>
      </c>
      <c r="C38" s="45">
        <f t="shared" ref="C38:U38" si="0">IF(SUM(C7:C37)&gt;0, AVERAGE(C7:C37), "")</f>
        <v>0.25698305889892581</v>
      </c>
      <c r="D38" s="45">
        <f t="shared" si="0"/>
        <v>0.43812841745142789</v>
      </c>
      <c r="E38" s="45">
        <f t="shared" si="0"/>
        <v>7.6943951303025493</v>
      </c>
      <c r="F38" s="45">
        <f t="shared" si="0"/>
        <v>2.243264753766856</v>
      </c>
      <c r="G38" s="45">
        <f t="shared" si="0"/>
        <v>9.9373373034242451</v>
      </c>
      <c r="H38" s="97">
        <f t="shared" si="0"/>
        <v>0.29711109903569372</v>
      </c>
      <c r="I38" s="97">
        <f t="shared" si="0"/>
        <v>1.0945682781244232E-2</v>
      </c>
      <c r="J38" s="45">
        <f t="shared" si="0"/>
        <v>2.1423893541586261E-2</v>
      </c>
      <c r="K38" s="45">
        <f t="shared" si="0"/>
        <v>7.0702048397315203</v>
      </c>
      <c r="L38" s="45">
        <f t="shared" si="0"/>
        <v>2.2268209863630442</v>
      </c>
      <c r="M38" s="45">
        <f t="shared" si="0"/>
        <v>0.43430690734158311</v>
      </c>
      <c r="N38" s="45">
        <f t="shared" si="0"/>
        <v>0.11408018943261039</v>
      </c>
      <c r="O38" s="45">
        <f t="shared" si="0"/>
        <v>2.2780167060916501</v>
      </c>
      <c r="P38" s="45">
        <f t="shared" si="0"/>
        <v>0.28006642733943082</v>
      </c>
      <c r="Q38" s="45">
        <f t="shared" si="0"/>
        <v>0.28336005348304211</v>
      </c>
      <c r="R38" s="45">
        <f t="shared" si="0"/>
        <v>1.4516129032258063E-4</v>
      </c>
      <c r="S38" s="45">
        <f t="shared" si="0"/>
        <v>0.19775677662808377</v>
      </c>
      <c r="T38" s="45">
        <f t="shared" si="0"/>
        <v>6.9474494904701602</v>
      </c>
      <c r="U38" s="46">
        <f t="shared" si="0"/>
        <v>2.1911007038858648</v>
      </c>
    </row>
    <row r="39" spans="1:21" ht="15" thickBot="1" x14ac:dyDescent="0.4">
      <c r="A39" s="27" t="s">
        <v>29</v>
      </c>
      <c r="B39" s="28">
        <f>SUM(B7:B37)</f>
        <v>5.6255061151275632</v>
      </c>
      <c r="C39" s="28">
        <f t="shared" ref="C39:U39" si="1">SUM(C7:C37)</f>
        <v>7.9664748258666993</v>
      </c>
      <c r="D39" s="28">
        <f t="shared" si="1"/>
        <v>13.581980940994265</v>
      </c>
      <c r="E39" s="28">
        <f t="shared" si="1"/>
        <v>238.52624903937902</v>
      </c>
      <c r="F39" s="28">
        <f t="shared" si="1"/>
        <v>69.541207366772539</v>
      </c>
      <c r="G39" s="28">
        <f t="shared" si="1"/>
        <v>308.05745640615157</v>
      </c>
      <c r="H39" s="98">
        <f t="shared" si="1"/>
        <v>9.2104440701065045</v>
      </c>
      <c r="I39" s="98">
        <f t="shared" si="1"/>
        <v>0.33931616621857119</v>
      </c>
      <c r="J39" s="28">
        <f t="shared" si="1"/>
        <v>0.66414069978917412</v>
      </c>
      <c r="K39" s="28">
        <f t="shared" si="1"/>
        <v>219.17635003167712</v>
      </c>
      <c r="L39" s="28">
        <f t="shared" si="1"/>
        <v>69.031450577254375</v>
      </c>
      <c r="M39" s="28">
        <f t="shared" si="1"/>
        <v>13.463514127589077</v>
      </c>
      <c r="N39" s="28">
        <f t="shared" si="1"/>
        <v>3.536485872410922</v>
      </c>
      <c r="O39" s="28">
        <f t="shared" si="1"/>
        <v>70.618517888841154</v>
      </c>
      <c r="P39" s="28">
        <f t="shared" si="1"/>
        <v>8.6820592475223552</v>
      </c>
      <c r="Q39" s="28">
        <f t="shared" si="1"/>
        <v>8.7841616579743054</v>
      </c>
      <c r="R39" s="28">
        <f t="shared" si="1"/>
        <v>4.4999999999999997E-3</v>
      </c>
      <c r="S39" s="28">
        <f t="shared" si="1"/>
        <v>6.1304600754705971</v>
      </c>
      <c r="T39" s="28">
        <f t="shared" si="1"/>
        <v>215.37093420457498</v>
      </c>
      <c r="U39" s="29">
        <f t="shared" si="1"/>
        <v>67.924121820461806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U40"/>
  <sheetViews>
    <sheetView topLeftCell="A3"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f>October!$A$4+31</f>
        <v>44872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44866</v>
      </c>
      <c r="B7" s="30">
        <v>0.71383526040649414</v>
      </c>
      <c r="C7" s="31">
        <v>0</v>
      </c>
      <c r="D7" s="32">
        <v>0.71383526040649414</v>
      </c>
      <c r="E7" s="33">
        <v>15.365605696591039</v>
      </c>
      <c r="F7" s="31">
        <v>0</v>
      </c>
      <c r="G7" s="32">
        <v>15.365605696591039</v>
      </c>
      <c r="H7" s="91">
        <v>0.36277480967903142</v>
      </c>
      <c r="I7" s="92">
        <v>1.4761320114135743E-6</v>
      </c>
      <c r="J7" s="34">
        <v>2.1668453053792298E-2</v>
      </c>
      <c r="K7" s="33">
        <v>8.7078759993881061</v>
      </c>
      <c r="L7" s="32">
        <v>0</v>
      </c>
      <c r="M7" s="33">
        <v>1</v>
      </c>
      <c r="N7" s="32">
        <v>0</v>
      </c>
      <c r="O7" s="34">
        <v>0</v>
      </c>
      <c r="P7" s="33">
        <v>0</v>
      </c>
      <c r="Q7" s="31">
        <v>6.2921232233895488</v>
      </c>
      <c r="R7" s="32">
        <v>0</v>
      </c>
      <c r="S7" s="33">
        <v>-1.2154466085073166</v>
      </c>
      <c r="T7" s="31">
        <v>8.7078759993881061</v>
      </c>
      <c r="U7" s="32">
        <v>0</v>
      </c>
    </row>
    <row r="8" spans="1:21" x14ac:dyDescent="0.35">
      <c r="A8" s="4">
        <v>44867</v>
      </c>
      <c r="B8" s="35">
        <v>0.71638371340942386</v>
      </c>
      <c r="C8" s="36">
        <v>0</v>
      </c>
      <c r="D8" s="37">
        <v>0.71638371340942386</v>
      </c>
      <c r="E8" s="38">
        <v>15.362790716253302</v>
      </c>
      <c r="F8" s="36">
        <v>0</v>
      </c>
      <c r="G8" s="37">
        <v>15.362790716253302</v>
      </c>
      <c r="H8" s="93">
        <v>0.35897235511398318</v>
      </c>
      <c r="I8" s="94">
        <v>2.6839100837707522E-6</v>
      </c>
      <c r="J8" s="39">
        <v>2.1591043128967299E-2</v>
      </c>
      <c r="K8" s="38">
        <v>14.999402830797385</v>
      </c>
      <c r="L8" s="37">
        <v>0</v>
      </c>
      <c r="M8" s="38">
        <v>1</v>
      </c>
      <c r="N8" s="37">
        <v>0</v>
      </c>
      <c r="O8" s="39">
        <v>0</v>
      </c>
      <c r="P8" s="38">
        <v>0.67378221203613287</v>
      </c>
      <c r="Q8" s="36">
        <v>0</v>
      </c>
      <c r="R8" s="37">
        <v>0</v>
      </c>
      <c r="S8" s="38">
        <v>0.29357181790734366</v>
      </c>
      <c r="T8" s="36">
        <v>14.325620618761251</v>
      </c>
      <c r="U8" s="37">
        <v>0</v>
      </c>
    </row>
    <row r="9" spans="1:21" x14ac:dyDescent="0.35">
      <c r="A9" s="4">
        <v>44868</v>
      </c>
      <c r="B9" s="35">
        <v>0.71816715036010748</v>
      </c>
      <c r="C9" s="36">
        <v>0</v>
      </c>
      <c r="D9" s="37">
        <v>0.71816715036010748</v>
      </c>
      <c r="E9" s="38">
        <v>15.360641467884713</v>
      </c>
      <c r="F9" s="36">
        <v>0</v>
      </c>
      <c r="G9" s="37">
        <v>15.360641467884713</v>
      </c>
      <c r="H9" s="93">
        <v>0.35793564593505861</v>
      </c>
      <c r="I9" s="94">
        <v>1.7100319862365722E-6</v>
      </c>
      <c r="J9" s="39">
        <v>2.1517095088704422E-2</v>
      </c>
      <c r="K9" s="38">
        <v>15.000027310293326</v>
      </c>
      <c r="L9" s="37">
        <v>0</v>
      </c>
      <c r="M9" s="38">
        <v>1</v>
      </c>
      <c r="N9" s="37">
        <v>0</v>
      </c>
      <c r="O9" s="39">
        <v>0</v>
      </c>
      <c r="P9" s="38">
        <v>0.27528616325378419</v>
      </c>
      <c r="Q9" s="36">
        <v>0</v>
      </c>
      <c r="R9" s="37">
        <v>0</v>
      </c>
      <c r="S9" s="38">
        <v>0.28736199795050865</v>
      </c>
      <c r="T9" s="36">
        <v>14.724741147039541</v>
      </c>
      <c r="U9" s="37">
        <v>0</v>
      </c>
    </row>
    <row r="10" spans="1:21" x14ac:dyDescent="0.35">
      <c r="A10" s="4">
        <v>44869</v>
      </c>
      <c r="B10" s="35">
        <v>0.71910407150268552</v>
      </c>
      <c r="C10" s="36">
        <v>0</v>
      </c>
      <c r="D10" s="37">
        <v>0.71910407150268552</v>
      </c>
      <c r="E10" s="38">
        <v>15.362187465125926</v>
      </c>
      <c r="F10" s="36">
        <v>0</v>
      </c>
      <c r="G10" s="37">
        <v>15.362187465125926</v>
      </c>
      <c r="H10" s="93">
        <v>0.36189159283065797</v>
      </c>
      <c r="I10" s="94">
        <v>3.8878841400146483E-7</v>
      </c>
      <c r="J10" s="39">
        <v>2.1694658731079102E-2</v>
      </c>
      <c r="K10" s="38">
        <v>14.998291480830447</v>
      </c>
      <c r="L10" s="37">
        <v>0</v>
      </c>
      <c r="M10" s="38">
        <v>1</v>
      </c>
      <c r="N10" s="37">
        <v>0</v>
      </c>
      <c r="O10" s="39">
        <v>0</v>
      </c>
      <c r="P10" s="38">
        <v>0.13741289572143556</v>
      </c>
      <c r="Q10" s="36">
        <v>0</v>
      </c>
      <c r="R10" s="37">
        <v>0</v>
      </c>
      <c r="S10" s="38">
        <v>0.29567507605197285</v>
      </c>
      <c r="T10" s="36">
        <v>14.860878585109011</v>
      </c>
      <c r="U10" s="37">
        <v>0</v>
      </c>
    </row>
    <row r="11" spans="1:21" x14ac:dyDescent="0.35">
      <c r="A11" s="4">
        <v>44870</v>
      </c>
      <c r="B11" s="35">
        <v>0.72044045245361332</v>
      </c>
      <c r="C11" s="36">
        <v>0</v>
      </c>
      <c r="D11" s="37">
        <v>0.72044045245361332</v>
      </c>
      <c r="E11" s="38">
        <v>15.361129121285265</v>
      </c>
      <c r="F11" s="36">
        <v>0</v>
      </c>
      <c r="G11" s="37">
        <v>15.361129121285265</v>
      </c>
      <c r="H11" s="93">
        <v>0.35925822115325928</v>
      </c>
      <c r="I11" s="94">
        <v>4.0589151382446288E-7</v>
      </c>
      <c r="J11" s="39">
        <v>2.1685001850891124E-2</v>
      </c>
      <c r="K11" s="38">
        <v>15.000110012533209</v>
      </c>
      <c r="L11" s="37">
        <v>0</v>
      </c>
      <c r="M11" s="38">
        <v>1</v>
      </c>
      <c r="N11" s="37">
        <v>0</v>
      </c>
      <c r="O11" s="39">
        <v>0</v>
      </c>
      <c r="P11" s="38">
        <v>0.13039860864257813</v>
      </c>
      <c r="Q11" s="36">
        <v>0</v>
      </c>
      <c r="R11" s="37">
        <v>0</v>
      </c>
      <c r="S11" s="38">
        <v>0.25326579957120288</v>
      </c>
      <c r="T11" s="36">
        <v>14.869711403890632</v>
      </c>
      <c r="U11" s="37">
        <v>0</v>
      </c>
    </row>
    <row r="12" spans="1:21" x14ac:dyDescent="0.35">
      <c r="A12" s="4">
        <v>44871</v>
      </c>
      <c r="B12" s="35">
        <v>0.7203921717224121</v>
      </c>
      <c r="C12" s="36">
        <v>0</v>
      </c>
      <c r="D12" s="37">
        <v>0.7203921717224121</v>
      </c>
      <c r="E12" s="38">
        <v>15.358826754339685</v>
      </c>
      <c r="F12" s="36">
        <v>0</v>
      </c>
      <c r="G12" s="37">
        <v>15.358826754339685</v>
      </c>
      <c r="H12" s="93">
        <v>0.35833079032516479</v>
      </c>
      <c r="I12" s="94">
        <v>3.9217939376831058E-7</v>
      </c>
      <c r="J12" s="39">
        <v>2.1739105873616514E-2</v>
      </c>
      <c r="K12" s="38">
        <v>14.999208438115314</v>
      </c>
      <c r="L12" s="37">
        <v>0</v>
      </c>
      <c r="M12" s="38">
        <v>1</v>
      </c>
      <c r="N12" s="37">
        <v>0</v>
      </c>
      <c r="O12" s="39">
        <v>0</v>
      </c>
      <c r="P12" s="38">
        <v>0.26218185626220702</v>
      </c>
      <c r="Q12" s="36">
        <v>0</v>
      </c>
      <c r="R12" s="37">
        <v>0</v>
      </c>
      <c r="S12" s="38">
        <v>0.27134321627735147</v>
      </c>
      <c r="T12" s="36">
        <v>14.737026581853106</v>
      </c>
      <c r="U12" s="37">
        <v>0</v>
      </c>
    </row>
    <row r="13" spans="1:21" x14ac:dyDescent="0.35">
      <c r="A13" s="4">
        <v>44872</v>
      </c>
      <c r="B13" s="35">
        <v>0.72330617770385741</v>
      </c>
      <c r="C13" s="36">
        <v>0</v>
      </c>
      <c r="D13" s="37">
        <v>0.72330617770385741</v>
      </c>
      <c r="E13" s="38">
        <v>15.35572044230228</v>
      </c>
      <c r="F13" s="36">
        <v>0</v>
      </c>
      <c r="G13" s="37">
        <v>15.35572044230228</v>
      </c>
      <c r="H13" s="93">
        <v>0.35448387390899661</v>
      </c>
      <c r="I13" s="94">
        <v>3.8235931396484373E-7</v>
      </c>
      <c r="J13" s="39">
        <v>2.1708463407389331E-2</v>
      </c>
      <c r="K13" s="38">
        <v>14.999680186653549</v>
      </c>
      <c r="L13" s="37">
        <v>0</v>
      </c>
      <c r="M13" s="38">
        <v>1</v>
      </c>
      <c r="N13" s="37">
        <v>0</v>
      </c>
      <c r="O13" s="39">
        <v>0</v>
      </c>
      <c r="P13" s="38">
        <v>0.37589999377441408</v>
      </c>
      <c r="Q13" s="36">
        <v>0</v>
      </c>
      <c r="R13" s="37">
        <v>0</v>
      </c>
      <c r="S13" s="38">
        <v>0.280528339464853</v>
      </c>
      <c r="T13" s="36">
        <v>14.623780192879135</v>
      </c>
      <c r="U13" s="37">
        <v>0</v>
      </c>
    </row>
    <row r="14" spans="1:21" x14ac:dyDescent="0.35">
      <c r="A14" s="4">
        <v>44873</v>
      </c>
      <c r="B14" s="35">
        <v>0.72812962948608395</v>
      </c>
      <c r="C14" s="36">
        <v>0</v>
      </c>
      <c r="D14" s="37">
        <v>0.72812962948608395</v>
      </c>
      <c r="E14" s="38">
        <v>15.344107950926452</v>
      </c>
      <c r="F14" s="36">
        <v>0</v>
      </c>
      <c r="G14" s="37">
        <v>15.344107950926452</v>
      </c>
      <c r="H14" s="93">
        <v>0.35919717064666745</v>
      </c>
      <c r="I14" s="94">
        <v>1.0852605819702149E-6</v>
      </c>
      <c r="J14" s="39">
        <v>2.1652205338541688E-2</v>
      </c>
      <c r="K14" s="38">
        <v>14.92993142873074</v>
      </c>
      <c r="L14" s="37">
        <v>0</v>
      </c>
      <c r="M14" s="38">
        <v>1</v>
      </c>
      <c r="N14" s="37">
        <v>0</v>
      </c>
      <c r="O14" s="39">
        <v>0</v>
      </c>
      <c r="P14" s="38">
        <v>0.63020353615951541</v>
      </c>
      <c r="Q14" s="36">
        <v>6.8853427051506044E-2</v>
      </c>
      <c r="R14" s="37">
        <v>0</v>
      </c>
      <c r="S14" s="38">
        <v>0.29657398062261997</v>
      </c>
      <c r="T14" s="36">
        <v>14.299727892571225</v>
      </c>
      <c r="U14" s="37">
        <v>0</v>
      </c>
    </row>
    <row r="15" spans="1:21" x14ac:dyDescent="0.35">
      <c r="A15" s="4">
        <v>44874</v>
      </c>
      <c r="B15" s="35">
        <v>0.77188400793457035</v>
      </c>
      <c r="C15" s="36">
        <v>0</v>
      </c>
      <c r="D15" s="37">
        <v>0.77188400793457035</v>
      </c>
      <c r="E15" s="38">
        <v>15.401140229716978</v>
      </c>
      <c r="F15" s="36">
        <v>0</v>
      </c>
      <c r="G15" s="37">
        <v>15.401140229716978</v>
      </c>
      <c r="H15" s="93">
        <v>0.35077953454399113</v>
      </c>
      <c r="I15" s="94">
        <v>2.093493366249216E-6</v>
      </c>
      <c r="J15" s="39">
        <v>2.1489122724914538E-2</v>
      </c>
      <c r="K15" s="38">
        <v>14.912548134087196</v>
      </c>
      <c r="L15" s="37">
        <v>0</v>
      </c>
      <c r="M15" s="38">
        <v>1.0084287430817465</v>
      </c>
      <c r="N15" s="37">
        <v>-8.4287430817465269E-3</v>
      </c>
      <c r="O15" s="39">
        <v>0.84476132314912344</v>
      </c>
      <c r="P15" s="38">
        <v>0.20412237060546876</v>
      </c>
      <c r="Q15" s="36">
        <v>8.6717878083304167E-2</v>
      </c>
      <c r="R15" s="37">
        <v>0.12464344930538176</v>
      </c>
      <c r="S15" s="38">
        <v>0.28252401857077203</v>
      </c>
      <c r="T15" s="36">
        <v>14.706705268462656</v>
      </c>
      <c r="U15" s="37">
        <v>-0.12292295428631123</v>
      </c>
    </row>
    <row r="16" spans="1:21" x14ac:dyDescent="0.35">
      <c r="A16" s="4">
        <v>44875</v>
      </c>
      <c r="B16" s="35">
        <v>0.80969785412597661</v>
      </c>
      <c r="C16" s="36">
        <v>0</v>
      </c>
      <c r="D16" s="37">
        <v>0.80969785412597661</v>
      </c>
      <c r="E16" s="38">
        <v>15.461618412919419</v>
      </c>
      <c r="F16" s="36">
        <v>0</v>
      </c>
      <c r="G16" s="37">
        <v>15.461618412919419</v>
      </c>
      <c r="H16" s="93">
        <v>0.35823290669059754</v>
      </c>
      <c r="I16" s="94">
        <v>4.6318025588989257E-7</v>
      </c>
      <c r="J16" s="39">
        <v>2.1601546767171249E-2</v>
      </c>
      <c r="K16" s="38">
        <v>14.925109112694519</v>
      </c>
      <c r="L16" s="37">
        <v>0</v>
      </c>
      <c r="M16" s="38">
        <v>1</v>
      </c>
      <c r="N16" s="37">
        <v>0</v>
      </c>
      <c r="O16" s="39">
        <v>1.4999904508291932</v>
      </c>
      <c r="P16" s="38">
        <v>0.1980331046142578</v>
      </c>
      <c r="Q16" s="36">
        <v>7.3837178585815427E-2</v>
      </c>
      <c r="R16" s="37">
        <v>0</v>
      </c>
      <c r="S16" s="38">
        <v>0.38347332031313996</v>
      </c>
      <c r="T16" s="36">
        <v>14.727076008080262</v>
      </c>
      <c r="U16" s="37">
        <v>0</v>
      </c>
    </row>
    <row r="17" spans="1:21" x14ac:dyDescent="0.35">
      <c r="A17" s="4">
        <v>44876</v>
      </c>
      <c r="B17" s="35">
        <v>0.808370890625</v>
      </c>
      <c r="C17" s="36">
        <v>0</v>
      </c>
      <c r="D17" s="37">
        <v>0.808370890625</v>
      </c>
      <c r="E17" s="38">
        <v>15.431119231183569</v>
      </c>
      <c r="F17" s="36">
        <v>0</v>
      </c>
      <c r="G17" s="37">
        <v>15.431119231183569</v>
      </c>
      <c r="H17" s="93">
        <v>0.35064935514450074</v>
      </c>
      <c r="I17" s="94">
        <v>3.7992105484008785E-7</v>
      </c>
      <c r="J17" s="39">
        <v>2.1676705509440085E-2</v>
      </c>
      <c r="K17" s="38">
        <v>14.998126056482612</v>
      </c>
      <c r="L17" s="37">
        <v>0</v>
      </c>
      <c r="M17" s="38">
        <v>1</v>
      </c>
      <c r="N17" s="37">
        <v>0</v>
      </c>
      <c r="O17" s="39">
        <v>1.5000968677014108</v>
      </c>
      <c r="P17" s="38">
        <v>0.11629298181152344</v>
      </c>
      <c r="Q17" s="36">
        <v>0</v>
      </c>
      <c r="R17" s="37">
        <v>0</v>
      </c>
      <c r="S17" s="38">
        <v>0.35351412344433442</v>
      </c>
      <c r="T17" s="36">
        <v>14.881833074671087</v>
      </c>
      <c r="U17" s="37">
        <v>0</v>
      </c>
    </row>
    <row r="18" spans="1:21" x14ac:dyDescent="0.35">
      <c r="A18" s="4">
        <v>44877</v>
      </c>
      <c r="B18" s="35">
        <v>0.80823254455566407</v>
      </c>
      <c r="C18" s="36">
        <v>0</v>
      </c>
      <c r="D18" s="37">
        <v>0.80823254455566407</v>
      </c>
      <c r="E18" s="38">
        <v>15.426340415393799</v>
      </c>
      <c r="F18" s="36">
        <v>0</v>
      </c>
      <c r="G18" s="37">
        <v>15.431405749270104</v>
      </c>
      <c r="H18" s="93">
        <v>0.3566932113037109</v>
      </c>
      <c r="I18" s="94">
        <v>3.7931766510009768E-7</v>
      </c>
      <c r="J18" s="39">
        <v>2.1672310348002124E-2</v>
      </c>
      <c r="K18" s="38">
        <v>15.001611125043059</v>
      </c>
      <c r="L18" s="37">
        <v>0</v>
      </c>
      <c r="M18" s="38">
        <v>1</v>
      </c>
      <c r="N18" s="37">
        <v>0</v>
      </c>
      <c r="O18" s="39">
        <v>1.5000169011316553</v>
      </c>
      <c r="P18" s="38">
        <v>0.14197208744812012</v>
      </c>
      <c r="Q18" s="36">
        <v>0</v>
      </c>
      <c r="R18" s="37">
        <v>0</v>
      </c>
      <c r="S18" s="38">
        <v>0.34483508241267558</v>
      </c>
      <c r="T18" s="36">
        <v>14.859639037594938</v>
      </c>
      <c r="U18" s="37">
        <v>0</v>
      </c>
    </row>
    <row r="19" spans="1:21" x14ac:dyDescent="0.35">
      <c r="A19" s="4">
        <v>44878</v>
      </c>
      <c r="B19" s="35">
        <v>0.81088304846191406</v>
      </c>
      <c r="C19" s="36">
        <v>0</v>
      </c>
      <c r="D19" s="37">
        <v>0.81088304846191406</v>
      </c>
      <c r="E19" s="38">
        <v>15.427239200333972</v>
      </c>
      <c r="F19" s="36">
        <v>0</v>
      </c>
      <c r="G19" s="37">
        <v>15.427239200333972</v>
      </c>
      <c r="H19" s="93">
        <v>0.34779669072723385</v>
      </c>
      <c r="I19" s="94">
        <v>3.8138895034790037E-7</v>
      </c>
      <c r="J19" s="39">
        <v>2.1605766765848852E-2</v>
      </c>
      <c r="K19" s="38">
        <v>14.99977338586646</v>
      </c>
      <c r="L19" s="37">
        <v>0</v>
      </c>
      <c r="M19" s="38">
        <v>1</v>
      </c>
      <c r="N19" s="37">
        <v>0</v>
      </c>
      <c r="O19" s="39">
        <v>1.5000555476253621</v>
      </c>
      <c r="P19" s="38">
        <v>0.21309639489746093</v>
      </c>
      <c r="Q19" s="36">
        <v>0</v>
      </c>
      <c r="R19" s="37">
        <v>0</v>
      </c>
      <c r="S19" s="38">
        <v>0.36054124370248175</v>
      </c>
      <c r="T19" s="36">
        <v>14.786676990968999</v>
      </c>
      <c r="U19" s="37">
        <v>0</v>
      </c>
    </row>
    <row r="20" spans="1:21" x14ac:dyDescent="0.35">
      <c r="A20" s="4">
        <v>44879</v>
      </c>
      <c r="B20" s="35">
        <v>0.35346632897949221</v>
      </c>
      <c r="C20" s="36">
        <v>0.55211711044311529</v>
      </c>
      <c r="D20" s="37">
        <v>0.90558343942260744</v>
      </c>
      <c r="E20" s="38">
        <v>15.441203767429359</v>
      </c>
      <c r="F20" s="36">
        <v>3.5283343921766805</v>
      </c>
      <c r="G20" s="37">
        <v>18.969538159606039</v>
      </c>
      <c r="H20" s="93">
        <v>0.35694627193450928</v>
      </c>
      <c r="I20" s="94">
        <v>3.8020687103271481E-7</v>
      </c>
      <c r="J20" s="39">
        <v>2.1635900872802715E-2</v>
      </c>
      <c r="K20" s="38">
        <v>15.000679639550178</v>
      </c>
      <c r="L20" s="37">
        <v>0</v>
      </c>
      <c r="M20" s="38">
        <v>1</v>
      </c>
      <c r="N20" s="37">
        <v>0</v>
      </c>
      <c r="O20" s="39">
        <v>1.5000360752436734</v>
      </c>
      <c r="P20" s="38">
        <v>0</v>
      </c>
      <c r="Q20" s="36">
        <v>3.1344847045244242</v>
      </c>
      <c r="R20" s="37">
        <v>0</v>
      </c>
      <c r="S20" s="38">
        <v>0.35619314686576331</v>
      </c>
      <c r="T20" s="36">
        <v>15.000679639550178</v>
      </c>
      <c r="U20" s="37">
        <v>0</v>
      </c>
    </row>
    <row r="21" spans="1:21" x14ac:dyDescent="0.35">
      <c r="A21" s="4">
        <v>44880</v>
      </c>
      <c r="B21" s="35">
        <v>0</v>
      </c>
      <c r="C21" s="36">
        <v>0.97786764001464843</v>
      </c>
      <c r="D21" s="37">
        <v>0.97786764001464843</v>
      </c>
      <c r="E21" s="38">
        <v>15.448427671484392</v>
      </c>
      <c r="F21" s="36">
        <v>5.9650222679549074</v>
      </c>
      <c r="G21" s="37">
        <v>21.4134499394393</v>
      </c>
      <c r="H21" s="93">
        <v>0.33937859436798101</v>
      </c>
      <c r="I21" s="94">
        <v>3.8054869290402466E-4</v>
      </c>
      <c r="J21" s="39">
        <v>2.1766409773763023E-2</v>
      </c>
      <c r="K21" s="38">
        <v>15.000196510240119</v>
      </c>
      <c r="L21" s="37">
        <v>0</v>
      </c>
      <c r="M21" s="38">
        <v>1</v>
      </c>
      <c r="N21" s="37">
        <v>0</v>
      </c>
      <c r="O21" s="39">
        <v>1.5000594116372992</v>
      </c>
      <c r="P21" s="38">
        <v>0.13556937780761719</v>
      </c>
      <c r="Q21" s="36">
        <v>5.9992781589733912</v>
      </c>
      <c r="R21" s="37">
        <v>0</v>
      </c>
      <c r="S21" s="38">
        <v>0.35566161511653682</v>
      </c>
      <c r="T21" s="36">
        <v>14.864627132432503</v>
      </c>
      <c r="U21" s="37">
        <v>0</v>
      </c>
    </row>
    <row r="22" spans="1:21" x14ac:dyDescent="0.35">
      <c r="A22" s="4">
        <v>44881</v>
      </c>
      <c r="B22" s="35">
        <v>0</v>
      </c>
      <c r="C22" s="36">
        <v>0.63829039407348631</v>
      </c>
      <c r="D22" s="37">
        <v>0.63829039407348631</v>
      </c>
      <c r="E22" s="38">
        <v>11.828148668254167</v>
      </c>
      <c r="F22" s="36">
        <v>6.0533967846352947</v>
      </c>
      <c r="G22" s="37">
        <v>17.881545452889462</v>
      </c>
      <c r="H22" s="93">
        <v>0.35629054623794554</v>
      </c>
      <c r="I22" s="94">
        <v>2.8746695824786984E-3</v>
      </c>
      <c r="J22" s="39">
        <v>2.160186219278968E-2</v>
      </c>
      <c r="K22" s="38">
        <v>11.393564541356032</v>
      </c>
      <c r="L22" s="37">
        <v>4.0080957696249353</v>
      </c>
      <c r="M22" s="38">
        <v>0.77174807586621896</v>
      </c>
      <c r="N22" s="37">
        <v>0.22825192413378098</v>
      </c>
      <c r="O22" s="39">
        <v>4.1046358322094871</v>
      </c>
      <c r="P22" s="38">
        <v>0.31209421508789065</v>
      </c>
      <c r="Q22" s="36">
        <v>1.9938238651938038</v>
      </c>
      <c r="R22" s="37">
        <v>0.63833935476379411</v>
      </c>
      <c r="S22" s="38">
        <v>0.34979379900217111</v>
      </c>
      <c r="T22" s="36">
        <v>11.152706431372975</v>
      </c>
      <c r="U22" s="37">
        <v>3.2985203097563081</v>
      </c>
    </row>
    <row r="23" spans="1:21" x14ac:dyDescent="0.35">
      <c r="A23" s="4">
        <v>44882</v>
      </c>
      <c r="B23" s="35">
        <v>0</v>
      </c>
      <c r="C23" s="36">
        <v>0.82317695581054684</v>
      </c>
      <c r="D23" s="37">
        <v>0.82317695581054684</v>
      </c>
      <c r="E23" s="38">
        <v>9.4192748090251115</v>
      </c>
      <c r="F23" s="36">
        <v>5.9573166152182466</v>
      </c>
      <c r="G23" s="37">
        <v>15.376591424243358</v>
      </c>
      <c r="H23" s="93">
        <v>0.34313273154067991</v>
      </c>
      <c r="I23" s="94">
        <v>2.8723107224773959E-3</v>
      </c>
      <c r="J23" s="39">
        <v>2.1572478777567558E-2</v>
      </c>
      <c r="K23" s="38">
        <v>8.9988271449604262</v>
      </c>
      <c r="L23" s="37">
        <v>6.0001891134466607</v>
      </c>
      <c r="M23" s="38">
        <v>0.59996115678029893</v>
      </c>
      <c r="N23" s="37">
        <v>0.40003884321970112</v>
      </c>
      <c r="O23" s="39">
        <v>6.0920100297593818</v>
      </c>
      <c r="P23" s="38">
        <v>0.27590587719726561</v>
      </c>
      <c r="Q23" s="36">
        <v>4.6245379851429458E-2</v>
      </c>
      <c r="R23" s="37">
        <v>0</v>
      </c>
      <c r="S23" s="38">
        <v>0.35859805864363459</v>
      </c>
      <c r="T23" s="36">
        <v>8.8332943357146725</v>
      </c>
      <c r="U23" s="37">
        <v>5.8898160454951496</v>
      </c>
    </row>
    <row r="24" spans="1:21" x14ac:dyDescent="0.35">
      <c r="A24" s="4">
        <v>44883</v>
      </c>
      <c r="B24" s="35">
        <v>0</v>
      </c>
      <c r="C24" s="36">
        <v>0.97843392218017577</v>
      </c>
      <c r="D24" s="37">
        <v>0.97843392218017577</v>
      </c>
      <c r="E24" s="38">
        <v>9.4167059258743215</v>
      </c>
      <c r="F24" s="36">
        <v>5.9677615020770673</v>
      </c>
      <c r="G24" s="37">
        <v>15.384467427951389</v>
      </c>
      <c r="H24" s="93">
        <v>0.35402368580436705</v>
      </c>
      <c r="I24" s="94">
        <v>4.2003682630565161E-3</v>
      </c>
      <c r="J24" s="39">
        <v>2.1655087639872204E-2</v>
      </c>
      <c r="K24" s="38">
        <v>8.9992260007959999</v>
      </c>
      <c r="L24" s="37">
        <v>6.0004568630823929</v>
      </c>
      <c r="M24" s="38">
        <v>0.59996108467516729</v>
      </c>
      <c r="N24" s="37">
        <v>0.40003891532483271</v>
      </c>
      <c r="O24" s="39">
        <v>6.0887131441101801</v>
      </c>
      <c r="P24" s="38">
        <v>0.57064158129882814</v>
      </c>
      <c r="Q24" s="36">
        <v>3.162715486003518E-2</v>
      </c>
      <c r="R24" s="37">
        <v>0</v>
      </c>
      <c r="S24" s="38">
        <v>0.35320705217260695</v>
      </c>
      <c r="T24" s="36">
        <v>8.656863258719202</v>
      </c>
      <c r="U24" s="37">
        <v>5.7721780238603619</v>
      </c>
    </row>
    <row r="25" spans="1:21" x14ac:dyDescent="0.35">
      <c r="A25" s="4">
        <v>44884</v>
      </c>
      <c r="B25" s="35">
        <v>0</v>
      </c>
      <c r="C25" s="36">
        <v>0.98006011773681645</v>
      </c>
      <c r="D25" s="37">
        <v>0.98006011773681645</v>
      </c>
      <c r="E25" s="38">
        <v>9.4217509684725798</v>
      </c>
      <c r="F25" s="36">
        <v>5.9784605130370316</v>
      </c>
      <c r="G25" s="37">
        <v>15.400211481509611</v>
      </c>
      <c r="H25" s="93">
        <v>0.35024280873298641</v>
      </c>
      <c r="I25" s="94">
        <v>5.6703776371892362E-3</v>
      </c>
      <c r="J25" s="39">
        <v>2.1680876624552394E-2</v>
      </c>
      <c r="K25" s="38">
        <v>8.9998716020560465</v>
      </c>
      <c r="L25" s="37">
        <v>6.0001648011987827</v>
      </c>
      <c r="M25" s="38">
        <v>0.5999899840311842</v>
      </c>
      <c r="N25" s="37">
        <v>0.40001001596881586</v>
      </c>
      <c r="O25" s="39">
        <v>6.0886609733263564</v>
      </c>
      <c r="P25" s="38">
        <v>0.28636128387451171</v>
      </c>
      <c r="Q25" s="36">
        <v>0</v>
      </c>
      <c r="R25" s="37">
        <v>0</v>
      </c>
      <c r="S25" s="38">
        <v>0.3444307467339911</v>
      </c>
      <c r="T25" s="36">
        <v>8.8280576999170286</v>
      </c>
      <c r="U25" s="37">
        <v>5.8856174194632889</v>
      </c>
    </row>
    <row r="26" spans="1:21" x14ac:dyDescent="0.35">
      <c r="A26" s="4">
        <v>44885</v>
      </c>
      <c r="B26" s="35">
        <v>0</v>
      </c>
      <c r="C26" s="36">
        <v>0.98164221118164063</v>
      </c>
      <c r="D26" s="37">
        <v>0.98164221118164063</v>
      </c>
      <c r="E26" s="38">
        <v>9.3595329890138039</v>
      </c>
      <c r="F26" s="36">
        <v>5.9842116976078445</v>
      </c>
      <c r="G26" s="37">
        <v>15.343744686621648</v>
      </c>
      <c r="H26" s="93">
        <v>0.35010471497917173</v>
      </c>
      <c r="I26" s="94">
        <v>6.3700008388712171E-3</v>
      </c>
      <c r="J26" s="39">
        <v>2.1664217816670731E-2</v>
      </c>
      <c r="K26" s="38">
        <v>8.9312771657937784</v>
      </c>
      <c r="L26" s="37">
        <v>5.9994692267309695</v>
      </c>
      <c r="M26" s="38">
        <v>0.59818022026449569</v>
      </c>
      <c r="N26" s="37">
        <v>0.40181977973550431</v>
      </c>
      <c r="O26" s="39">
        <v>6.0888928310959605</v>
      </c>
      <c r="P26" s="38">
        <v>0.33198947634887693</v>
      </c>
      <c r="Q26" s="36">
        <v>6.3538292618308082E-2</v>
      </c>
      <c r="R26" s="37">
        <v>0</v>
      </c>
      <c r="S26" s="38">
        <v>0.27831542109391805</v>
      </c>
      <c r="T26" s="36">
        <v>8.7326876277059124</v>
      </c>
      <c r="U26" s="37">
        <v>5.8660692884699586</v>
      </c>
    </row>
    <row r="27" spans="1:21" x14ac:dyDescent="0.35">
      <c r="A27" s="4">
        <v>44886</v>
      </c>
      <c r="B27" s="35">
        <v>0</v>
      </c>
      <c r="C27" s="36">
        <v>0.86836114587402347</v>
      </c>
      <c r="D27" s="37">
        <v>0.86836114587402347</v>
      </c>
      <c r="E27" s="38">
        <v>9.3267538360039808</v>
      </c>
      <c r="F27" s="36">
        <v>6.3349527476063905</v>
      </c>
      <c r="G27" s="37">
        <v>15.661706583610371</v>
      </c>
      <c r="H27" s="93">
        <v>0.34901161488723753</v>
      </c>
      <c r="I27" s="94">
        <v>6.3845619417531177E-3</v>
      </c>
      <c r="J27" s="39">
        <v>2.1721898356628414E-2</v>
      </c>
      <c r="K27" s="38">
        <v>8.9315460227442784</v>
      </c>
      <c r="L27" s="37">
        <v>6.3554061210941466</v>
      </c>
      <c r="M27" s="38">
        <v>0.58425943502048816</v>
      </c>
      <c r="N27" s="37">
        <v>0.41574056497951184</v>
      </c>
      <c r="O27" s="39">
        <v>6.4477337647070465</v>
      </c>
      <c r="P27" s="38">
        <v>0.1995766613035202</v>
      </c>
      <c r="Q27" s="36">
        <v>6.2186101443100002E-2</v>
      </c>
      <c r="R27" s="37">
        <v>0</v>
      </c>
      <c r="S27" s="38">
        <v>0.28714707763769987</v>
      </c>
      <c r="T27" s="36">
        <v>8.8149414753678084</v>
      </c>
      <c r="U27" s="37">
        <v>6.2724340071670968</v>
      </c>
    </row>
    <row r="28" spans="1:21" x14ac:dyDescent="0.35">
      <c r="A28" s="4">
        <v>44887</v>
      </c>
      <c r="B28" s="35">
        <v>0</v>
      </c>
      <c r="C28" s="36">
        <v>0.78454250817871096</v>
      </c>
      <c r="D28" s="37">
        <v>0.78454250817871096</v>
      </c>
      <c r="E28" s="38">
        <v>9.3290543257930203</v>
      </c>
      <c r="F28" s="36">
        <v>6.4819723565814948</v>
      </c>
      <c r="G28" s="37">
        <v>15.811026682374514</v>
      </c>
      <c r="H28" s="93">
        <v>0.35009463398742674</v>
      </c>
      <c r="I28" s="94">
        <v>6.3584993657778352E-3</v>
      </c>
      <c r="J28" s="39">
        <v>2.1698602755737279E-2</v>
      </c>
      <c r="K28" s="38">
        <v>9.0000238932667216</v>
      </c>
      <c r="L28" s="37">
        <v>6.4995404168251998</v>
      </c>
      <c r="M28" s="38">
        <v>0.58066302466364916</v>
      </c>
      <c r="N28" s="37">
        <v>0.41933697533635084</v>
      </c>
      <c r="O28" s="39">
        <v>6.5932410802403467</v>
      </c>
      <c r="P28" s="38">
        <v>0</v>
      </c>
      <c r="Q28" s="36">
        <v>0</v>
      </c>
      <c r="R28" s="37">
        <v>0</v>
      </c>
      <c r="S28" s="38">
        <v>0.28668452020002633</v>
      </c>
      <c r="T28" s="36">
        <v>9.0000238932667216</v>
      </c>
      <c r="U28" s="37">
        <v>6.4995404168251998</v>
      </c>
    </row>
    <row r="29" spans="1:21" x14ac:dyDescent="0.35">
      <c r="A29" s="4">
        <v>44888</v>
      </c>
      <c r="B29" s="35">
        <v>0</v>
      </c>
      <c r="C29" s="36">
        <v>0.75237445623779298</v>
      </c>
      <c r="D29" s="37">
        <v>0.75237445623779298</v>
      </c>
      <c r="E29" s="38">
        <v>9.3253929812663046</v>
      </c>
      <c r="F29" s="36">
        <v>6.4979978677626224</v>
      </c>
      <c r="G29" s="37">
        <v>15.823390849028927</v>
      </c>
      <c r="H29" s="93">
        <v>0.34468693172454834</v>
      </c>
      <c r="I29" s="94">
        <v>6.4990247578814581E-3</v>
      </c>
      <c r="J29" s="39">
        <v>2.166208019917806E-2</v>
      </c>
      <c r="K29" s="38">
        <v>9.0018709952796971</v>
      </c>
      <c r="L29" s="37">
        <v>6.5000360176650842</v>
      </c>
      <c r="M29" s="38">
        <v>0.5806944260317608</v>
      </c>
      <c r="N29" s="37">
        <v>0.41930557396823925</v>
      </c>
      <c r="O29" s="39">
        <v>6.5920634980160262</v>
      </c>
      <c r="P29" s="38">
        <v>0.13479139123535155</v>
      </c>
      <c r="Q29" s="36">
        <v>0</v>
      </c>
      <c r="R29" s="37">
        <v>0</v>
      </c>
      <c r="S29" s="38">
        <v>0.28669530258217613</v>
      </c>
      <c r="T29" s="36">
        <v>8.9235983857122623</v>
      </c>
      <c r="U29" s="37">
        <v>6.4435172359971675</v>
      </c>
    </row>
    <row r="30" spans="1:21" x14ac:dyDescent="0.35">
      <c r="A30" s="4">
        <v>44889</v>
      </c>
      <c r="B30" s="35">
        <v>0</v>
      </c>
      <c r="C30" s="36">
        <v>0.73873163336181635</v>
      </c>
      <c r="D30" s="37">
        <v>0.73873163336181635</v>
      </c>
      <c r="E30" s="38">
        <v>9.3317822476882561</v>
      </c>
      <c r="F30" s="36">
        <v>6.510361510892948</v>
      </c>
      <c r="G30" s="37">
        <v>15.842143758581205</v>
      </c>
      <c r="H30" s="93">
        <v>0.34249878523445132</v>
      </c>
      <c r="I30" s="94">
        <v>6.3671925380667429E-3</v>
      </c>
      <c r="J30" s="39">
        <v>2.1755671557108551E-2</v>
      </c>
      <c r="K30" s="38">
        <v>9.0001304699942715</v>
      </c>
      <c r="L30" s="37">
        <v>6.2515154434515399</v>
      </c>
      <c r="M30" s="38">
        <v>0.59010880013020628</v>
      </c>
      <c r="N30" s="37">
        <v>0.40989119986979372</v>
      </c>
      <c r="O30" s="39">
        <v>6.5873142208784987</v>
      </c>
      <c r="P30" s="38">
        <v>0.58468878253936762</v>
      </c>
      <c r="Q30" s="36">
        <v>0.25188815846626278</v>
      </c>
      <c r="R30" s="37">
        <v>0</v>
      </c>
      <c r="S30" s="38">
        <v>0.28624625714872565</v>
      </c>
      <c r="T30" s="36">
        <v>8.6551004740803741</v>
      </c>
      <c r="U30" s="37">
        <v>6.0118566568260698</v>
      </c>
    </row>
    <row r="31" spans="1:21" x14ac:dyDescent="0.35">
      <c r="A31" s="4">
        <v>44890</v>
      </c>
      <c r="B31" s="35">
        <v>0</v>
      </c>
      <c r="C31" s="36">
        <v>0.67943524105834963</v>
      </c>
      <c r="D31" s="37">
        <v>0.67943524105834963</v>
      </c>
      <c r="E31" s="38">
        <v>9.3274761707992049</v>
      </c>
      <c r="F31" s="36">
        <v>6.4874415441108493</v>
      </c>
      <c r="G31" s="37">
        <v>15.814917714910054</v>
      </c>
      <c r="H31" s="93">
        <v>0.34947343813323972</v>
      </c>
      <c r="I31" s="94">
        <v>6.5235540117147143E-3</v>
      </c>
      <c r="J31" s="39">
        <v>2.1675728343709327E-2</v>
      </c>
      <c r="K31" s="38">
        <v>9.0012737128779605</v>
      </c>
      <c r="L31" s="37">
        <v>6.5007893284648146</v>
      </c>
      <c r="M31" s="38">
        <v>0.58065005211708121</v>
      </c>
      <c r="N31" s="37">
        <v>0.41934994788291879</v>
      </c>
      <c r="O31" s="39">
        <v>6.5831781803827276</v>
      </c>
      <c r="P31" s="38">
        <v>0.39159797375488281</v>
      </c>
      <c r="Q31" s="36">
        <v>0</v>
      </c>
      <c r="R31" s="37">
        <v>0</v>
      </c>
      <c r="S31" s="38">
        <v>0.27515700860558212</v>
      </c>
      <c r="T31" s="36">
        <v>8.7738923290082447</v>
      </c>
      <c r="U31" s="37">
        <v>6.3365727385796475</v>
      </c>
    </row>
    <row r="32" spans="1:21" x14ac:dyDescent="0.35">
      <c r="A32" s="4">
        <v>44891</v>
      </c>
      <c r="B32" s="35">
        <v>0</v>
      </c>
      <c r="C32" s="36">
        <v>0.59049902603149418</v>
      </c>
      <c r="D32" s="37">
        <v>0.59049902603149418</v>
      </c>
      <c r="E32" s="38">
        <v>9.3266848722156812</v>
      </c>
      <c r="F32" s="36">
        <v>6.4807223833237098</v>
      </c>
      <c r="G32" s="37">
        <v>15.807407255539392</v>
      </c>
      <c r="H32" s="93">
        <v>0.33672683266448977</v>
      </c>
      <c r="I32" s="94">
        <v>6.7242268736930136E-3</v>
      </c>
      <c r="J32" s="39">
        <v>2.1729461629231811E-2</v>
      </c>
      <c r="K32" s="38">
        <v>8.9984191438440533</v>
      </c>
      <c r="L32" s="37">
        <v>6.4986834114951941</v>
      </c>
      <c r="M32" s="38">
        <v>0.58065171290641104</v>
      </c>
      <c r="N32" s="37">
        <v>0.41934828709358901</v>
      </c>
      <c r="O32" s="39">
        <v>6.5861963838153317</v>
      </c>
      <c r="P32" s="38">
        <v>0</v>
      </c>
      <c r="Q32" s="36">
        <v>0</v>
      </c>
      <c r="R32" s="37">
        <v>0</v>
      </c>
      <c r="S32" s="38">
        <v>0.2863439115835078</v>
      </c>
      <c r="T32" s="36">
        <v>8.9984191438440533</v>
      </c>
      <c r="U32" s="37">
        <v>6.4986834114951941</v>
      </c>
    </row>
    <row r="33" spans="1:21" x14ac:dyDescent="0.35">
      <c r="A33" s="4">
        <v>44892</v>
      </c>
      <c r="B33" s="35">
        <v>0</v>
      </c>
      <c r="C33" s="36">
        <v>0.59394664500427241</v>
      </c>
      <c r="D33" s="37">
        <v>0.59394664500427241</v>
      </c>
      <c r="E33" s="38">
        <v>9.3319582143746</v>
      </c>
      <c r="F33" s="36">
        <v>6.4848212112222186</v>
      </c>
      <c r="G33" s="37">
        <v>15.816779425596819</v>
      </c>
      <c r="H33" s="93">
        <v>0.34647637852859497</v>
      </c>
      <c r="I33" s="94">
        <v>6.8987148437086336E-3</v>
      </c>
      <c r="J33" s="39">
        <v>2.1739501208496055E-2</v>
      </c>
      <c r="K33" s="38">
        <v>8.9991856331463964</v>
      </c>
      <c r="L33" s="37">
        <v>6.4991112518905982</v>
      </c>
      <c r="M33" s="38">
        <v>0.58065642308315579</v>
      </c>
      <c r="N33" s="37">
        <v>0.41934357691684421</v>
      </c>
      <c r="O33" s="39">
        <v>6.5828926759615047</v>
      </c>
      <c r="P33" s="38">
        <v>0.13461011096191405</v>
      </c>
      <c r="Q33" s="36">
        <v>0</v>
      </c>
      <c r="R33" s="37">
        <v>0</v>
      </c>
      <c r="S33" s="38">
        <v>0.29029578907614884</v>
      </c>
      <c r="T33" s="36">
        <v>8.9210234076044248</v>
      </c>
      <c r="U33" s="37">
        <v>6.4426633664706561</v>
      </c>
    </row>
    <row r="34" spans="1:21" x14ac:dyDescent="0.35">
      <c r="A34" s="4">
        <v>44893</v>
      </c>
      <c r="B34" s="35">
        <v>0</v>
      </c>
      <c r="C34" s="36">
        <v>0.56061144180297851</v>
      </c>
      <c r="D34" s="37">
        <v>0.56061144180297851</v>
      </c>
      <c r="E34" s="38">
        <v>9.3303078471601282</v>
      </c>
      <c r="F34" s="36">
        <v>6.4665410240756538</v>
      </c>
      <c r="G34" s="37">
        <v>15.796848871235781</v>
      </c>
      <c r="H34" s="93">
        <v>0.33715882024765015</v>
      </c>
      <c r="I34" s="94">
        <v>7.4970000626105029E-3</v>
      </c>
      <c r="J34" s="39">
        <v>2.1732304263814277E-2</v>
      </c>
      <c r="K34" s="38">
        <v>8.9988400903441459</v>
      </c>
      <c r="L34" s="37">
        <v>6.5002834753605176</v>
      </c>
      <c r="M34" s="38">
        <v>0.58060315812025176</v>
      </c>
      <c r="N34" s="37">
        <v>0.41939684187974818</v>
      </c>
      <c r="O34" s="39">
        <v>6.5815377823124344</v>
      </c>
      <c r="P34" s="38">
        <v>0</v>
      </c>
      <c r="Q34" s="36">
        <v>0</v>
      </c>
      <c r="R34" s="37">
        <v>0</v>
      </c>
      <c r="S34" s="38">
        <v>0.28703360920047061</v>
      </c>
      <c r="T34" s="36">
        <v>8.9988400903441459</v>
      </c>
      <c r="U34" s="37">
        <v>6.5002834753605176</v>
      </c>
    </row>
    <row r="35" spans="1:21" x14ac:dyDescent="0.35">
      <c r="A35" s="4">
        <v>44894</v>
      </c>
      <c r="B35" s="35">
        <v>0</v>
      </c>
      <c r="C35" s="36">
        <v>0.54174083578491206</v>
      </c>
      <c r="D35" s="37">
        <v>0.54174083578491206</v>
      </c>
      <c r="E35" s="38">
        <v>9.3348995804612542</v>
      </c>
      <c r="F35" s="36">
        <v>6.4602633169665626</v>
      </c>
      <c r="G35" s="37">
        <v>15.795162897427817</v>
      </c>
      <c r="H35" s="93">
        <v>0.34356944453811644</v>
      </c>
      <c r="I35" s="94">
        <v>7.3480419840622254E-3</v>
      </c>
      <c r="J35" s="39">
        <v>2.1780069661966946E-2</v>
      </c>
      <c r="K35" s="38">
        <v>9.0002528901972916</v>
      </c>
      <c r="L35" s="37">
        <v>6.4979695603734369</v>
      </c>
      <c r="M35" s="38">
        <v>0.58072807503584734</v>
      </c>
      <c r="N35" s="37">
        <v>0.41927192496415266</v>
      </c>
      <c r="O35" s="39">
        <v>6.5751995131326204</v>
      </c>
      <c r="P35" s="38">
        <v>0.2663794532470703</v>
      </c>
      <c r="Q35" s="36">
        <v>0</v>
      </c>
      <c r="R35" s="37">
        <v>0</v>
      </c>
      <c r="S35" s="38">
        <v>0.28864962923739945</v>
      </c>
      <c r="T35" s="36">
        <v>8.845558863084019</v>
      </c>
      <c r="U35" s="37">
        <v>6.3862841342396388</v>
      </c>
    </row>
    <row r="36" spans="1:21" x14ac:dyDescent="0.35">
      <c r="A36" s="4">
        <v>44895</v>
      </c>
      <c r="B36" s="35">
        <v>0</v>
      </c>
      <c r="C36" s="36">
        <v>0.54225123547363285</v>
      </c>
      <c r="D36" s="37">
        <v>0.54225123547363285</v>
      </c>
      <c r="E36" s="38">
        <v>9.3424374091162505</v>
      </c>
      <c r="F36" s="36">
        <v>6.4595439398673218</v>
      </c>
      <c r="G36" s="37">
        <v>15.801981348983572</v>
      </c>
      <c r="H36" s="93">
        <v>0.34090601338958737</v>
      </c>
      <c r="I36" s="94">
        <v>6.5542516997648612E-3</v>
      </c>
      <c r="J36" s="39">
        <v>2.1677292127482106E-2</v>
      </c>
      <c r="K36" s="38">
        <v>8.9329561920625782</v>
      </c>
      <c r="L36" s="37">
        <v>6.5007971389412518</v>
      </c>
      <c r="M36" s="38">
        <v>0.57879350540854912</v>
      </c>
      <c r="N36" s="37">
        <v>0.42120649459145088</v>
      </c>
      <c r="O36" s="39">
        <v>6.5705495168296633</v>
      </c>
      <c r="P36" s="38">
        <v>0.20012596417236328</v>
      </c>
      <c r="Q36" s="36">
        <v>6.737317735834121E-2</v>
      </c>
      <c r="R36" s="37">
        <v>0</v>
      </c>
      <c r="S36" s="38">
        <v>0.28309354867151626</v>
      </c>
      <c r="T36" s="36">
        <v>8.8171245837359908</v>
      </c>
      <c r="U36" s="37">
        <v>6.4165027830954759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95"/>
      <c r="I37" s="96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>
        <f>IF(SUM(B7:B37)&gt;0, AVERAGE(B7:B37), "")</f>
        <v>0.33740977672424316</v>
      </c>
      <c r="C38" s="45">
        <f t="shared" ref="C38:U38" si="0">IF(SUM(C7:C37)&gt;0, AVERAGE(C7:C37), "")</f>
        <v>0.41946941734161375</v>
      </c>
      <c r="D38" s="45">
        <f t="shared" si="0"/>
        <v>0.7568791940658568</v>
      </c>
      <c r="E38" s="45">
        <f t="shared" si="0"/>
        <v>12.455341979622965</v>
      </c>
      <c r="F38" s="45">
        <f t="shared" si="0"/>
        <v>3.4699707225038949</v>
      </c>
      <c r="G38" s="45">
        <f t="shared" si="0"/>
        <v>15.925481546589399</v>
      </c>
      <c r="H38" s="97">
        <f t="shared" si="0"/>
        <v>0.35092394683119443</v>
      </c>
      <c r="I38" s="97">
        <f t="shared" si="0"/>
        <v>2.9845315292490867E-3</v>
      </c>
      <c r="J38" s="45">
        <f t="shared" si="0"/>
        <v>2.1668364079657661E-2</v>
      </c>
      <c r="K38" s="45">
        <f t="shared" si="0"/>
        <v>11.855327905000864</v>
      </c>
      <c r="L38" s="45">
        <f t="shared" si="0"/>
        <v>3.0870835979881837</v>
      </c>
      <c r="M38" s="45">
        <f t="shared" si="0"/>
        <v>0.7998692625738838</v>
      </c>
      <c r="N38" s="45">
        <f t="shared" si="0"/>
        <v>0.20013073742611626</v>
      </c>
      <c r="O38" s="45">
        <f t="shared" si="0"/>
        <v>3.466927866803176</v>
      </c>
      <c r="P38" s="45">
        <f t="shared" si="0"/>
        <v>0.23943381180187859</v>
      </c>
      <c r="Q38" s="45">
        <f t="shared" si="0"/>
        <v>0.60573255667997583</v>
      </c>
      <c r="R38" s="45">
        <f t="shared" si="0"/>
        <v>2.5432760135639196E-2</v>
      </c>
      <c r="S38" s="45">
        <f t="shared" si="0"/>
        <v>0.25804359671179383</v>
      </c>
      <c r="T38" s="45">
        <f t="shared" si="0"/>
        <v>11.664291052424344</v>
      </c>
      <c r="U38" s="46">
        <f t="shared" si="0"/>
        <v>3.0132538786271814</v>
      </c>
    </row>
    <row r="39" spans="1:21" ht="15" thickBot="1" x14ac:dyDescent="0.4">
      <c r="A39" s="27" t="s">
        <v>29</v>
      </c>
      <c r="B39" s="28">
        <f>SUM(B7:B37)</f>
        <v>10.122293301727295</v>
      </c>
      <c r="C39" s="28">
        <f t="shared" ref="C39:U39" si="1">SUM(C7:C37)</f>
        <v>12.584082520248412</v>
      </c>
      <c r="D39" s="28">
        <f t="shared" si="1"/>
        <v>22.706375821975705</v>
      </c>
      <c r="E39" s="28">
        <f t="shared" si="1"/>
        <v>373.66025938868893</v>
      </c>
      <c r="F39" s="28">
        <f t="shared" si="1"/>
        <v>104.09912167511685</v>
      </c>
      <c r="G39" s="28">
        <f t="shared" si="1"/>
        <v>477.76444639768198</v>
      </c>
      <c r="H39" s="98">
        <f t="shared" si="1"/>
        <v>10.527718404935833</v>
      </c>
      <c r="I39" s="98">
        <f t="shared" si="1"/>
        <v>8.95359458774726E-2</v>
      </c>
      <c r="J39" s="28">
        <f t="shared" si="1"/>
        <v>0.65005092238972983</v>
      </c>
      <c r="K39" s="28">
        <f t="shared" si="1"/>
        <v>355.65983715002591</v>
      </c>
      <c r="L39" s="28">
        <f t="shared" si="1"/>
        <v>92.612507939645511</v>
      </c>
      <c r="M39" s="28">
        <f t="shared" si="1"/>
        <v>23.996077877216514</v>
      </c>
      <c r="N39" s="28">
        <f t="shared" si="1"/>
        <v>6.0039221227834876</v>
      </c>
      <c r="O39" s="28">
        <f t="shared" si="1"/>
        <v>104.00783600409528</v>
      </c>
      <c r="P39" s="28">
        <f t="shared" si="1"/>
        <v>7.1830143540563576</v>
      </c>
      <c r="Q39" s="28">
        <f t="shared" si="1"/>
        <v>18.171976700399274</v>
      </c>
      <c r="R39" s="28">
        <f t="shared" si="1"/>
        <v>0.76298280406917585</v>
      </c>
      <c r="S39" s="28">
        <f t="shared" si="1"/>
        <v>7.7413079013538146</v>
      </c>
      <c r="T39" s="28">
        <f t="shared" si="1"/>
        <v>349.92873157273033</v>
      </c>
      <c r="U39" s="29">
        <f t="shared" si="1"/>
        <v>90.397616358815441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U40"/>
  <sheetViews>
    <sheetView zoomScale="90" zoomScaleNormal="90" workbookViewId="0">
      <selection activeCell="B37" sqref="B37:U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f>November!$A$4+31</f>
        <v>44903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44896</v>
      </c>
      <c r="B7" s="30">
        <v>0</v>
      </c>
      <c r="C7" s="31">
        <v>0.5419208377990723</v>
      </c>
      <c r="D7" s="32">
        <v>0.5419208377990723</v>
      </c>
      <c r="E7" s="33">
        <v>9.3430236289667157</v>
      </c>
      <c r="F7" s="31">
        <v>6.4522997840667351</v>
      </c>
      <c r="G7" s="32">
        <v>15.795323413033451</v>
      </c>
      <c r="H7" s="91">
        <v>0.34364915847015376</v>
      </c>
      <c r="I7" s="92">
        <v>6.4734783610455341E-3</v>
      </c>
      <c r="J7" s="34">
        <v>2.1680053333536786E-2</v>
      </c>
      <c r="K7" s="33">
        <v>8.9349916763299291</v>
      </c>
      <c r="L7" s="32">
        <v>6.499229835896994</v>
      </c>
      <c r="M7" s="33">
        <v>0.57890782954304931</v>
      </c>
      <c r="N7" s="32">
        <v>0.42109217045695063</v>
      </c>
      <c r="O7" s="34">
        <v>6.5690740891213926</v>
      </c>
      <c r="P7" s="33">
        <v>0.60426771252441402</v>
      </c>
      <c r="Q7" s="31">
        <v>6.658953163106919E-2</v>
      </c>
      <c r="R7" s="32">
        <v>0</v>
      </c>
      <c r="S7" s="33">
        <v>0.36084822874156863</v>
      </c>
      <c r="T7" s="31">
        <v>8.5851763664094776</v>
      </c>
      <c r="U7" s="32">
        <v>6.2447774332930317</v>
      </c>
    </row>
    <row r="8" spans="1:21" x14ac:dyDescent="0.35">
      <c r="A8" s="4">
        <v>44897</v>
      </c>
      <c r="B8" s="35">
        <v>0</v>
      </c>
      <c r="C8" s="36">
        <v>0.54056975350952152</v>
      </c>
      <c r="D8" s="37">
        <v>0.54056975350952152</v>
      </c>
      <c r="E8" s="38">
        <v>9.3310932164440104</v>
      </c>
      <c r="F8" s="36">
        <v>6.4331096428051229</v>
      </c>
      <c r="G8" s="37">
        <v>15.764202859249133</v>
      </c>
      <c r="H8" s="93">
        <v>0.33757552042007444</v>
      </c>
      <c r="I8" s="94">
        <v>6.2365233211315822E-3</v>
      </c>
      <c r="J8" s="39">
        <v>2.1724599698384594E-2</v>
      </c>
      <c r="K8" s="38">
        <v>9.0005850637632818</v>
      </c>
      <c r="L8" s="37">
        <v>6.4998474052720008</v>
      </c>
      <c r="M8" s="38">
        <v>0.58066670602536175</v>
      </c>
      <c r="N8" s="37">
        <v>0.41933329397463831</v>
      </c>
      <c r="O8" s="39">
        <v>6.5659173746526456</v>
      </c>
      <c r="P8" s="38">
        <v>0.13836681208801269</v>
      </c>
      <c r="Q8" s="36">
        <v>0</v>
      </c>
      <c r="R8" s="37">
        <v>0</v>
      </c>
      <c r="S8" s="38">
        <v>0.19603925946633716</v>
      </c>
      <c r="T8" s="36">
        <v>8.9202400627649059</v>
      </c>
      <c r="U8" s="37">
        <v>6.4418255941823643</v>
      </c>
    </row>
    <row r="9" spans="1:21" x14ac:dyDescent="0.35">
      <c r="A9" s="4">
        <v>44898</v>
      </c>
      <c r="B9" s="35">
        <v>0</v>
      </c>
      <c r="C9" s="36">
        <v>0.54200168765258794</v>
      </c>
      <c r="D9" s="37">
        <v>0.54200168765258794</v>
      </c>
      <c r="E9" s="38">
        <v>9.3242423126848415</v>
      </c>
      <c r="F9" s="36">
        <v>6.4462606668632096</v>
      </c>
      <c r="G9" s="37">
        <v>15.770502979548052</v>
      </c>
      <c r="H9" s="93">
        <v>0.34219857906532292</v>
      </c>
      <c r="I9" s="94">
        <v>5.3854868500459877E-3</v>
      </c>
      <c r="J9" s="39">
        <v>2.1676865231831901E-2</v>
      </c>
      <c r="K9" s="38">
        <v>8.999845989110705</v>
      </c>
      <c r="L9" s="37">
        <v>6.5003525739206856</v>
      </c>
      <c r="M9" s="38">
        <v>0.58062778696111073</v>
      </c>
      <c r="N9" s="37">
        <v>0.41937221303888927</v>
      </c>
      <c r="O9" s="39">
        <v>6.5597536231133038</v>
      </c>
      <c r="P9" s="38">
        <v>0.50868991534423824</v>
      </c>
      <c r="Q9" s="36">
        <v>0</v>
      </c>
      <c r="R9" s="37">
        <v>0</v>
      </c>
      <c r="S9" s="38">
        <v>0.28539175567997255</v>
      </c>
      <c r="T9" s="36">
        <v>8.7044864893149452</v>
      </c>
      <c r="U9" s="37">
        <v>6.2870221583722072</v>
      </c>
    </row>
    <row r="10" spans="1:21" x14ac:dyDescent="0.35">
      <c r="A10" s="4">
        <v>44899</v>
      </c>
      <c r="B10" s="35">
        <v>0</v>
      </c>
      <c r="C10" s="36">
        <v>0.56937292416381835</v>
      </c>
      <c r="D10" s="37">
        <v>0.56937292416381835</v>
      </c>
      <c r="E10" s="38">
        <v>9.3241156854142559</v>
      </c>
      <c r="F10" s="36">
        <v>6.4526278922908489</v>
      </c>
      <c r="G10" s="37">
        <v>15.776743577705105</v>
      </c>
      <c r="H10" s="93">
        <v>0.33520541267776488</v>
      </c>
      <c r="I10" s="94">
        <v>5.5868522595184777E-3</v>
      </c>
      <c r="J10" s="39">
        <v>2.1709939802042638E-2</v>
      </c>
      <c r="K10" s="38">
        <v>9.0007056567644668</v>
      </c>
      <c r="L10" s="37">
        <v>5.9766574973174302</v>
      </c>
      <c r="M10" s="38">
        <v>0.60095395725992229</v>
      </c>
      <c r="N10" s="37">
        <v>0.39904604274007777</v>
      </c>
      <c r="O10" s="39">
        <v>6.3985591364398431</v>
      </c>
      <c r="P10" s="38">
        <v>0.53916032843017581</v>
      </c>
      <c r="Q10" s="36">
        <v>0.51446188274358273</v>
      </c>
      <c r="R10" s="37">
        <v>0</v>
      </c>
      <c r="S10" s="38">
        <v>0.27792754259423802</v>
      </c>
      <c r="T10" s="36">
        <v>8.6766951237967938</v>
      </c>
      <c r="U10" s="37">
        <v>5.7615077018549279</v>
      </c>
    </row>
    <row r="11" spans="1:21" x14ac:dyDescent="0.35">
      <c r="A11" s="4">
        <v>44900</v>
      </c>
      <c r="B11" s="35">
        <v>0</v>
      </c>
      <c r="C11" s="36">
        <v>0.59305936279296878</v>
      </c>
      <c r="D11" s="37">
        <v>0.59305936279296878</v>
      </c>
      <c r="E11" s="38">
        <v>9.3198693627925788</v>
      </c>
      <c r="F11" s="36">
        <v>6.4488148244496282</v>
      </c>
      <c r="G11" s="37">
        <v>15.768684187242208</v>
      </c>
      <c r="H11" s="93">
        <v>0.33729221498489381</v>
      </c>
      <c r="I11" s="94">
        <v>6.2186196482347678E-3</v>
      </c>
      <c r="J11" s="39">
        <v>2.1698151882425958E-2</v>
      </c>
      <c r="K11" s="38">
        <v>8.9993296529410109</v>
      </c>
      <c r="L11" s="37">
        <v>6.4994637144167031</v>
      </c>
      <c r="M11" s="38">
        <v>0.58064711488409548</v>
      </c>
      <c r="N11" s="37">
        <v>0.41935288511590457</v>
      </c>
      <c r="O11" s="39">
        <v>6.6401927010322321</v>
      </c>
      <c r="P11" s="38">
        <v>0</v>
      </c>
      <c r="Q11" s="36">
        <v>0</v>
      </c>
      <c r="R11" s="37">
        <v>0</v>
      </c>
      <c r="S11" s="38">
        <v>0.28279672151303004</v>
      </c>
      <c r="T11" s="36">
        <v>8.9993296529410109</v>
      </c>
      <c r="U11" s="37">
        <v>6.4994637144167031</v>
      </c>
    </row>
    <row r="12" spans="1:21" x14ac:dyDescent="0.35">
      <c r="A12" s="4">
        <v>44901</v>
      </c>
      <c r="B12" s="35">
        <v>0</v>
      </c>
      <c r="C12" s="36">
        <v>0.59491918460083004</v>
      </c>
      <c r="D12" s="37">
        <v>0.59491918460083004</v>
      </c>
      <c r="E12" s="38">
        <v>9.3199525965038053</v>
      </c>
      <c r="F12" s="36">
        <v>6.4668642970694679</v>
      </c>
      <c r="G12" s="37">
        <v>15.786816893573274</v>
      </c>
      <c r="H12" s="93">
        <v>0.3398858132171631</v>
      </c>
      <c r="I12" s="94">
        <v>6.0398037282564489E-3</v>
      </c>
      <c r="J12" s="39">
        <v>2.1466193063354469E-2</v>
      </c>
      <c r="K12" s="38">
        <v>8.9994134906421053</v>
      </c>
      <c r="L12" s="37">
        <v>6.499401523328368</v>
      </c>
      <c r="M12" s="38">
        <v>0.58065171321356668</v>
      </c>
      <c r="N12" s="37">
        <v>0.41934828678643327</v>
      </c>
      <c r="O12" s="39">
        <v>6.6370567862989969</v>
      </c>
      <c r="P12" s="38">
        <v>0.25433297247314451</v>
      </c>
      <c r="Q12" s="36">
        <v>0</v>
      </c>
      <c r="R12" s="37">
        <v>0</v>
      </c>
      <c r="S12" s="38">
        <v>0.27972110930484106</v>
      </c>
      <c r="T12" s="36">
        <v>8.8517346144488744</v>
      </c>
      <c r="U12" s="37">
        <v>6.3927474270484534</v>
      </c>
    </row>
    <row r="13" spans="1:21" x14ac:dyDescent="0.35">
      <c r="A13" s="4">
        <v>44902</v>
      </c>
      <c r="B13" s="35">
        <v>0</v>
      </c>
      <c r="C13" s="36">
        <v>0.59354646026611324</v>
      </c>
      <c r="D13" s="37">
        <v>0.59354646026611324</v>
      </c>
      <c r="E13" s="38">
        <v>9.3154744079997229</v>
      </c>
      <c r="F13" s="36">
        <v>6.4515511071673401</v>
      </c>
      <c r="G13" s="37">
        <v>15.767025515167063</v>
      </c>
      <c r="H13" s="93">
        <v>0.33521463667488094</v>
      </c>
      <c r="I13" s="94">
        <v>6.0822481883678441E-3</v>
      </c>
      <c r="J13" s="39">
        <v>2.088934469299316E-2</v>
      </c>
      <c r="K13" s="38">
        <v>8.9997146620439601</v>
      </c>
      <c r="L13" s="37">
        <v>6.5007969207234302</v>
      </c>
      <c r="M13" s="38">
        <v>0.58060758923914124</v>
      </c>
      <c r="N13" s="37">
        <v>0.4193924107608587</v>
      </c>
      <c r="O13" s="39">
        <v>6.6366492403274124</v>
      </c>
      <c r="P13" s="38">
        <v>0.13633730725097656</v>
      </c>
      <c r="Q13" s="36">
        <v>0</v>
      </c>
      <c r="R13" s="37">
        <v>0</v>
      </c>
      <c r="S13" s="38">
        <v>0.29046063861685845</v>
      </c>
      <c r="T13" s="36">
        <v>8.9205561867576151</v>
      </c>
      <c r="U13" s="37">
        <v>6.4436180887587993</v>
      </c>
    </row>
    <row r="14" spans="1:21" x14ac:dyDescent="0.35">
      <c r="A14" s="4">
        <v>44903</v>
      </c>
      <c r="B14" s="35">
        <v>0</v>
      </c>
      <c r="C14" s="36">
        <v>0.63182803930664067</v>
      </c>
      <c r="D14" s="37">
        <v>0.63182803930664067</v>
      </c>
      <c r="E14" s="38">
        <v>9.3204585456371962</v>
      </c>
      <c r="F14" s="36">
        <v>6.4516759588931496</v>
      </c>
      <c r="G14" s="37">
        <v>15.772134504530346</v>
      </c>
      <c r="H14" s="93">
        <v>0.33560740048980714</v>
      </c>
      <c r="I14" s="94">
        <v>5.8150365893116004E-3</v>
      </c>
      <c r="J14" s="39">
        <v>2.1125643645731589E-2</v>
      </c>
      <c r="K14" s="38">
        <v>8.9994090150242094</v>
      </c>
      <c r="L14" s="37">
        <v>6.4989485256290802</v>
      </c>
      <c r="M14" s="38">
        <v>0.58066856384091814</v>
      </c>
      <c r="N14" s="37">
        <v>0.41933143615908186</v>
      </c>
      <c r="O14" s="39">
        <v>6.6349294760347393</v>
      </c>
      <c r="P14" s="38">
        <v>0</v>
      </c>
      <c r="Q14" s="36">
        <v>0</v>
      </c>
      <c r="R14" s="37">
        <v>0</v>
      </c>
      <c r="S14" s="38">
        <v>0.2854339782203219</v>
      </c>
      <c r="T14" s="36">
        <v>8.9994090150242094</v>
      </c>
      <c r="U14" s="37">
        <v>6.4989485256290802</v>
      </c>
    </row>
    <row r="15" spans="1:21" x14ac:dyDescent="0.35">
      <c r="A15" s="4">
        <v>44904</v>
      </c>
      <c r="B15" s="35">
        <v>0</v>
      </c>
      <c r="C15" s="36">
        <v>0.651919071685791</v>
      </c>
      <c r="D15" s="37">
        <v>0.651919071685791</v>
      </c>
      <c r="E15" s="38">
        <v>9.3143270216263545</v>
      </c>
      <c r="F15" s="36">
        <v>6.4473958048916247</v>
      </c>
      <c r="G15" s="37">
        <v>15.761722826517978</v>
      </c>
      <c r="H15" s="93">
        <v>0.33251779581642149</v>
      </c>
      <c r="I15" s="94">
        <v>5.415059744172751E-3</v>
      </c>
      <c r="J15" s="39">
        <v>2.1239427201843259E-2</v>
      </c>
      <c r="K15" s="38">
        <v>8.9999097633544913</v>
      </c>
      <c r="L15" s="37">
        <v>6.4999279041409501</v>
      </c>
      <c r="M15" s="38">
        <v>0.58064542070838032</v>
      </c>
      <c r="N15" s="37">
        <v>0.41935457929161968</v>
      </c>
      <c r="O15" s="39">
        <v>6.6267027192840118</v>
      </c>
      <c r="P15" s="38">
        <v>0</v>
      </c>
      <c r="Q15" s="36">
        <v>0</v>
      </c>
      <c r="R15" s="37">
        <v>0</v>
      </c>
      <c r="S15" s="38">
        <v>0.27678055490012632</v>
      </c>
      <c r="T15" s="36">
        <v>8.9999097633544913</v>
      </c>
      <c r="U15" s="37">
        <v>6.4999279041409501</v>
      </c>
    </row>
    <row r="16" spans="1:21" x14ac:dyDescent="0.35">
      <c r="A16" s="4">
        <v>44905</v>
      </c>
      <c r="B16" s="35">
        <v>0</v>
      </c>
      <c r="C16" s="36">
        <v>0.58755539822387692</v>
      </c>
      <c r="D16" s="37">
        <v>0.58755539822387692</v>
      </c>
      <c r="E16" s="38">
        <v>9.3144007285894581</v>
      </c>
      <c r="F16" s="36">
        <v>6.4470662386810167</v>
      </c>
      <c r="G16" s="37">
        <v>15.761466967270476</v>
      </c>
      <c r="H16" s="93">
        <v>0.33536557948684698</v>
      </c>
      <c r="I16" s="94">
        <v>5.7895804556491598E-3</v>
      </c>
      <c r="J16" s="39">
        <v>2.0885429291788736E-2</v>
      </c>
      <c r="K16" s="38">
        <v>9.0007402156474683</v>
      </c>
      <c r="L16" s="37">
        <v>6.500431961170122</v>
      </c>
      <c r="M16" s="38">
        <v>0.58064900595764701</v>
      </c>
      <c r="N16" s="37">
        <v>0.41935099404235304</v>
      </c>
      <c r="O16" s="39">
        <v>6.6258558385659612</v>
      </c>
      <c r="P16" s="38">
        <v>0.32557980712890627</v>
      </c>
      <c r="Q16" s="36">
        <v>0</v>
      </c>
      <c r="R16" s="37">
        <v>0</v>
      </c>
      <c r="S16" s="38">
        <v>0.27770490362925848</v>
      </c>
      <c r="T16" s="36">
        <v>8.8116926242781872</v>
      </c>
      <c r="U16" s="37">
        <v>6.3638997454104977</v>
      </c>
    </row>
    <row r="17" spans="1:21" x14ac:dyDescent="0.35">
      <c r="A17" s="4">
        <v>44906</v>
      </c>
      <c r="B17" s="35">
        <v>0</v>
      </c>
      <c r="C17" s="36">
        <v>0.59108897241210934</v>
      </c>
      <c r="D17" s="37">
        <v>0.59108897241210934</v>
      </c>
      <c r="E17" s="38">
        <v>9.3146126734025536</v>
      </c>
      <c r="F17" s="36">
        <v>6.4533223667288553</v>
      </c>
      <c r="G17" s="37">
        <v>15.767935040131409</v>
      </c>
      <c r="H17" s="93">
        <v>0.32849455696868896</v>
      </c>
      <c r="I17" s="94">
        <v>5.7202245754914196E-3</v>
      </c>
      <c r="J17" s="39">
        <v>2.1198545397949211E-2</v>
      </c>
      <c r="K17" s="38">
        <v>8.9338337098686882</v>
      </c>
      <c r="L17" s="37">
        <v>6.5000609782748873</v>
      </c>
      <c r="M17" s="38">
        <v>0.57884506084726117</v>
      </c>
      <c r="N17" s="37">
        <v>0.42115493915273888</v>
      </c>
      <c r="O17" s="39">
        <v>6.621414814644579</v>
      </c>
      <c r="P17" s="38">
        <v>0.63788494020080566</v>
      </c>
      <c r="Q17" s="36">
        <v>6.4610468469622137E-2</v>
      </c>
      <c r="R17" s="37">
        <v>0</v>
      </c>
      <c r="S17" s="38">
        <v>0.28752572593374026</v>
      </c>
      <c r="T17" s="36">
        <v>8.5645971628446009</v>
      </c>
      <c r="U17" s="37">
        <v>6.2314125850981688</v>
      </c>
    </row>
    <row r="18" spans="1:21" x14ac:dyDescent="0.35">
      <c r="A18" s="4">
        <v>44907</v>
      </c>
      <c r="B18" s="35">
        <v>0</v>
      </c>
      <c r="C18" s="36">
        <v>0.59182039443969725</v>
      </c>
      <c r="D18" s="37">
        <v>0.59182039443969725</v>
      </c>
      <c r="E18" s="38">
        <v>9.3013820425526497</v>
      </c>
      <c r="F18" s="36">
        <v>6.4476577871526146</v>
      </c>
      <c r="G18" s="37">
        <v>15.749039829705264</v>
      </c>
      <c r="H18" s="93">
        <v>0.32801486898422239</v>
      </c>
      <c r="I18" s="94">
        <v>5.6850378964600438E-3</v>
      </c>
      <c r="J18" s="39">
        <v>2.1233949819437662E-2</v>
      </c>
      <c r="K18" s="38">
        <v>8.9369915228771202</v>
      </c>
      <c r="L18" s="37">
        <v>6.2003636395326254</v>
      </c>
      <c r="M18" s="38">
        <v>0.59039319795245015</v>
      </c>
      <c r="N18" s="37">
        <v>0.40960680204754985</v>
      </c>
      <c r="O18" s="39">
        <v>6.4905106821183223</v>
      </c>
      <c r="P18" s="38">
        <v>1.0925951504516602</v>
      </c>
      <c r="Q18" s="36">
        <v>0.36152928539488804</v>
      </c>
      <c r="R18" s="37">
        <v>0</v>
      </c>
      <c r="S18" s="38">
        <v>0.28625496427847352</v>
      </c>
      <c r="T18" s="36">
        <v>8.2919307779346259</v>
      </c>
      <c r="U18" s="37">
        <v>5.7528292340234595</v>
      </c>
    </row>
    <row r="19" spans="1:21" x14ac:dyDescent="0.35">
      <c r="A19" s="4">
        <v>44908</v>
      </c>
      <c r="B19" s="35">
        <v>0</v>
      </c>
      <c r="C19" s="36">
        <v>0.6145086136474609</v>
      </c>
      <c r="D19" s="37">
        <v>0.6145086136474609</v>
      </c>
      <c r="E19" s="38">
        <v>9.302526496727431</v>
      </c>
      <c r="F19" s="36">
        <v>6.4381332788633596</v>
      </c>
      <c r="G19" s="37">
        <v>15.740659775590791</v>
      </c>
      <c r="H19" s="93">
        <v>0.33250968378829959</v>
      </c>
      <c r="I19" s="94">
        <v>5.65790583336936E-3</v>
      </c>
      <c r="J19" s="39">
        <v>2.0778386682128912E-2</v>
      </c>
      <c r="K19" s="38">
        <v>9.0004365882188466</v>
      </c>
      <c r="L19" s="37">
        <v>6.500647524955391</v>
      </c>
      <c r="M19" s="38">
        <v>0.58063271720262799</v>
      </c>
      <c r="N19" s="37">
        <v>0.41936728279737201</v>
      </c>
      <c r="O19" s="39">
        <v>6.616311364669734</v>
      </c>
      <c r="P19" s="38">
        <v>0</v>
      </c>
      <c r="Q19" s="36">
        <v>0</v>
      </c>
      <c r="R19" s="37">
        <v>0</v>
      </c>
      <c r="S19" s="38">
        <v>0.27111986671530452</v>
      </c>
      <c r="T19" s="36">
        <v>9.0004365882188466</v>
      </c>
      <c r="U19" s="37">
        <v>6.500647524955391</v>
      </c>
    </row>
    <row r="20" spans="1:21" x14ac:dyDescent="0.35">
      <c r="A20" s="4">
        <v>44909</v>
      </c>
      <c r="B20" s="35">
        <v>0</v>
      </c>
      <c r="C20" s="36">
        <v>0.58503061090087893</v>
      </c>
      <c r="D20" s="37">
        <v>0.58503061090087893</v>
      </c>
      <c r="E20" s="38">
        <v>9.3049470526821896</v>
      </c>
      <c r="F20" s="36">
        <v>6.4370676185444475</v>
      </c>
      <c r="G20" s="37">
        <v>15.742014671226638</v>
      </c>
      <c r="H20" s="93">
        <v>0.33027424017143248</v>
      </c>
      <c r="I20" s="94">
        <v>5.6402298529199561E-3</v>
      </c>
      <c r="J20" s="39">
        <v>2.1112177824401869E-2</v>
      </c>
      <c r="K20" s="38">
        <v>9.0003048204116887</v>
      </c>
      <c r="L20" s="37">
        <v>6.4997517685758668</v>
      </c>
      <c r="M20" s="38">
        <v>0.58066270718045021</v>
      </c>
      <c r="N20" s="37">
        <v>0.41933729281954985</v>
      </c>
      <c r="O20" s="39">
        <v>6.610600605697087</v>
      </c>
      <c r="P20" s="38">
        <v>0</v>
      </c>
      <c r="Q20" s="36">
        <v>0</v>
      </c>
      <c r="R20" s="37">
        <v>0</v>
      </c>
      <c r="S20" s="38">
        <v>0.26349453693623026</v>
      </c>
      <c r="T20" s="36">
        <v>9.0003048204116887</v>
      </c>
      <c r="U20" s="37">
        <v>6.4997517685758668</v>
      </c>
    </row>
    <row r="21" spans="1:21" x14ac:dyDescent="0.35">
      <c r="A21" s="4">
        <v>44910</v>
      </c>
      <c r="B21" s="35">
        <v>0</v>
      </c>
      <c r="C21" s="36">
        <v>0.58891219030761721</v>
      </c>
      <c r="D21" s="37">
        <v>0.58891219030761721</v>
      </c>
      <c r="E21" s="38">
        <v>9.3024257122097467</v>
      </c>
      <c r="F21" s="36">
        <v>6.4393267956251838</v>
      </c>
      <c r="G21" s="37">
        <v>15.741752507834931</v>
      </c>
      <c r="H21" s="93">
        <v>0.33219683048629761</v>
      </c>
      <c r="I21" s="94">
        <v>6.0020367760615515E-3</v>
      </c>
      <c r="J21" s="39">
        <v>2.1172174423217765E-2</v>
      </c>
      <c r="K21" s="38">
        <v>8.9988416331011667</v>
      </c>
      <c r="L21" s="37">
        <v>6.4992209386361468</v>
      </c>
      <c r="M21" s="38">
        <v>0.58064300563037452</v>
      </c>
      <c r="N21" s="37">
        <v>0.41935699436962537</v>
      </c>
      <c r="O21" s="39">
        <v>6.6084998809210695</v>
      </c>
      <c r="P21" s="38">
        <v>0</v>
      </c>
      <c r="Q21" s="36">
        <v>0</v>
      </c>
      <c r="R21" s="37">
        <v>0</v>
      </c>
      <c r="S21" s="38">
        <v>0.26349234827377721</v>
      </c>
      <c r="T21" s="36">
        <v>8.9988416331011667</v>
      </c>
      <c r="U21" s="37">
        <v>6.4992209386361468</v>
      </c>
    </row>
    <row r="22" spans="1:21" x14ac:dyDescent="0.35">
      <c r="A22" s="4">
        <v>44911</v>
      </c>
      <c r="B22" s="35">
        <v>0</v>
      </c>
      <c r="C22" s="36">
        <v>0.59038620355224614</v>
      </c>
      <c r="D22" s="37">
        <v>0.59038620355224614</v>
      </c>
      <c r="E22" s="38">
        <v>9.2994825844859541</v>
      </c>
      <c r="F22" s="36">
        <v>6.4498790251263394</v>
      </c>
      <c r="G22" s="37">
        <v>15.749361609612293</v>
      </c>
      <c r="H22" s="93">
        <v>0.32820104368209835</v>
      </c>
      <c r="I22" s="94">
        <v>6.0288742119710822E-3</v>
      </c>
      <c r="J22" s="39">
        <v>2.0793673377990728E-2</v>
      </c>
      <c r="K22" s="38">
        <v>8.9993713587063162</v>
      </c>
      <c r="L22" s="37">
        <v>6.5007686047247226</v>
      </c>
      <c r="M22" s="38">
        <v>0.5805993610340443</v>
      </c>
      <c r="N22" s="37">
        <v>0.4194006389659557</v>
      </c>
      <c r="O22" s="39">
        <v>6.605747586511427</v>
      </c>
      <c r="P22" s="38">
        <v>0.25891741955566405</v>
      </c>
      <c r="Q22" s="36">
        <v>0</v>
      </c>
      <c r="R22" s="37">
        <v>0</v>
      </c>
      <c r="S22" s="38">
        <v>0.26310650902323296</v>
      </c>
      <c r="T22" s="36">
        <v>8.8490440703517148</v>
      </c>
      <c r="U22" s="37">
        <v>6.3921784735236606</v>
      </c>
    </row>
    <row r="23" spans="1:21" x14ac:dyDescent="0.35">
      <c r="A23" s="4">
        <v>44912</v>
      </c>
      <c r="B23" s="35">
        <v>0</v>
      </c>
      <c r="C23" s="36">
        <v>0.58772232067871089</v>
      </c>
      <c r="D23" s="37">
        <v>0.58772232067871089</v>
      </c>
      <c r="E23" s="38">
        <v>9.2971392862527278</v>
      </c>
      <c r="F23" s="36">
        <v>6.434044143942601</v>
      </c>
      <c r="G23" s="37">
        <v>15.73118343019533</v>
      </c>
      <c r="H23" s="93">
        <v>0.32284983036231996</v>
      </c>
      <c r="I23" s="94">
        <v>6.0475264371062827E-3</v>
      </c>
      <c r="J23" s="39">
        <v>2.1171703856404652E-2</v>
      </c>
      <c r="K23" s="38">
        <v>9.0004338772182741</v>
      </c>
      <c r="L23" s="37">
        <v>6.4994828944063459</v>
      </c>
      <c r="M23" s="38">
        <v>0.58067627135232003</v>
      </c>
      <c r="N23" s="37">
        <v>0.41932372864767997</v>
      </c>
      <c r="O23" s="39">
        <v>6.6007001574246846</v>
      </c>
      <c r="P23" s="38">
        <v>0.25657276037597654</v>
      </c>
      <c r="Q23" s="36">
        <v>0</v>
      </c>
      <c r="R23" s="37">
        <v>0</v>
      </c>
      <c r="S23" s="38">
        <v>0.2607609858034543</v>
      </c>
      <c r="T23" s="36">
        <v>8.851448163392579</v>
      </c>
      <c r="U23" s="37">
        <v>6.3918958478560635</v>
      </c>
    </row>
    <row r="24" spans="1:21" x14ac:dyDescent="0.35">
      <c r="A24" s="4">
        <v>44913</v>
      </c>
      <c r="B24" s="35">
        <v>0</v>
      </c>
      <c r="C24" s="36">
        <v>0.5886343393859863</v>
      </c>
      <c r="D24" s="37">
        <v>0.5886343393859863</v>
      </c>
      <c r="E24" s="38">
        <v>9.3005387498457015</v>
      </c>
      <c r="F24" s="36">
        <v>6.4435901637416171</v>
      </c>
      <c r="G24" s="37">
        <v>15.744128913587318</v>
      </c>
      <c r="H24" s="93">
        <v>0.33236550061035158</v>
      </c>
      <c r="I24" s="94">
        <v>6.1524140387565736E-3</v>
      </c>
      <c r="J24" s="39">
        <v>2.1140982294718395E-2</v>
      </c>
      <c r="K24" s="38">
        <v>8.9999467752840658</v>
      </c>
      <c r="L24" s="37">
        <v>6.5005679479657079</v>
      </c>
      <c r="M24" s="38">
        <v>0.58062244615559289</v>
      </c>
      <c r="N24" s="37">
        <v>0.41937755384440717</v>
      </c>
      <c r="O24" s="39">
        <v>6.596275318875449</v>
      </c>
      <c r="P24" s="38">
        <v>0.12686342663574218</v>
      </c>
      <c r="Q24" s="36">
        <v>0</v>
      </c>
      <c r="R24" s="37">
        <v>0</v>
      </c>
      <c r="S24" s="38">
        <v>0.26771706867374157</v>
      </c>
      <c r="T24" s="36">
        <v>8.926287022183141</v>
      </c>
      <c r="U24" s="37">
        <v>6.4473642744308908</v>
      </c>
    </row>
    <row r="25" spans="1:21" x14ac:dyDescent="0.35">
      <c r="A25" s="4">
        <v>44914</v>
      </c>
      <c r="B25" s="35">
        <v>0</v>
      </c>
      <c r="C25" s="36">
        <v>0.57295240707397466</v>
      </c>
      <c r="D25" s="37">
        <v>0.57295240707397466</v>
      </c>
      <c r="E25" s="38">
        <v>9.3001234634326746</v>
      </c>
      <c r="F25" s="36">
        <v>6.4415428122654461</v>
      </c>
      <c r="G25" s="37">
        <v>15.741666275698121</v>
      </c>
      <c r="H25" s="93">
        <v>0.33219490871620178</v>
      </c>
      <c r="I25" s="94">
        <v>6.0251380296762972E-3</v>
      </c>
      <c r="J25" s="39">
        <v>2.0831661499023397E-2</v>
      </c>
      <c r="K25" s="38">
        <v>8.9994841442112978</v>
      </c>
      <c r="L25" s="37">
        <v>6.4997994639073529</v>
      </c>
      <c r="M25" s="38">
        <v>0.58063871671444833</v>
      </c>
      <c r="N25" s="37">
        <v>0.41936128328555167</v>
      </c>
      <c r="O25" s="39">
        <v>6.594819358085144</v>
      </c>
      <c r="P25" s="38">
        <v>0</v>
      </c>
      <c r="Q25" s="36">
        <v>0</v>
      </c>
      <c r="R25" s="37">
        <v>0</v>
      </c>
      <c r="S25" s="38">
        <v>0.26079335114693514</v>
      </c>
      <c r="T25" s="36">
        <v>8.9994841442112978</v>
      </c>
      <c r="U25" s="37">
        <v>6.4997994639073529</v>
      </c>
    </row>
    <row r="26" spans="1:21" x14ac:dyDescent="0.35">
      <c r="A26" s="4">
        <v>44915</v>
      </c>
      <c r="B26" s="35">
        <v>0</v>
      </c>
      <c r="C26" s="36">
        <v>0.53859591549682617</v>
      </c>
      <c r="D26" s="37">
        <v>0.53859591549682617</v>
      </c>
      <c r="E26" s="38">
        <v>9.295952651796501</v>
      </c>
      <c r="F26" s="36">
        <v>6.4382678030365526</v>
      </c>
      <c r="G26" s="37">
        <v>15.734220454833054</v>
      </c>
      <c r="H26" s="93">
        <v>0.3240226867980957</v>
      </c>
      <c r="I26" s="94">
        <v>5.9415050790749685E-3</v>
      </c>
      <c r="J26" s="39">
        <v>2.1207881814575179E-2</v>
      </c>
      <c r="K26" s="38">
        <v>8.9996827933000318</v>
      </c>
      <c r="L26" s="37">
        <v>6.2466978407880083</v>
      </c>
      <c r="M26" s="38">
        <v>0.59028322913429254</v>
      </c>
      <c r="N26" s="37">
        <v>0.4097167708657074</v>
      </c>
      <c r="O26" s="39">
        <v>6.4934154888539073</v>
      </c>
      <c r="P26" s="38">
        <v>0.42477046752929687</v>
      </c>
      <c r="Q26" s="36">
        <v>0.25326549874975202</v>
      </c>
      <c r="R26" s="37">
        <v>0</v>
      </c>
      <c r="S26" s="38">
        <v>0.26897914317335392</v>
      </c>
      <c r="T26" s="36">
        <v>8.7489479100859562</v>
      </c>
      <c r="U26" s="37">
        <v>6.0726622564727881</v>
      </c>
    </row>
    <row r="27" spans="1:21" x14ac:dyDescent="0.35">
      <c r="A27" s="4">
        <v>44916</v>
      </c>
      <c r="B27" s="35">
        <v>0</v>
      </c>
      <c r="C27" s="36">
        <v>0.59208457138061521</v>
      </c>
      <c r="D27" s="37">
        <v>0.59208457138061521</v>
      </c>
      <c r="E27" s="38">
        <v>9.3513247878980899</v>
      </c>
      <c r="F27" s="36">
        <v>6.4392606170116471</v>
      </c>
      <c r="G27" s="37">
        <v>15.790585404909738</v>
      </c>
      <c r="H27" s="93">
        <v>0.3240970352554321</v>
      </c>
      <c r="I27" s="94">
        <v>5.8753351715127517E-3</v>
      </c>
      <c r="J27" s="39">
        <v>2.1085526375325535E-2</v>
      </c>
      <c r="K27" s="38">
        <v>8.9374920198761068</v>
      </c>
      <c r="L27" s="37">
        <v>6.4990751356806493</v>
      </c>
      <c r="M27" s="38">
        <v>0.57898183772412415</v>
      </c>
      <c r="N27" s="37">
        <v>0.42101816227587585</v>
      </c>
      <c r="O27" s="39">
        <v>6.5944865816882619</v>
      </c>
      <c r="P27" s="38">
        <v>0.36004437915039061</v>
      </c>
      <c r="Q27" s="36">
        <v>6.225231350126266E-2</v>
      </c>
      <c r="R27" s="37">
        <v>0</v>
      </c>
      <c r="S27" s="38">
        <v>0.30419941751026691</v>
      </c>
      <c r="T27" s="36">
        <v>8.7290328635733729</v>
      </c>
      <c r="U27" s="37">
        <v>6.3474899128329936</v>
      </c>
    </row>
    <row r="28" spans="1:21" x14ac:dyDescent="0.35">
      <c r="A28" s="4">
        <v>44917</v>
      </c>
      <c r="B28" s="35">
        <v>0</v>
      </c>
      <c r="C28" s="36">
        <v>0.61750777993774419</v>
      </c>
      <c r="D28" s="37">
        <v>0.61750777993774419</v>
      </c>
      <c r="E28" s="38">
        <v>9.3978987704820565</v>
      </c>
      <c r="F28" s="36">
        <v>6.4285634451743343</v>
      </c>
      <c r="G28" s="37">
        <v>15.826462215656392</v>
      </c>
      <c r="H28" s="93">
        <v>0.3320238413505554</v>
      </c>
      <c r="I28" s="94">
        <v>5.9222551730218976E-3</v>
      </c>
      <c r="J28" s="39">
        <v>2.0871845553080241E-2</v>
      </c>
      <c r="K28" s="38">
        <v>8.9339068241005393</v>
      </c>
      <c r="L28" s="37">
        <v>6.5000897634915749</v>
      </c>
      <c r="M28" s="38">
        <v>0.57884597637418123</v>
      </c>
      <c r="N28" s="37">
        <v>0.42115402362581872</v>
      </c>
      <c r="O28" s="39">
        <v>6.5779237301261837</v>
      </c>
      <c r="P28" s="38">
        <v>0.50408910473632818</v>
      </c>
      <c r="Q28" s="36">
        <v>6.7129725234975818E-2</v>
      </c>
      <c r="R28" s="37">
        <v>0</v>
      </c>
      <c r="S28" s="38">
        <v>0.3694477472107156</v>
      </c>
      <c r="T28" s="36">
        <v>8.6421168740898526</v>
      </c>
      <c r="U28" s="37">
        <v>6.2877906087659339</v>
      </c>
    </row>
    <row r="29" spans="1:21" x14ac:dyDescent="0.35">
      <c r="A29" s="4">
        <v>44918</v>
      </c>
      <c r="B29" s="35">
        <v>0</v>
      </c>
      <c r="C29" s="36">
        <v>0.58253305236816411</v>
      </c>
      <c r="D29" s="37">
        <v>0.58253305236816411</v>
      </c>
      <c r="E29" s="38">
        <v>9.3796454059162286</v>
      </c>
      <c r="F29" s="36">
        <v>6.5098078634478274</v>
      </c>
      <c r="G29" s="37">
        <v>15.889453269364056</v>
      </c>
      <c r="H29" s="93">
        <v>0.32968777784729003</v>
      </c>
      <c r="I29" s="94">
        <v>6.1763308680056273E-3</v>
      </c>
      <c r="J29" s="39">
        <v>2.1094988127136248E-2</v>
      </c>
      <c r="K29" s="38">
        <v>9.0024827353577663</v>
      </c>
      <c r="L29" s="37">
        <v>6.5807092019244626</v>
      </c>
      <c r="M29" s="38">
        <v>0.57770466869625392</v>
      </c>
      <c r="N29" s="37">
        <v>0.42229533130374597</v>
      </c>
      <c r="O29" s="39">
        <v>6.6452251179574349</v>
      </c>
      <c r="P29" s="38">
        <v>0.26447311987304689</v>
      </c>
      <c r="Q29" s="36">
        <v>0</v>
      </c>
      <c r="R29" s="37">
        <v>0</v>
      </c>
      <c r="S29" s="38">
        <v>0.34845421521898778</v>
      </c>
      <c r="T29" s="36">
        <v>8.8496953792624424</v>
      </c>
      <c r="U29" s="37">
        <v>6.4690234381467393</v>
      </c>
    </row>
    <row r="30" spans="1:21" x14ac:dyDescent="0.35">
      <c r="A30" s="4">
        <v>44919</v>
      </c>
      <c r="B30" s="35">
        <v>0</v>
      </c>
      <c r="C30" s="36">
        <v>0.58611894692993161</v>
      </c>
      <c r="D30" s="37">
        <v>0.58611894692993161</v>
      </c>
      <c r="E30" s="38">
        <v>9.3783799653521385</v>
      </c>
      <c r="F30" s="36">
        <v>6.6881657364082665</v>
      </c>
      <c r="G30" s="37">
        <v>16.066545701760404</v>
      </c>
      <c r="H30" s="93">
        <v>0.32646959260559083</v>
      </c>
      <c r="I30" s="94">
        <v>5.5550568225852309E-3</v>
      </c>
      <c r="J30" s="39">
        <v>2.1038410496520998E-2</v>
      </c>
      <c r="K30" s="38">
        <v>9.0000321355429396</v>
      </c>
      <c r="L30" s="37">
        <v>6.750323818549461</v>
      </c>
      <c r="M30" s="38">
        <v>0.57141769759206418</v>
      </c>
      <c r="N30" s="37">
        <v>0.42858230240793577</v>
      </c>
      <c r="O30" s="39">
        <v>6.8233759081569918</v>
      </c>
      <c r="P30" s="38">
        <v>0.12067057336044311</v>
      </c>
      <c r="Q30" s="36">
        <v>0</v>
      </c>
      <c r="R30" s="37">
        <v>0</v>
      </c>
      <c r="S30" s="38">
        <v>0.34614574246113783</v>
      </c>
      <c r="T30" s="36">
        <v>8.9310788343462004</v>
      </c>
      <c r="U30" s="37">
        <v>6.6986065463857569</v>
      </c>
    </row>
    <row r="31" spans="1:21" x14ac:dyDescent="0.35">
      <c r="A31" s="4">
        <v>44920</v>
      </c>
      <c r="B31" s="35">
        <v>0</v>
      </c>
      <c r="C31" s="36">
        <v>0.58882087753295898</v>
      </c>
      <c r="D31" s="37">
        <v>0.58882087753295898</v>
      </c>
      <c r="E31" s="38">
        <v>9.3722573677419607</v>
      </c>
      <c r="F31" s="36">
        <v>6.7221225494590611</v>
      </c>
      <c r="G31" s="37">
        <v>16.094379917201021</v>
      </c>
      <c r="H31" s="93">
        <v>0.32517173119735721</v>
      </c>
      <c r="I31" s="94">
        <v>5.2354538601542319E-3</v>
      </c>
      <c r="J31" s="39">
        <v>2.0810710944620805E-2</v>
      </c>
      <c r="K31" s="38">
        <v>8.9996484698538737</v>
      </c>
      <c r="L31" s="37">
        <v>6.1824327780722212</v>
      </c>
      <c r="M31" s="38">
        <v>0.59278094504225132</v>
      </c>
      <c r="N31" s="37">
        <v>0.40721905495774857</v>
      </c>
      <c r="O31" s="39">
        <v>6.6210777587443701</v>
      </c>
      <c r="P31" s="38">
        <v>0.44915139965820311</v>
      </c>
      <c r="Q31" s="36">
        <v>0.56861722123755443</v>
      </c>
      <c r="R31" s="37">
        <v>0</v>
      </c>
      <c r="S31" s="38">
        <v>0.36022618912894799</v>
      </c>
      <c r="T31" s="36">
        <v>8.733400078697434</v>
      </c>
      <c r="U31" s="37">
        <v>5.9995297695704579</v>
      </c>
    </row>
    <row r="32" spans="1:21" x14ac:dyDescent="0.35">
      <c r="A32" s="4">
        <v>44921</v>
      </c>
      <c r="B32" s="35">
        <v>0</v>
      </c>
      <c r="C32" s="36">
        <v>0.6712847424316406</v>
      </c>
      <c r="D32" s="37">
        <v>0.6712847424316406</v>
      </c>
      <c r="E32" s="38">
        <v>9.3747358918229882</v>
      </c>
      <c r="F32" s="36">
        <v>6.6832011718174593</v>
      </c>
      <c r="G32" s="37">
        <v>16.057937063640448</v>
      </c>
      <c r="H32" s="93">
        <v>0.32853158397674564</v>
      </c>
      <c r="I32" s="94">
        <v>5.4808279030658987E-3</v>
      </c>
      <c r="J32" s="39">
        <v>2.1124890585327138E-2</v>
      </c>
      <c r="K32" s="38">
        <v>8.9979639275416403</v>
      </c>
      <c r="L32" s="37">
        <v>6.7498400372349758</v>
      </c>
      <c r="M32" s="38">
        <v>0.57137896481741468</v>
      </c>
      <c r="N32" s="37">
        <v>0.42862103518258543</v>
      </c>
      <c r="O32" s="39">
        <v>6.8590120870553442</v>
      </c>
      <c r="P32" s="38">
        <v>0</v>
      </c>
      <c r="Q32" s="36">
        <v>0</v>
      </c>
      <c r="R32" s="37">
        <v>0</v>
      </c>
      <c r="S32" s="38">
        <v>0.35876303789069652</v>
      </c>
      <c r="T32" s="36">
        <v>8.9979639275416403</v>
      </c>
      <c r="U32" s="37">
        <v>6.7498400372349758</v>
      </c>
    </row>
    <row r="33" spans="1:21" x14ac:dyDescent="0.35">
      <c r="A33" s="4">
        <v>44922</v>
      </c>
      <c r="B33" s="35">
        <v>0</v>
      </c>
      <c r="C33" s="36">
        <v>0.78059625878906247</v>
      </c>
      <c r="D33" s="37">
        <v>0.78059625878906247</v>
      </c>
      <c r="E33" s="38">
        <v>9.3760054695852482</v>
      </c>
      <c r="F33" s="36">
        <v>6.6838402699212462</v>
      </c>
      <c r="G33" s="37">
        <v>16.059845739506493</v>
      </c>
      <c r="H33" s="93">
        <v>0.32612312738037108</v>
      </c>
      <c r="I33" s="94">
        <v>6.0150255632303411E-3</v>
      </c>
      <c r="J33" s="39">
        <v>2.1022092350260434E-2</v>
      </c>
      <c r="K33" s="38">
        <v>8.9994513827279761</v>
      </c>
      <c r="L33" s="37">
        <v>6.7499633339518024</v>
      </c>
      <c r="M33" s="38">
        <v>0.57141497284955622</v>
      </c>
      <c r="N33" s="37">
        <v>0.42858502715044383</v>
      </c>
      <c r="O33" s="39">
        <v>6.8411081768215709</v>
      </c>
      <c r="P33" s="38">
        <v>0.13305210583496094</v>
      </c>
      <c r="Q33" s="36">
        <v>0</v>
      </c>
      <c r="R33" s="37">
        <v>0</v>
      </c>
      <c r="S33" s="38">
        <v>0.36122199026609891</v>
      </c>
      <c r="T33" s="36">
        <v>8.9234234172847149</v>
      </c>
      <c r="U33" s="37">
        <v>6.6929391935601021</v>
      </c>
    </row>
    <row r="34" spans="1:21" x14ac:dyDescent="0.35">
      <c r="A34" s="4">
        <v>44923</v>
      </c>
      <c r="B34" s="35">
        <v>0</v>
      </c>
      <c r="C34" s="36">
        <v>0.79529234118652348</v>
      </c>
      <c r="D34" s="37">
        <v>0.79529234118652348</v>
      </c>
      <c r="E34" s="38">
        <v>9.364659488122836</v>
      </c>
      <c r="F34" s="36">
        <v>6.6895342489692382</v>
      </c>
      <c r="G34" s="37">
        <v>16.054193737092074</v>
      </c>
      <c r="H34" s="93">
        <v>0.32313736282730104</v>
      </c>
      <c r="I34" s="94">
        <v>6.0286258648434071E-3</v>
      </c>
      <c r="J34" s="39">
        <v>2.079176112721761E-2</v>
      </c>
      <c r="K34" s="38">
        <v>9.0017265175256682</v>
      </c>
      <c r="L34" s="37">
        <v>6.749385225910439</v>
      </c>
      <c r="M34" s="38">
        <v>0.57149785133591724</v>
      </c>
      <c r="N34" s="37">
        <v>0.42850214866408276</v>
      </c>
      <c r="O34" s="39">
        <v>6.8410335575820671</v>
      </c>
      <c r="P34" s="38">
        <v>0</v>
      </c>
      <c r="Q34" s="36">
        <v>0</v>
      </c>
      <c r="R34" s="37">
        <v>0</v>
      </c>
      <c r="S34" s="38">
        <v>0.35160499123813871</v>
      </c>
      <c r="T34" s="36">
        <v>9.0017265175256682</v>
      </c>
      <c r="U34" s="37">
        <v>6.749385225910439</v>
      </c>
    </row>
    <row r="35" spans="1:21" x14ac:dyDescent="0.35">
      <c r="A35" s="4">
        <v>44924</v>
      </c>
      <c r="B35" s="35">
        <v>0</v>
      </c>
      <c r="C35" s="36">
        <v>0.95541340209960934</v>
      </c>
      <c r="D35" s="37">
        <v>0.95541340209960934</v>
      </c>
      <c r="E35" s="38">
        <v>9.3627329329646329</v>
      </c>
      <c r="F35" s="36">
        <v>6.6818007385244158</v>
      </c>
      <c r="G35" s="37">
        <v>16.044533671489049</v>
      </c>
      <c r="H35" s="93">
        <v>0.32735985812759399</v>
      </c>
      <c r="I35" s="94">
        <v>6.023318857314019E-3</v>
      </c>
      <c r="J35" s="39">
        <v>2.0934270520019529E-2</v>
      </c>
      <c r="K35" s="38">
        <v>9.0006142476662596</v>
      </c>
      <c r="L35" s="37">
        <v>6.7500937348345138</v>
      </c>
      <c r="M35" s="38">
        <v>0.57144188424203213</v>
      </c>
      <c r="N35" s="37">
        <v>0.42855811575796776</v>
      </c>
      <c r="O35" s="39">
        <v>6.8249828760172475</v>
      </c>
      <c r="P35" s="38">
        <v>0.25662220010375975</v>
      </c>
      <c r="Q35" s="36">
        <v>0</v>
      </c>
      <c r="R35" s="37">
        <v>0</v>
      </c>
      <c r="S35" s="38">
        <v>0.35038490133658762</v>
      </c>
      <c r="T35" s="36">
        <v>8.8539695741006312</v>
      </c>
      <c r="U35" s="37">
        <v>6.6401162082963827</v>
      </c>
    </row>
    <row r="36" spans="1:21" x14ac:dyDescent="0.35">
      <c r="A36" s="4">
        <v>44925</v>
      </c>
      <c r="B36" s="35">
        <v>0</v>
      </c>
      <c r="C36" s="36">
        <v>0.7803066376953125</v>
      </c>
      <c r="D36" s="37">
        <v>0.7803066376953125</v>
      </c>
      <c r="E36" s="38">
        <v>9.3866728329993485</v>
      </c>
      <c r="F36" s="36">
        <v>6.679666432706453</v>
      </c>
      <c r="G36" s="37">
        <v>16.0663392657058</v>
      </c>
      <c r="H36" s="93">
        <v>0.31559555233764647</v>
      </c>
      <c r="I36" s="94">
        <v>6.4016470428317918E-3</v>
      </c>
      <c r="J36" s="39">
        <v>2.0774182453918415E-2</v>
      </c>
      <c r="K36" s="38">
        <v>8.9994518155211445</v>
      </c>
      <c r="L36" s="37">
        <v>6.7498732536975199</v>
      </c>
      <c r="M36" s="38">
        <v>0.57141825290724124</v>
      </c>
      <c r="N36" s="37">
        <v>0.42858174709275887</v>
      </c>
      <c r="O36" s="39">
        <v>6.8534483487863991</v>
      </c>
      <c r="P36" s="38">
        <v>0.13507776025390625</v>
      </c>
      <c r="Q36" s="36">
        <v>0</v>
      </c>
      <c r="R36" s="37">
        <v>0</v>
      </c>
      <c r="S36" s="38">
        <v>0.36593768981242292</v>
      </c>
      <c r="T36" s="36">
        <v>8.9222659177502344</v>
      </c>
      <c r="U36" s="37">
        <v>6.6919813912145241</v>
      </c>
    </row>
    <row r="37" spans="1:21" ht="15" thickBot="1" x14ac:dyDescent="0.4">
      <c r="A37" s="5">
        <v>44926</v>
      </c>
      <c r="B37" s="40">
        <v>0</v>
      </c>
      <c r="C37" s="41">
        <v>0.79983483038330083</v>
      </c>
      <c r="D37" s="42">
        <v>0.79983483038330083</v>
      </c>
      <c r="E37" s="43">
        <v>9.356505730534618</v>
      </c>
      <c r="F37" s="41">
        <v>6.6819801791459135</v>
      </c>
      <c r="G37" s="42">
        <v>16.038485909680531</v>
      </c>
      <c r="H37" s="95">
        <v>0.31952733176231385</v>
      </c>
      <c r="I37" s="96">
        <v>6.1067912745204839E-3</v>
      </c>
      <c r="J37" s="44">
        <v>2.079956865997315E-2</v>
      </c>
      <c r="K37" s="43">
        <v>9.0007286216248445</v>
      </c>
      <c r="L37" s="42">
        <v>6.7492554823302831</v>
      </c>
      <c r="M37" s="43">
        <v>0.57147540989356216</v>
      </c>
      <c r="N37" s="42">
        <v>0.42852459010643784</v>
      </c>
      <c r="O37" s="44">
        <v>6.8513979939176268</v>
      </c>
      <c r="P37" s="43">
        <v>0.18761750585937501</v>
      </c>
      <c r="Q37" s="41">
        <v>0</v>
      </c>
      <c r="R37" s="42">
        <v>0</v>
      </c>
      <c r="S37" s="43">
        <v>0.35680218082706894</v>
      </c>
      <c r="T37" s="41">
        <v>8.8935098305606513</v>
      </c>
      <c r="U37" s="42">
        <v>6.668856767535102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0.62729477834295455</v>
      </c>
      <c r="D38" s="45">
        <f t="shared" si="0"/>
        <v>0.62729477834295455</v>
      </c>
      <c r="E38" s="45">
        <f t="shared" si="0"/>
        <v>9.3337711891441018</v>
      </c>
      <c r="F38" s="45">
        <f t="shared" si="0"/>
        <v>6.5099497182190671</v>
      </c>
      <c r="G38" s="45">
        <f t="shared" si="0"/>
        <v>15.843720907363167</v>
      </c>
      <c r="H38" s="97">
        <f t="shared" si="0"/>
        <v>0.33043100182385599</v>
      </c>
      <c r="I38" s="97">
        <f t="shared" si="0"/>
        <v>5.8956209767002379E-3</v>
      </c>
      <c r="J38" s="45">
        <f t="shared" si="0"/>
        <v>2.1131775226683257E-2</v>
      </c>
      <c r="K38" s="45">
        <f t="shared" si="0"/>
        <v>8.9895958421341255</v>
      </c>
      <c r="L38" s="45">
        <f t="shared" si="0"/>
        <v>6.5139826202987328</v>
      </c>
      <c r="M38" s="45">
        <f t="shared" si="0"/>
        <v>0.57991551168747268</v>
      </c>
      <c r="N38" s="45">
        <f t="shared" si="0"/>
        <v>0.42008448831252737</v>
      </c>
      <c r="O38" s="45">
        <f t="shared" si="0"/>
        <v>6.6472922057911443</v>
      </c>
      <c r="P38" s="45">
        <f t="shared" si="0"/>
        <v>0.24887539254256216</v>
      </c>
      <c r="Q38" s="45">
        <f t="shared" si="0"/>
        <v>6.3175997643958287E-2</v>
      </c>
      <c r="R38" s="45" t="str">
        <f t="shared" si="0"/>
        <v/>
      </c>
      <c r="S38" s="45">
        <f t="shared" si="0"/>
        <v>0.30256571921051179</v>
      </c>
      <c r="T38" s="45">
        <f t="shared" si="0"/>
        <v>8.8444753356954511</v>
      </c>
      <c r="U38" s="46">
        <f t="shared" si="0"/>
        <v>6.4102277341948444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19.446138128631592</v>
      </c>
      <c r="D39" s="28">
        <f t="shared" si="1"/>
        <v>19.446138128631592</v>
      </c>
      <c r="E39" s="28">
        <f t="shared" si="1"/>
        <v>289.34690686346715</v>
      </c>
      <c r="F39" s="28">
        <f t="shared" si="1"/>
        <v>201.80844126479107</v>
      </c>
      <c r="G39" s="28">
        <f t="shared" si="1"/>
        <v>491.1553481282582</v>
      </c>
      <c r="H39" s="98">
        <f t="shared" si="1"/>
        <v>10.243361056539536</v>
      </c>
      <c r="I39" s="98">
        <f t="shared" si="1"/>
        <v>0.18276425027770737</v>
      </c>
      <c r="J39" s="28">
        <f t="shared" si="1"/>
        <v>0.65508503202718094</v>
      </c>
      <c r="K39" s="28">
        <f t="shared" si="1"/>
        <v>278.6774711061579</v>
      </c>
      <c r="L39" s="28">
        <f t="shared" si="1"/>
        <v>201.93346122926073</v>
      </c>
      <c r="M39" s="28">
        <f t="shared" si="1"/>
        <v>17.977380862311652</v>
      </c>
      <c r="N39" s="28">
        <f t="shared" si="1"/>
        <v>13.022619137688348</v>
      </c>
      <c r="O39" s="28">
        <f t="shared" si="1"/>
        <v>206.06605837952549</v>
      </c>
      <c r="P39" s="28">
        <f t="shared" si="1"/>
        <v>7.7151371688194272</v>
      </c>
      <c r="Q39" s="28">
        <f t="shared" si="1"/>
        <v>1.9584559269627071</v>
      </c>
      <c r="R39" s="28">
        <f t="shared" si="1"/>
        <v>0</v>
      </c>
      <c r="S39" s="28">
        <f t="shared" si="1"/>
        <v>9.379537295525866</v>
      </c>
      <c r="T39" s="28">
        <f t="shared" si="1"/>
        <v>274.17873540655899</v>
      </c>
      <c r="U39" s="29">
        <f t="shared" si="1"/>
        <v>198.71705976004017</v>
      </c>
    </row>
    <row r="40" spans="1:21" ht="15" thickTop="1" x14ac:dyDescent="0.35"/>
  </sheetData>
  <sheetProtection selectLockedCells="1" selectUnlockedCells="1"/>
  <mergeCells count="9">
    <mergeCell ref="S5:U5"/>
    <mergeCell ref="A4:B4"/>
    <mergeCell ref="C4:U4"/>
    <mergeCell ref="B5:D5"/>
    <mergeCell ref="E5:G5"/>
    <mergeCell ref="H5:I5"/>
    <mergeCell ref="K5:L5"/>
    <mergeCell ref="M5:N5"/>
    <mergeCell ref="P5:R5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Z299"/>
  <sheetViews>
    <sheetView topLeftCell="A4"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v>44562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44562</v>
      </c>
      <c r="B7" s="30">
        <v>0</v>
      </c>
      <c r="C7" s="31">
        <v>0.78280680773925782</v>
      </c>
      <c r="D7" s="32">
        <v>0.78280680773925782</v>
      </c>
      <c r="E7" s="33">
        <v>13.361780082685781</v>
      </c>
      <c r="F7" s="31">
        <v>6.6947686380864146</v>
      </c>
      <c r="G7" s="32">
        <v>20.056548720772195</v>
      </c>
      <c r="H7" s="91">
        <v>0.38762075200653079</v>
      </c>
      <c r="I7" s="92">
        <v>8.2351554201852521E-3</v>
      </c>
      <c r="J7" s="34">
        <v>2.1412577518208804E-2</v>
      </c>
      <c r="K7" s="33">
        <v>12.89269510217442</v>
      </c>
      <c r="L7" s="32">
        <v>6.7495149867095972</v>
      </c>
      <c r="M7" s="33">
        <v>0.65637700868858417</v>
      </c>
      <c r="N7" s="32">
        <v>0.34362299131141583</v>
      </c>
      <c r="O7" s="34">
        <v>6.8800642974571371</v>
      </c>
      <c r="P7" s="33">
        <v>0.48391486053466798</v>
      </c>
      <c r="Q7" s="31">
        <v>6.0718111353492733E-2</v>
      </c>
      <c r="R7" s="32">
        <v>0</v>
      </c>
      <c r="S7" s="33">
        <v>0.24831326974713264</v>
      </c>
      <c r="T7" s="31">
        <v>12.575064513556722</v>
      </c>
      <c r="U7" s="32">
        <v>6.5832307147926281</v>
      </c>
    </row>
    <row r="8" spans="1:21" x14ac:dyDescent="0.35">
      <c r="A8" s="4">
        <v>44563</v>
      </c>
      <c r="B8" s="35">
        <v>0</v>
      </c>
      <c r="C8" s="36">
        <v>0.78182594934082028</v>
      </c>
      <c r="D8" s="37">
        <v>0.78182594934082028</v>
      </c>
      <c r="E8" s="38">
        <v>12.429335849584174</v>
      </c>
      <c r="F8" s="36">
        <v>6.6914482527941344</v>
      </c>
      <c r="G8" s="37">
        <v>19.120784102378309</v>
      </c>
      <c r="H8" s="93">
        <v>0.39264971097946166</v>
      </c>
      <c r="I8" s="94">
        <v>7.9748275881317745E-3</v>
      </c>
      <c r="J8" s="39">
        <v>2.1425559158833821E-2</v>
      </c>
      <c r="K8" s="38">
        <v>11.999751345345549</v>
      </c>
      <c r="L8" s="37">
        <v>6.7482769644377454</v>
      </c>
      <c r="M8" s="38">
        <v>0.64005404446096936</v>
      </c>
      <c r="N8" s="37">
        <v>0.35994595553903064</v>
      </c>
      <c r="O8" s="39">
        <v>6.8741546792907222</v>
      </c>
      <c r="P8" s="38">
        <v>0.11406881738281251</v>
      </c>
      <c r="Q8" s="36">
        <v>0</v>
      </c>
      <c r="R8" s="37">
        <v>0</v>
      </c>
      <c r="S8" s="38">
        <v>0.25884791511112226</v>
      </c>
      <c r="T8" s="36">
        <v>11.926741137432801</v>
      </c>
      <c r="U8" s="37">
        <v>6.707218354967682</v>
      </c>
    </row>
    <row r="9" spans="1:21" x14ac:dyDescent="0.35">
      <c r="A9" s="4">
        <v>44564</v>
      </c>
      <c r="B9" s="35">
        <v>0</v>
      </c>
      <c r="C9" s="36">
        <v>0.78341624554443356</v>
      </c>
      <c r="D9" s="37">
        <v>0.78341624554443356</v>
      </c>
      <c r="E9" s="38">
        <v>14.046402864150984</v>
      </c>
      <c r="F9" s="36">
        <v>6.7229422557656511</v>
      </c>
      <c r="G9" s="37">
        <v>20.769345119916636</v>
      </c>
      <c r="H9" s="93">
        <v>0.39038895213699343</v>
      </c>
      <c r="I9" s="94">
        <v>7.9621742932986465E-3</v>
      </c>
      <c r="J9" s="39">
        <v>2.1462420494588238E-2</v>
      </c>
      <c r="K9" s="38">
        <v>13.550997406547504</v>
      </c>
      <c r="L9" s="37">
        <v>6.5185726233458006</v>
      </c>
      <c r="M9" s="38">
        <v>0.67520118200656554</v>
      </c>
      <c r="N9" s="37">
        <v>0.32479881799343435</v>
      </c>
      <c r="O9" s="39">
        <v>6.7190747780898974</v>
      </c>
      <c r="P9" s="38">
        <v>0.52498097080993655</v>
      </c>
      <c r="Q9" s="36">
        <v>0.293038984568882</v>
      </c>
      <c r="R9" s="37">
        <v>0</v>
      </c>
      <c r="S9" s="38">
        <v>0.24096546385480622</v>
      </c>
      <c r="T9" s="36">
        <v>13.19652963452568</v>
      </c>
      <c r="U9" s="37">
        <v>6.3480594245576878</v>
      </c>
    </row>
    <row r="10" spans="1:21" x14ac:dyDescent="0.35">
      <c r="A10" s="4">
        <v>44565</v>
      </c>
      <c r="B10" s="35">
        <v>0</v>
      </c>
      <c r="C10" s="36">
        <v>0.80881650073242184</v>
      </c>
      <c r="D10" s="37">
        <v>0.80881650073242184</v>
      </c>
      <c r="E10" s="38">
        <v>16.448107830213843</v>
      </c>
      <c r="F10" s="36">
        <v>6.7124115828085849</v>
      </c>
      <c r="G10" s="37">
        <v>23.160519413022428</v>
      </c>
      <c r="H10" s="93">
        <v>0.39142669367408756</v>
      </c>
      <c r="I10" s="94">
        <v>7.7454172100768735E-3</v>
      </c>
      <c r="J10" s="39">
        <v>2.13658555074056E-2</v>
      </c>
      <c r="K10" s="38">
        <v>15.998998248986688</v>
      </c>
      <c r="L10" s="37">
        <v>6.7498552008907131</v>
      </c>
      <c r="M10" s="38">
        <v>0.70328811446419992</v>
      </c>
      <c r="N10" s="37">
        <v>0.29671188553580002</v>
      </c>
      <c r="O10" s="39">
        <v>6.856232175838139</v>
      </c>
      <c r="P10" s="38">
        <v>0</v>
      </c>
      <c r="Q10" s="36">
        <v>0</v>
      </c>
      <c r="R10" s="37">
        <v>0</v>
      </c>
      <c r="S10" s="38">
        <v>0.27728838835531278</v>
      </c>
      <c r="T10" s="36">
        <v>15.998998248986688</v>
      </c>
      <c r="U10" s="37">
        <v>6.7498552008907131</v>
      </c>
    </row>
    <row r="11" spans="1:21" x14ac:dyDescent="0.35">
      <c r="A11" s="4">
        <v>44566</v>
      </c>
      <c r="B11" s="35">
        <v>0</v>
      </c>
      <c r="C11" s="36">
        <v>0.83033958374023442</v>
      </c>
      <c r="D11" s="37">
        <v>0.83033958374023442</v>
      </c>
      <c r="E11" s="38">
        <v>16.439302161592018</v>
      </c>
      <c r="F11" s="36">
        <v>6.7070579762241529</v>
      </c>
      <c r="G11" s="37">
        <v>23.146360137816171</v>
      </c>
      <c r="H11" s="93">
        <v>0.39152102171897885</v>
      </c>
      <c r="I11" s="94">
        <v>7.3875186401030669E-3</v>
      </c>
      <c r="J11" s="39">
        <v>2.1352786310831696E-2</v>
      </c>
      <c r="K11" s="38">
        <v>15.999146206305172</v>
      </c>
      <c r="L11" s="37">
        <v>6.7496643450593892</v>
      </c>
      <c r="M11" s="38">
        <v>0.70329594464645462</v>
      </c>
      <c r="N11" s="37">
        <v>0.29670405535354544</v>
      </c>
      <c r="O11" s="39">
        <v>6.8729097662693359</v>
      </c>
      <c r="P11" s="38">
        <v>0</v>
      </c>
      <c r="Q11" s="36">
        <v>0</v>
      </c>
      <c r="R11" s="37">
        <v>0</v>
      </c>
      <c r="S11" s="38">
        <v>0.2716139245702287</v>
      </c>
      <c r="T11" s="36">
        <v>15.999146206305172</v>
      </c>
      <c r="U11" s="37">
        <v>6.7496643450593892</v>
      </c>
    </row>
    <row r="12" spans="1:21" x14ac:dyDescent="0.35">
      <c r="A12" s="4">
        <v>44567</v>
      </c>
      <c r="B12" s="35">
        <v>0</v>
      </c>
      <c r="C12" s="36">
        <v>0.81437670898437498</v>
      </c>
      <c r="D12" s="37">
        <v>0.81437670898437498</v>
      </c>
      <c r="E12" s="38">
        <v>16.376626983657932</v>
      </c>
      <c r="F12" s="36">
        <v>6.6911454525402219</v>
      </c>
      <c r="G12" s="37">
        <v>23.067772436198155</v>
      </c>
      <c r="H12" s="93">
        <v>0.55641637635421759</v>
      </c>
      <c r="I12" s="94">
        <v>7.3594791444205991E-3</v>
      </c>
      <c r="J12" s="39">
        <v>2.1381364776611338E-2</v>
      </c>
      <c r="K12" s="38">
        <v>15.693969125277494</v>
      </c>
      <c r="L12" s="37">
        <v>6.7501220405680229</v>
      </c>
      <c r="M12" s="38">
        <v>0.69924725440252722</v>
      </c>
      <c r="N12" s="37">
        <v>0.30075274559747278</v>
      </c>
      <c r="O12" s="39">
        <v>6.8529907062593374</v>
      </c>
      <c r="P12" s="38">
        <v>0.51738773486328127</v>
      </c>
      <c r="Q12" s="36">
        <v>7.2537869306416522E-2</v>
      </c>
      <c r="R12" s="37">
        <v>0</v>
      </c>
      <c r="S12" s="38">
        <v>0.27469353963419607</v>
      </c>
      <c r="T12" s="36">
        <v>15.332187172212802</v>
      </c>
      <c r="U12" s="37">
        <v>6.5945162587694339</v>
      </c>
    </row>
    <row r="13" spans="1:21" x14ac:dyDescent="0.35">
      <c r="A13" s="4">
        <v>44568</v>
      </c>
      <c r="B13" s="35">
        <v>0</v>
      </c>
      <c r="C13" s="36">
        <v>0.77754798944091796</v>
      </c>
      <c r="D13" s="37">
        <v>0.77754798944091796</v>
      </c>
      <c r="E13" s="38">
        <v>15.55115103208141</v>
      </c>
      <c r="F13" s="36">
        <v>6.6835969689609049</v>
      </c>
      <c r="G13" s="37">
        <v>22.234748001042316</v>
      </c>
      <c r="H13" s="93">
        <v>0.4734285840110779</v>
      </c>
      <c r="I13" s="94">
        <v>7.3262658500100174E-3</v>
      </c>
      <c r="J13" s="39">
        <v>2.1400525226338694E-2</v>
      </c>
      <c r="K13" s="38">
        <v>15.002085086555155</v>
      </c>
      <c r="L13" s="37">
        <v>6.4450759000072289</v>
      </c>
      <c r="M13" s="38">
        <v>0.69949048715373752</v>
      </c>
      <c r="N13" s="37">
        <v>0.30050951284626248</v>
      </c>
      <c r="O13" s="39">
        <v>6.7169492376583388</v>
      </c>
      <c r="P13" s="38">
        <v>0.61394159057617192</v>
      </c>
      <c r="Q13" s="36">
        <v>0.28087522532896053</v>
      </c>
      <c r="R13" s="37">
        <v>0</v>
      </c>
      <c r="S13" s="38">
        <v>0.31310868305200401</v>
      </c>
      <c r="T13" s="36">
        <v>14.572638784279087</v>
      </c>
      <c r="U13" s="37">
        <v>6.2605806117071241</v>
      </c>
    </row>
    <row r="14" spans="1:21" x14ac:dyDescent="0.35">
      <c r="A14" s="4">
        <v>44569</v>
      </c>
      <c r="B14" s="35">
        <v>0</v>
      </c>
      <c r="C14" s="36">
        <v>0.78</v>
      </c>
      <c r="D14" s="37">
        <v>0.78</v>
      </c>
      <c r="E14" s="38">
        <v>15.77</v>
      </c>
      <c r="F14" s="36">
        <v>6.7</v>
      </c>
      <c r="G14" s="37">
        <v>22.47</v>
      </c>
      <c r="H14" s="93">
        <v>0.39</v>
      </c>
      <c r="I14" s="94">
        <v>7.2399999999999999E-3</v>
      </c>
      <c r="J14" s="39">
        <v>2.1430000000000001E-2</v>
      </c>
      <c r="K14" s="38">
        <v>15.3078</v>
      </c>
      <c r="L14" s="37">
        <v>6.7504999999999997</v>
      </c>
      <c r="M14" s="38">
        <v>0.69</v>
      </c>
      <c r="N14" s="37">
        <v>0.31</v>
      </c>
      <c r="O14" s="39">
        <v>6.8757999999999999</v>
      </c>
      <c r="P14" s="38">
        <v>0</v>
      </c>
      <c r="Q14" s="36">
        <v>0</v>
      </c>
      <c r="R14" s="37">
        <v>0</v>
      </c>
      <c r="S14" s="38">
        <v>0.29420000000000002</v>
      </c>
      <c r="T14" s="36">
        <v>15.3078</v>
      </c>
      <c r="U14" s="37">
        <v>6.7504999999999997</v>
      </c>
    </row>
    <row r="15" spans="1:21" x14ac:dyDescent="0.35">
      <c r="A15" s="4">
        <v>44570</v>
      </c>
      <c r="B15" s="35">
        <v>0</v>
      </c>
      <c r="C15" s="36">
        <v>0.78407644995117187</v>
      </c>
      <c r="D15" s="37">
        <v>0.78407644995117187</v>
      </c>
      <c r="E15" s="38">
        <v>16.46653865422164</v>
      </c>
      <c r="F15" s="36">
        <v>6.7103474947864266</v>
      </c>
      <c r="G15" s="37">
        <v>23.176886149008066</v>
      </c>
      <c r="H15" s="93">
        <v>0.39120565989303591</v>
      </c>
      <c r="I15" s="94">
        <v>7.4291271076942483E-3</v>
      </c>
      <c r="J15" s="39">
        <v>2.1351804634094227E-2</v>
      </c>
      <c r="K15" s="38">
        <v>15.999590171143904</v>
      </c>
      <c r="L15" s="37">
        <v>6.7497546494919156</v>
      </c>
      <c r="M15" s="38">
        <v>0.70329894321311415</v>
      </c>
      <c r="N15" s="37">
        <v>0.29670105678688585</v>
      </c>
      <c r="O15" s="39">
        <v>6.8621732797910742</v>
      </c>
      <c r="P15" s="38">
        <v>0.11175626171875</v>
      </c>
      <c r="Q15" s="36">
        <v>0</v>
      </c>
      <c r="R15" s="37">
        <v>0</v>
      </c>
      <c r="S15" s="38">
        <v>0.31990356015675658</v>
      </c>
      <c r="T15" s="36">
        <v>15.920992110379659</v>
      </c>
      <c r="U15" s="37">
        <v>6.7165964485374108</v>
      </c>
    </row>
    <row r="16" spans="1:21" x14ac:dyDescent="0.35">
      <c r="A16" s="4">
        <v>44571</v>
      </c>
      <c r="B16" s="35">
        <v>0</v>
      </c>
      <c r="C16" s="36">
        <v>0.78364225866699222</v>
      </c>
      <c r="D16" s="37">
        <v>0.78364225866699222</v>
      </c>
      <c r="E16" s="38">
        <v>16.461300673616478</v>
      </c>
      <c r="F16" s="36">
        <v>6.7042652396596036</v>
      </c>
      <c r="G16" s="37">
        <v>23.165565913276083</v>
      </c>
      <c r="H16" s="93">
        <v>0.38272823429489133</v>
      </c>
      <c r="I16" s="94">
        <v>7.2542926354305197E-3</v>
      </c>
      <c r="J16" s="39">
        <v>2.1360590539550816E-2</v>
      </c>
      <c r="K16" s="38">
        <v>15.999765623246777</v>
      </c>
      <c r="L16" s="37">
        <v>6.7499780363367368</v>
      </c>
      <c r="M16" s="38">
        <v>0.70329432553877347</v>
      </c>
      <c r="N16" s="37">
        <v>0.29670567446122642</v>
      </c>
      <c r="O16" s="39">
        <v>6.86091869697138</v>
      </c>
      <c r="P16" s="38">
        <v>0</v>
      </c>
      <c r="Q16" s="36">
        <v>0</v>
      </c>
      <c r="R16" s="37">
        <v>0</v>
      </c>
      <c r="S16" s="38">
        <v>0.31016499669571829</v>
      </c>
      <c r="T16" s="36">
        <v>15.999765623246777</v>
      </c>
      <c r="U16" s="37">
        <v>6.7499780363367368</v>
      </c>
    </row>
    <row r="17" spans="1:21" x14ac:dyDescent="0.35">
      <c r="A17" s="4">
        <v>44572</v>
      </c>
      <c r="B17" s="35">
        <v>0</v>
      </c>
      <c r="C17" s="36">
        <v>0.78386268298339845</v>
      </c>
      <c r="D17" s="37">
        <v>0.78386268298339845</v>
      </c>
      <c r="E17" s="38">
        <v>16.566566211342931</v>
      </c>
      <c r="F17" s="36">
        <v>6.7034299640571744</v>
      </c>
      <c r="G17" s="37">
        <v>23.269996175400106</v>
      </c>
      <c r="H17" s="93">
        <v>0.39211275075912477</v>
      </c>
      <c r="I17" s="94">
        <v>7.2143666214597724E-3</v>
      </c>
      <c r="J17" s="39">
        <v>2.1374763778177919E-2</v>
      </c>
      <c r="K17" s="38">
        <v>16.057993387020183</v>
      </c>
      <c r="L17" s="37">
        <v>6.7505271382945109</v>
      </c>
      <c r="M17" s="38">
        <v>0.70403485264192189</v>
      </c>
      <c r="N17" s="37">
        <v>0.29596514735807805</v>
      </c>
      <c r="O17" s="39">
        <v>6.854404764093565</v>
      </c>
      <c r="P17" s="38">
        <v>0.43456442546081542</v>
      </c>
      <c r="Q17" s="36">
        <v>5.8114138717567924E-2</v>
      </c>
      <c r="R17" s="37">
        <v>0</v>
      </c>
      <c r="S17" s="38">
        <v>0.29197513887685389</v>
      </c>
      <c r="T17" s="36">
        <v>15.752044885777456</v>
      </c>
      <c r="U17" s="37">
        <v>6.6219112140764222</v>
      </c>
    </row>
    <row r="18" spans="1:21" x14ac:dyDescent="0.35">
      <c r="A18" s="4">
        <v>44573</v>
      </c>
      <c r="B18" s="35">
        <v>0</v>
      </c>
      <c r="C18" s="36">
        <v>0.78315052142333985</v>
      </c>
      <c r="D18" s="37">
        <v>0.78315052142333985</v>
      </c>
      <c r="E18" s="38">
        <v>17.366021515471004</v>
      </c>
      <c r="F18" s="36">
        <v>6.700992830501117</v>
      </c>
      <c r="G18" s="37">
        <v>24.067014345972122</v>
      </c>
      <c r="H18" s="93">
        <v>0.38616611914062499</v>
      </c>
      <c r="I18" s="94">
        <v>7.1784919976924854E-3</v>
      </c>
      <c r="J18" s="39">
        <v>2.1334732986958798E-2</v>
      </c>
      <c r="K18" s="38">
        <v>16.999684735467778</v>
      </c>
      <c r="L18" s="37">
        <v>6.7498676651355831</v>
      </c>
      <c r="M18" s="38">
        <v>0.71578968936845722</v>
      </c>
      <c r="N18" s="37">
        <v>0.28421031063154278</v>
      </c>
      <c r="O18" s="39">
        <v>6.8383103679342057</v>
      </c>
      <c r="P18" s="38">
        <v>0</v>
      </c>
      <c r="Q18" s="36">
        <v>0</v>
      </c>
      <c r="R18" s="37">
        <v>0</v>
      </c>
      <c r="S18" s="38">
        <v>0.21878322790615456</v>
      </c>
      <c r="T18" s="36">
        <v>16.999684735467778</v>
      </c>
      <c r="U18" s="37">
        <v>6.7498676651355831</v>
      </c>
    </row>
    <row r="19" spans="1:21" x14ac:dyDescent="0.35">
      <c r="A19" s="4">
        <v>44574</v>
      </c>
      <c r="B19" s="35">
        <v>0</v>
      </c>
      <c r="C19" s="36">
        <v>0.78478682928466792</v>
      </c>
      <c r="D19" s="37">
        <v>0.78478682928466792</v>
      </c>
      <c r="E19" s="38">
        <v>17.054060661806965</v>
      </c>
      <c r="F19" s="36">
        <v>6.7096630646601776</v>
      </c>
      <c r="G19" s="37">
        <v>23.763723726467141</v>
      </c>
      <c r="H19" s="93">
        <v>0.38756321692275997</v>
      </c>
      <c r="I19" s="94">
        <v>7.2064059307624896E-3</v>
      </c>
      <c r="J19" s="39">
        <v>2.1429494568888364E-2</v>
      </c>
      <c r="K19" s="38">
        <v>16.676048498704716</v>
      </c>
      <c r="L19" s="37">
        <v>6.5100833116364498</v>
      </c>
      <c r="M19" s="38">
        <v>0.7192251228066896</v>
      </c>
      <c r="N19" s="37">
        <v>0.28077487719331046</v>
      </c>
      <c r="O19" s="39">
        <v>6.7301644029403711</v>
      </c>
      <c r="P19" s="38">
        <v>0.53969764556884769</v>
      </c>
      <c r="Q19" s="36">
        <v>0.2412152649355031</v>
      </c>
      <c r="R19" s="37">
        <v>0</v>
      </c>
      <c r="S19" s="38">
        <v>0.22446837286492993</v>
      </c>
      <c r="T19" s="36">
        <v>16.287884393291982</v>
      </c>
      <c r="U19" s="37">
        <v>6.3585497714803374</v>
      </c>
    </row>
    <row r="20" spans="1:21" x14ac:dyDescent="0.35">
      <c r="A20" s="4">
        <v>44575</v>
      </c>
      <c r="B20" s="35">
        <v>0</v>
      </c>
      <c r="C20" s="36">
        <v>0.74830431967163091</v>
      </c>
      <c r="D20" s="37">
        <v>0.74830431967163091</v>
      </c>
      <c r="E20" s="38">
        <v>16.86681455043875</v>
      </c>
      <c r="F20" s="36">
        <v>6.695359035864592</v>
      </c>
      <c r="G20" s="37">
        <v>23.562173586303341</v>
      </c>
      <c r="H20" s="93">
        <v>0.39167890271568295</v>
      </c>
      <c r="I20" s="94">
        <v>6.986662294199442E-3</v>
      </c>
      <c r="J20" s="39">
        <v>2.1284587905375178E-2</v>
      </c>
      <c r="K20" s="38">
        <v>16.42377084823266</v>
      </c>
      <c r="L20" s="37">
        <v>6.750039783373329</v>
      </c>
      <c r="M20" s="38">
        <v>0.70872119865486538</v>
      </c>
      <c r="N20" s="37">
        <v>0.29127880134513462</v>
      </c>
      <c r="O20" s="39">
        <v>6.8354589322632986</v>
      </c>
      <c r="P20" s="38">
        <v>0.30740500192260745</v>
      </c>
      <c r="Q20" s="36">
        <v>7.7949980041580186E-2</v>
      </c>
      <c r="R20" s="37">
        <v>0</v>
      </c>
      <c r="S20" s="38">
        <v>0.22974198569636783</v>
      </c>
      <c r="T20" s="36">
        <v>16.20590640679757</v>
      </c>
      <c r="U20" s="37">
        <v>6.6604992228858135</v>
      </c>
    </row>
    <row r="21" spans="1:21" x14ac:dyDescent="0.35">
      <c r="A21" s="4">
        <v>44576</v>
      </c>
      <c r="B21" s="35">
        <v>0</v>
      </c>
      <c r="C21" s="36">
        <v>0.73399356369018554</v>
      </c>
      <c r="D21" s="37">
        <v>0.73399356369018554</v>
      </c>
      <c r="E21" s="38">
        <v>17.367536650546093</v>
      </c>
      <c r="F21" s="36">
        <v>6.6936676529697463</v>
      </c>
      <c r="G21" s="37">
        <v>24.06120430351584</v>
      </c>
      <c r="H21" s="93">
        <v>0.38226113823699948</v>
      </c>
      <c r="I21" s="94">
        <v>7.0530917019156125E-3</v>
      </c>
      <c r="J21" s="39">
        <v>2.134359081522625E-2</v>
      </c>
      <c r="K21" s="38">
        <v>16.999271819648776</v>
      </c>
      <c r="L21" s="37">
        <v>6.7502473578693607</v>
      </c>
      <c r="M21" s="38">
        <v>0.71577330440191367</v>
      </c>
      <c r="N21" s="37">
        <v>0.28422669559808628</v>
      </c>
      <c r="O21" s="39">
        <v>6.8102350623546979</v>
      </c>
      <c r="P21" s="38">
        <v>0</v>
      </c>
      <c r="Q21" s="36">
        <v>0</v>
      </c>
      <c r="R21" s="37">
        <v>0</v>
      </c>
      <c r="S21" s="38">
        <v>0.2182916069277141</v>
      </c>
      <c r="T21" s="36">
        <v>16.999271819648776</v>
      </c>
      <c r="U21" s="37">
        <v>6.7502473578693607</v>
      </c>
    </row>
    <row r="22" spans="1:21" ht="15.75" customHeight="1" x14ac:dyDescent="0.35">
      <c r="A22" s="4">
        <v>44577</v>
      </c>
      <c r="B22" s="35">
        <v>0</v>
      </c>
      <c r="C22" s="36">
        <v>0.73352655743408202</v>
      </c>
      <c r="D22" s="37">
        <v>0.73352655743408202</v>
      </c>
      <c r="E22" s="38">
        <v>17.370253249949208</v>
      </c>
      <c r="F22" s="36">
        <v>6.6964254485217554</v>
      </c>
      <c r="G22" s="37">
        <v>24.066678698470962</v>
      </c>
      <c r="H22" s="93">
        <v>0.38710839452743528</v>
      </c>
      <c r="I22" s="94">
        <v>7.4307960892755539E-3</v>
      </c>
      <c r="J22" s="39">
        <v>2.1388470807393388E-2</v>
      </c>
      <c r="K22" s="38">
        <v>16.923043476963848</v>
      </c>
      <c r="L22" s="37">
        <v>6.7503536968421125</v>
      </c>
      <c r="M22" s="38">
        <v>0.71485487920123203</v>
      </c>
      <c r="N22" s="37">
        <v>0.28514512079876797</v>
      </c>
      <c r="O22" s="39">
        <v>6.8372499241473204</v>
      </c>
      <c r="P22" s="38">
        <v>0.36744894787597654</v>
      </c>
      <c r="Q22" s="36">
        <v>7.9778559698581705E-2</v>
      </c>
      <c r="R22" s="37">
        <v>0</v>
      </c>
      <c r="S22" s="38">
        <v>0.22808114329180995</v>
      </c>
      <c r="T22" s="36">
        <v>16.660370803717345</v>
      </c>
      <c r="U22" s="37">
        <v>6.6455774222126367</v>
      </c>
    </row>
    <row r="23" spans="1:21" x14ac:dyDescent="0.35">
      <c r="A23" s="4">
        <v>44578</v>
      </c>
      <c r="B23" s="35">
        <v>0</v>
      </c>
      <c r="C23" s="36">
        <v>0.73310068673706053</v>
      </c>
      <c r="D23" s="37">
        <v>0.73310068673706053</v>
      </c>
      <c r="E23" s="38">
        <v>17.345348196622353</v>
      </c>
      <c r="F23" s="36">
        <v>6.6948652443452428</v>
      </c>
      <c r="G23" s="37">
        <v>24.040213440967598</v>
      </c>
      <c r="H23" s="93">
        <v>0.38943365337753294</v>
      </c>
      <c r="I23" s="94">
        <v>7.7285670834967247E-3</v>
      </c>
      <c r="J23" s="39">
        <v>2.1286768806457506E-2</v>
      </c>
      <c r="K23" s="38">
        <v>16.99899338727338</v>
      </c>
      <c r="L23" s="37">
        <v>6.7503291756481989</v>
      </c>
      <c r="M23" s="38">
        <v>0.71576750630407071</v>
      </c>
      <c r="N23" s="37">
        <v>0.28423249369592929</v>
      </c>
      <c r="O23" s="39">
        <v>6.8653451590745291</v>
      </c>
      <c r="P23" s="38">
        <v>0</v>
      </c>
      <c r="Q23" s="36">
        <v>0</v>
      </c>
      <c r="R23" s="37">
        <v>0</v>
      </c>
      <c r="S23" s="38">
        <v>0.19702666848051464</v>
      </c>
      <c r="T23" s="36">
        <v>16.99899338727338</v>
      </c>
      <c r="U23" s="37">
        <v>6.7503291756481989</v>
      </c>
    </row>
    <row r="24" spans="1:21" x14ac:dyDescent="0.35">
      <c r="A24" s="4">
        <v>44579</v>
      </c>
      <c r="B24" s="35">
        <v>0</v>
      </c>
      <c r="C24" s="36">
        <v>0.73518331240844725</v>
      </c>
      <c r="D24" s="37">
        <v>0.73518331240844725</v>
      </c>
      <c r="E24" s="38">
        <v>17.347665024271087</v>
      </c>
      <c r="F24" s="36">
        <v>6.7161986188189333</v>
      </c>
      <c r="G24" s="37">
        <v>24.06386364309002</v>
      </c>
      <c r="H24" s="93">
        <v>0.38349309296417233</v>
      </c>
      <c r="I24" s="94">
        <v>7.5471120800875129E-3</v>
      </c>
      <c r="J24" s="39">
        <v>2.136254931640625E-2</v>
      </c>
      <c r="K24" s="38">
        <v>17.002319266091931</v>
      </c>
      <c r="L24" s="37">
        <v>6.5165562611195238</v>
      </c>
      <c r="M24" s="38">
        <v>0.72292228624706834</v>
      </c>
      <c r="N24" s="37">
        <v>0.27707771375293161</v>
      </c>
      <c r="O24" s="39">
        <v>6.4664972591486283</v>
      </c>
      <c r="P24" s="38">
        <v>0.32219326525878905</v>
      </c>
      <c r="Q24" s="36">
        <v>0.23484574722724919</v>
      </c>
      <c r="R24" s="37">
        <v>0</v>
      </c>
      <c r="S24" s="38">
        <v>0.20524039513975367</v>
      </c>
      <c r="T24" s="36">
        <v>16.769398574157638</v>
      </c>
      <c r="U24" s="37">
        <v>6.4272836877950263</v>
      </c>
    </row>
    <row r="25" spans="1:21" x14ac:dyDescent="0.35">
      <c r="A25" s="4">
        <v>44580</v>
      </c>
      <c r="B25" s="35">
        <v>0</v>
      </c>
      <c r="C25" s="36">
        <v>0.7329665759277344</v>
      </c>
      <c r="D25" s="37">
        <v>0.7329665759277344</v>
      </c>
      <c r="E25" s="38">
        <v>17.349143841806239</v>
      </c>
      <c r="F25" s="36">
        <v>6.6918075658368981</v>
      </c>
      <c r="G25" s="37">
        <v>24.040951407643135</v>
      </c>
      <c r="H25" s="93">
        <v>0.38523410274124148</v>
      </c>
      <c r="I25" s="94">
        <v>7.3329422177705909E-3</v>
      </c>
      <c r="J25" s="39">
        <v>2.1294468557230627E-2</v>
      </c>
      <c r="K25" s="38">
        <v>17.000579825935226</v>
      </c>
      <c r="L25" s="37">
        <v>6.7500632068553896</v>
      </c>
      <c r="M25" s="38">
        <v>0.71579450722508364</v>
      </c>
      <c r="N25" s="37">
        <v>0.2842054927749163</v>
      </c>
      <c r="O25" s="39">
        <v>6.8729580695643024</v>
      </c>
      <c r="P25" s="38">
        <v>0.12098990002441407</v>
      </c>
      <c r="Q25" s="36">
        <v>0</v>
      </c>
      <c r="R25" s="37">
        <v>0</v>
      </c>
      <c r="S25" s="38">
        <v>0.20192679483717058</v>
      </c>
      <c r="T25" s="36">
        <v>16.91397592006804</v>
      </c>
      <c r="U25" s="37">
        <v>6.7156772126981634</v>
      </c>
    </row>
    <row r="26" spans="1:21" x14ac:dyDescent="0.35">
      <c r="A26" s="4">
        <v>44581</v>
      </c>
      <c r="B26" s="35">
        <v>0</v>
      </c>
      <c r="C26" s="36">
        <v>0.73311435852050777</v>
      </c>
      <c r="D26" s="37">
        <v>0.73311435852050777</v>
      </c>
      <c r="E26" s="38">
        <v>16.479442259658214</v>
      </c>
      <c r="F26" s="36">
        <v>6.6892050814449089</v>
      </c>
      <c r="G26" s="37">
        <v>23.168647341103124</v>
      </c>
      <c r="H26" s="93">
        <v>0.38567498784065246</v>
      </c>
      <c r="I26" s="94">
        <v>7.1702131321184333E-3</v>
      </c>
      <c r="J26" s="39">
        <v>2.1285841070048026E-2</v>
      </c>
      <c r="K26" s="38">
        <v>15.991970319075396</v>
      </c>
      <c r="L26" s="37">
        <v>6.7495649162075697</v>
      </c>
      <c r="M26" s="38">
        <v>0.70320539724443154</v>
      </c>
      <c r="N26" s="37">
        <v>0.2967946027555684</v>
      </c>
      <c r="O26" s="39">
        <v>6.8584861140352587</v>
      </c>
      <c r="P26" s="38">
        <v>0.51008954055786138</v>
      </c>
      <c r="Q26" s="36">
        <v>0.13151609090495109</v>
      </c>
      <c r="R26" s="37">
        <v>0</v>
      </c>
      <c r="S26" s="38">
        <v>0.20266395268133763</v>
      </c>
      <c r="T26" s="36">
        <v>15.633272601077175</v>
      </c>
      <c r="U26" s="37">
        <v>6.5981730936479286</v>
      </c>
    </row>
    <row r="27" spans="1:21" x14ac:dyDescent="0.35">
      <c r="A27" s="4">
        <v>44582</v>
      </c>
      <c r="B27" s="35">
        <v>0</v>
      </c>
      <c r="C27" s="36">
        <v>0.73373925491333003</v>
      </c>
      <c r="D27" s="37">
        <v>0.73373925491333003</v>
      </c>
      <c r="E27" s="38">
        <v>15.33473720558041</v>
      </c>
      <c r="F27" s="36">
        <v>6.696042363643107</v>
      </c>
      <c r="G27" s="37">
        <v>22.030779569223519</v>
      </c>
      <c r="H27" s="93">
        <v>0.38641442512893676</v>
      </c>
      <c r="I27" s="94">
        <v>7.3606714042677235E-3</v>
      </c>
      <c r="J27" s="39">
        <v>2.1331546653747556E-2</v>
      </c>
      <c r="K27" s="38">
        <v>14.999314996630442</v>
      </c>
      <c r="L27" s="37">
        <v>6.7508965539287624</v>
      </c>
      <c r="M27" s="38">
        <v>0.68961697047240011</v>
      </c>
      <c r="N27" s="37">
        <v>0.31038302952759994</v>
      </c>
      <c r="O27" s="39">
        <v>6.8479260301823164</v>
      </c>
      <c r="P27" s="38">
        <v>0.13261806164550782</v>
      </c>
      <c r="Q27" s="36">
        <v>0</v>
      </c>
      <c r="R27" s="37">
        <v>0</v>
      </c>
      <c r="S27" s="38">
        <v>0.18590790117255906</v>
      </c>
      <c r="T27" s="36">
        <v>14.907859330728545</v>
      </c>
      <c r="U27" s="37">
        <v>6.7097341581851513</v>
      </c>
    </row>
    <row r="28" spans="1:21" x14ac:dyDescent="0.35">
      <c r="A28" s="4">
        <v>44583</v>
      </c>
      <c r="B28" s="35">
        <v>0</v>
      </c>
      <c r="C28" s="36">
        <v>0.73512636566162104</v>
      </c>
      <c r="D28" s="37">
        <v>0.73512636566162104</v>
      </c>
      <c r="E28" s="38">
        <v>15.343979230060047</v>
      </c>
      <c r="F28" s="36">
        <v>6.7119957702223845</v>
      </c>
      <c r="G28" s="37">
        <v>22.05597500028243</v>
      </c>
      <c r="H28" s="93">
        <v>0.38366851049804684</v>
      </c>
      <c r="I28" s="94">
        <v>7.3276981740699456E-3</v>
      </c>
      <c r="J28" s="39">
        <v>2.1301693847656237E-2</v>
      </c>
      <c r="K28" s="38">
        <v>14.999139986592503</v>
      </c>
      <c r="L28" s="37">
        <v>6.7493832258562749</v>
      </c>
      <c r="M28" s="38">
        <v>0.68966245846095187</v>
      </c>
      <c r="N28" s="37">
        <v>0.31033754153904813</v>
      </c>
      <c r="O28" s="39">
        <v>6.8323695434590297</v>
      </c>
      <c r="P28" s="38">
        <v>0.16893813958740234</v>
      </c>
      <c r="Q28" s="36">
        <v>0</v>
      </c>
      <c r="R28" s="37">
        <v>0</v>
      </c>
      <c r="S28" s="38">
        <v>0.1990696058012702</v>
      </c>
      <c r="T28" s="36">
        <v>14.882629693916837</v>
      </c>
      <c r="U28" s="37">
        <v>6.6969553789445397</v>
      </c>
    </row>
    <row r="29" spans="1:21" x14ac:dyDescent="0.35">
      <c r="A29" s="4">
        <v>44584</v>
      </c>
      <c r="B29" s="35">
        <v>0</v>
      </c>
      <c r="C29" s="36">
        <v>0.73112030865478517</v>
      </c>
      <c r="D29" s="37">
        <v>0.73112030865478517</v>
      </c>
      <c r="E29" s="38">
        <v>15.343869490664062</v>
      </c>
      <c r="F29" s="36">
        <v>6.7027800851978316</v>
      </c>
      <c r="G29" s="37">
        <v>22.046649575861892</v>
      </c>
      <c r="H29" s="93">
        <v>0.3836367989807129</v>
      </c>
      <c r="I29" s="94">
        <v>7.2175711825611692E-3</v>
      </c>
      <c r="J29" s="39">
        <v>2.1368662473551375E-2</v>
      </c>
      <c r="K29" s="38">
        <v>14.999646962243792</v>
      </c>
      <c r="L29" s="37">
        <v>6.4215322653405789</v>
      </c>
      <c r="M29" s="38">
        <v>0.7002250811163806</v>
      </c>
      <c r="N29" s="37">
        <v>0.29977491888361946</v>
      </c>
      <c r="O29" s="39">
        <v>6.8432435166079344</v>
      </c>
      <c r="P29" s="38">
        <v>0.20769682263183595</v>
      </c>
      <c r="Q29" s="36">
        <v>0.32926865454111115</v>
      </c>
      <c r="R29" s="37">
        <v>0</v>
      </c>
      <c r="S29" s="38">
        <v>0.1929980034245844</v>
      </c>
      <c r="T29" s="36">
        <v>14.854212437768801</v>
      </c>
      <c r="U29" s="37">
        <v>6.3592699671837352</v>
      </c>
    </row>
    <row r="30" spans="1:21" x14ac:dyDescent="0.35">
      <c r="A30" s="4">
        <v>44585</v>
      </c>
      <c r="B30" s="35">
        <v>0</v>
      </c>
      <c r="C30" s="36">
        <v>0.73086314971923827</v>
      </c>
      <c r="D30" s="37">
        <v>0.73086314971923827</v>
      </c>
      <c r="E30" s="38">
        <v>15.35559751525502</v>
      </c>
      <c r="F30" s="36">
        <v>6.6952888240292445</v>
      </c>
      <c r="G30" s="37">
        <v>22.050886339284265</v>
      </c>
      <c r="H30" s="93">
        <v>0.38337894141769407</v>
      </c>
      <c r="I30" s="94">
        <v>7.389342952771237E-3</v>
      </c>
      <c r="J30" s="39">
        <v>2.1248444353739446E-2</v>
      </c>
      <c r="K30" s="38">
        <v>14.929586070039431</v>
      </c>
      <c r="L30" s="37">
        <v>6.7502404441059403</v>
      </c>
      <c r="M30" s="38">
        <v>0.68863955439396007</v>
      </c>
      <c r="N30" s="37">
        <v>0.31136044560603982</v>
      </c>
      <c r="O30" s="39">
        <v>6.8537436673807255</v>
      </c>
      <c r="P30" s="38">
        <v>0.4564467116699219</v>
      </c>
      <c r="Q30" s="36">
        <v>7.0215651279902452E-2</v>
      </c>
      <c r="R30" s="37">
        <v>0</v>
      </c>
      <c r="S30" s="38">
        <v>0.212630607912903</v>
      </c>
      <c r="T30" s="36">
        <v>14.615258809910467</v>
      </c>
      <c r="U30" s="37">
        <v>6.6081209925649818</v>
      </c>
    </row>
    <row r="31" spans="1:21" x14ac:dyDescent="0.35">
      <c r="A31" s="4">
        <v>44586</v>
      </c>
      <c r="B31" s="35">
        <v>0</v>
      </c>
      <c r="C31" s="36">
        <v>0.73116893276977535</v>
      </c>
      <c r="D31" s="37">
        <v>0.73116893276977535</v>
      </c>
      <c r="E31" s="38">
        <v>15.341835690879405</v>
      </c>
      <c r="F31" s="36">
        <v>6.6991308774236824</v>
      </c>
      <c r="G31" s="37">
        <v>22.040966568303087</v>
      </c>
      <c r="H31" s="93">
        <v>0.38416840000534058</v>
      </c>
      <c r="I31" s="94">
        <v>7.3714213653819013E-3</v>
      </c>
      <c r="J31" s="39">
        <v>2.1278999157714841E-2</v>
      </c>
      <c r="K31" s="38">
        <v>15.000685667196873</v>
      </c>
      <c r="L31" s="37">
        <v>6.7487288753526382</v>
      </c>
      <c r="M31" s="38">
        <v>0.68970526254167686</v>
      </c>
      <c r="N31" s="37">
        <v>0.31029473745832326</v>
      </c>
      <c r="O31" s="39">
        <v>6.8362206744172163</v>
      </c>
      <c r="P31" s="38">
        <v>0</v>
      </c>
      <c r="Q31" s="36">
        <v>0</v>
      </c>
      <c r="R31" s="37">
        <v>0</v>
      </c>
      <c r="S31" s="38">
        <v>0.18943643778529662</v>
      </c>
      <c r="T31" s="36">
        <v>15.000685667196873</v>
      </c>
      <c r="U31" s="37">
        <v>6.7487288753526382</v>
      </c>
    </row>
    <row r="32" spans="1:21" x14ac:dyDescent="0.35">
      <c r="A32" s="4">
        <v>44587</v>
      </c>
      <c r="B32" s="35">
        <v>0</v>
      </c>
      <c r="C32" s="36">
        <v>0.73144120016479497</v>
      </c>
      <c r="D32" s="37">
        <v>0.73144120016479497</v>
      </c>
      <c r="E32" s="38">
        <v>15.354071375908422</v>
      </c>
      <c r="F32" s="36">
        <v>6.6990621212568886</v>
      </c>
      <c r="G32" s="37">
        <v>22.053133497165312</v>
      </c>
      <c r="H32" s="93">
        <v>0.38351665272521973</v>
      </c>
      <c r="I32" s="94">
        <v>7.3779784094636647E-3</v>
      </c>
      <c r="J32" s="39">
        <v>2.130309767506916E-2</v>
      </c>
      <c r="K32" s="38">
        <v>15.000428415527562</v>
      </c>
      <c r="L32" s="37">
        <v>6.7496344767007814</v>
      </c>
      <c r="M32" s="38">
        <v>0.68967287542361377</v>
      </c>
      <c r="N32" s="37">
        <v>0.31032712457638628</v>
      </c>
      <c r="O32" s="39">
        <v>6.8333497504701537</v>
      </c>
      <c r="P32" s="38">
        <v>0.30962723876953124</v>
      </c>
      <c r="Q32" s="36">
        <v>0</v>
      </c>
      <c r="R32" s="37">
        <v>0</v>
      </c>
      <c r="S32" s="38">
        <v>0.20391891910219684</v>
      </c>
      <c r="T32" s="36">
        <v>14.786886907455905</v>
      </c>
      <c r="U32" s="37">
        <v>6.6535487460029064</v>
      </c>
    </row>
    <row r="33" spans="1:21" x14ac:dyDescent="0.35">
      <c r="A33" s="4">
        <v>44588</v>
      </c>
      <c r="B33" s="35">
        <v>0</v>
      </c>
      <c r="C33" s="36">
        <v>0.73</v>
      </c>
      <c r="D33" s="37">
        <v>0.73</v>
      </c>
      <c r="E33" s="38">
        <v>15.43</v>
      </c>
      <c r="F33" s="36">
        <v>6.7</v>
      </c>
      <c r="G33" s="37">
        <v>22.13</v>
      </c>
      <c r="H33" s="93">
        <v>0.38</v>
      </c>
      <c r="I33" s="94">
        <v>7.92E-3</v>
      </c>
      <c r="J33" s="39">
        <v>2.1299999999999999E-2</v>
      </c>
      <c r="K33" s="38">
        <v>14.9277</v>
      </c>
      <c r="L33" s="37">
        <v>6.7500999999999998</v>
      </c>
      <c r="M33" s="38">
        <v>0.69</v>
      </c>
      <c r="N33" s="37">
        <v>0.31</v>
      </c>
      <c r="O33" s="39">
        <v>6.8371000000000004</v>
      </c>
      <c r="P33" s="38">
        <v>0.28970000000000001</v>
      </c>
      <c r="Q33" s="36">
        <v>7.17E-2</v>
      </c>
      <c r="R33" s="37">
        <v>0</v>
      </c>
      <c r="S33" s="38">
        <v>0.27610000000000001</v>
      </c>
      <c r="T33" s="36">
        <v>14.728199999999999</v>
      </c>
      <c r="U33" s="37">
        <v>6.6597999999999997</v>
      </c>
    </row>
    <row r="34" spans="1:21" x14ac:dyDescent="0.35">
      <c r="A34" s="4">
        <v>44589</v>
      </c>
      <c r="B34" s="35">
        <v>0</v>
      </c>
      <c r="C34" s="36">
        <v>0.7325005225830078</v>
      </c>
      <c r="D34" s="37">
        <v>0.7325005225830078</v>
      </c>
      <c r="E34" s="38">
        <v>15.495417754079583</v>
      </c>
      <c r="F34" s="36">
        <v>6.711351851127092</v>
      </c>
      <c r="G34" s="37">
        <v>22.206769605206674</v>
      </c>
      <c r="H34" s="93">
        <v>0.38662919953155517</v>
      </c>
      <c r="I34" s="94">
        <v>8.2188332884047168E-3</v>
      </c>
      <c r="J34" s="39">
        <v>2.1378606360371883E-2</v>
      </c>
      <c r="K34" s="38">
        <v>15.00329476170165</v>
      </c>
      <c r="L34" s="37">
        <v>6.4628328070874419</v>
      </c>
      <c r="M34" s="38">
        <v>0.69892879904039396</v>
      </c>
      <c r="N34" s="37">
        <v>0.30107120095960616</v>
      </c>
      <c r="O34" s="39">
        <v>6.7501589609388279</v>
      </c>
      <c r="P34" s="38">
        <v>0.34654273858642576</v>
      </c>
      <c r="Q34" s="36">
        <v>0.28746764510069844</v>
      </c>
      <c r="R34" s="37">
        <v>0</v>
      </c>
      <c r="S34" s="38">
        <v>0.29851994686856642</v>
      </c>
      <c r="T34" s="36">
        <v>14.761086061605269</v>
      </c>
      <c r="U34" s="37">
        <v>6.3584987685973955</v>
      </c>
    </row>
    <row r="35" spans="1:21" x14ac:dyDescent="0.35">
      <c r="A35" s="4">
        <v>44590</v>
      </c>
      <c r="B35" s="35">
        <v>0</v>
      </c>
      <c r="C35" s="36">
        <v>0.7318476856994629</v>
      </c>
      <c r="D35" s="37">
        <v>0.7318476856994629</v>
      </c>
      <c r="E35" s="38">
        <v>16.059737618366263</v>
      </c>
      <c r="F35" s="36">
        <v>6.7035161438746709</v>
      </c>
      <c r="G35" s="37">
        <v>22.763253762240936</v>
      </c>
      <c r="H35" s="93">
        <v>0.38400699631500246</v>
      </c>
      <c r="I35" s="94">
        <v>7.5451351627985634E-3</v>
      </c>
      <c r="J35" s="39">
        <v>2.1344694790140777E-2</v>
      </c>
      <c r="K35" s="38">
        <v>15.643264527510288</v>
      </c>
      <c r="L35" s="37">
        <v>6.7505543456539074</v>
      </c>
      <c r="M35" s="38">
        <v>0.69855278441393998</v>
      </c>
      <c r="N35" s="37">
        <v>0.30144721558606002</v>
      </c>
      <c r="O35" s="39">
        <v>6.846703426043268</v>
      </c>
      <c r="P35" s="38">
        <v>0.11349779846191406</v>
      </c>
      <c r="Q35" s="36">
        <v>0</v>
      </c>
      <c r="R35" s="37">
        <v>0</v>
      </c>
      <c r="S35" s="38">
        <v>0.30974314625597188</v>
      </c>
      <c r="T35" s="36">
        <v>15.563980324369865</v>
      </c>
      <c r="U35" s="37">
        <v>6.7163407503324155</v>
      </c>
    </row>
    <row r="36" spans="1:21" x14ac:dyDescent="0.35">
      <c r="A36" s="4">
        <v>44591</v>
      </c>
      <c r="B36" s="35">
        <v>0</v>
      </c>
      <c r="C36" s="36">
        <v>0.73174924743652348</v>
      </c>
      <c r="D36" s="37">
        <v>0.73174924743652348</v>
      </c>
      <c r="E36" s="38">
        <v>15.013613678592446</v>
      </c>
      <c r="F36" s="36">
        <v>6.7050444422201831</v>
      </c>
      <c r="G36" s="37">
        <v>21.718658120812627</v>
      </c>
      <c r="H36" s="93">
        <v>0.37622757359313963</v>
      </c>
      <c r="I36" s="94">
        <v>7.6801879423887779E-3</v>
      </c>
      <c r="J36" s="39">
        <v>2.1308145752970391E-2</v>
      </c>
      <c r="K36" s="38">
        <v>14.565951467856742</v>
      </c>
      <c r="L36" s="37">
        <v>6.7495691517527332</v>
      </c>
      <c r="M36" s="38">
        <v>0.68334955208443815</v>
      </c>
      <c r="N36" s="37">
        <v>0.31665044791556174</v>
      </c>
      <c r="O36" s="39">
        <v>6.8476368180447622</v>
      </c>
      <c r="P36" s="38">
        <v>0.18001239819335937</v>
      </c>
      <c r="Q36" s="36">
        <v>0</v>
      </c>
      <c r="R36" s="37">
        <v>0</v>
      </c>
      <c r="S36" s="38">
        <v>0.30185514950577286</v>
      </c>
      <c r="T36" s="36">
        <v>14.442940076181664</v>
      </c>
      <c r="U36" s="37">
        <v>6.6925681452344516</v>
      </c>
    </row>
    <row r="37" spans="1:21" ht="15" thickBot="1" x14ac:dyDescent="0.4">
      <c r="A37" s="5">
        <v>44592</v>
      </c>
      <c r="B37" s="40">
        <v>0</v>
      </c>
      <c r="C37" s="41">
        <v>0.73461417987060551</v>
      </c>
      <c r="D37" s="42">
        <v>0.73461417987060551</v>
      </c>
      <c r="E37" s="43">
        <v>13.549613820565046</v>
      </c>
      <c r="F37" s="41">
        <v>6.7121377197622438</v>
      </c>
      <c r="G37" s="42">
        <v>20.261751540327289</v>
      </c>
      <c r="H37" s="95">
        <v>0.38701969756317139</v>
      </c>
      <c r="I37" s="96">
        <v>8.0989744709696627E-3</v>
      </c>
      <c r="J37" s="44">
        <v>2.1341372487386063E-2</v>
      </c>
      <c r="K37" s="43">
        <v>13.039676229312601</v>
      </c>
      <c r="L37" s="42">
        <v>6.7489344299264129</v>
      </c>
      <c r="M37" s="43">
        <v>0.65894854640664569</v>
      </c>
      <c r="N37" s="42">
        <v>0.34105145359335443</v>
      </c>
      <c r="O37" s="44">
        <v>6.8369284212345622</v>
      </c>
      <c r="P37" s="43">
        <v>0.31160944482421876</v>
      </c>
      <c r="Q37" s="41">
        <v>5.9040467406892796E-2</v>
      </c>
      <c r="R37" s="42">
        <v>0</v>
      </c>
      <c r="S37" s="43">
        <v>0.30311391579778046</v>
      </c>
      <c r="T37" s="41">
        <v>12.834341638599101</v>
      </c>
      <c r="U37" s="42">
        <v>6.6426595758156948</v>
      </c>
    </row>
    <row r="38" spans="1:21" ht="15" thickTop="1" x14ac:dyDescent="0.35">
      <c r="A38" s="26" t="s">
        <v>30</v>
      </c>
      <c r="B38" s="45" t="str">
        <f t="shared" ref="B38:U38" si="0">IF(SUM(B7:B37)&gt;0, AVERAGE(B7:B37), "")</f>
        <v/>
      </c>
      <c r="C38" s="45">
        <f t="shared" si="0"/>
        <v>0.7575164112804782</v>
      </c>
      <c r="D38" s="45">
        <f t="shared" si="0"/>
        <v>0.7575164112804782</v>
      </c>
      <c r="E38" s="45">
        <f t="shared" si="0"/>
        <v>15.873737795924766</v>
      </c>
      <c r="F38" s="45">
        <f t="shared" si="0"/>
        <v>6.701482211851741</v>
      </c>
      <c r="G38" s="45">
        <f t="shared" si="0"/>
        <v>22.575220007776512</v>
      </c>
      <c r="H38" s="97">
        <f t="shared" si="0"/>
        <v>0.39473482387272013</v>
      </c>
      <c r="I38" s="97">
        <f t="shared" si="0"/>
        <v>7.492603915845387E-3</v>
      </c>
      <c r="J38" s="45">
        <f t="shared" si="0"/>
        <v>2.1349484397773327E-2</v>
      </c>
      <c r="K38" s="45">
        <f t="shared" si="0"/>
        <v>15.439585902084143</v>
      </c>
      <c r="L38" s="45">
        <f t="shared" si="0"/>
        <v>6.6974630269527298</v>
      </c>
      <c r="M38" s="45">
        <f t="shared" si="0"/>
        <v>0.69635283654919533</v>
      </c>
      <c r="N38" s="45">
        <f t="shared" si="0"/>
        <v>0.30364716345080456</v>
      </c>
      <c r="O38" s="45">
        <f t="shared" si="0"/>
        <v>6.8227664026438806</v>
      </c>
      <c r="P38" s="45">
        <f t="shared" si="0"/>
        <v>0.24145575215887255</v>
      </c>
      <c r="Q38" s="45">
        <f t="shared" si="0"/>
        <v>7.5751044851993216E-2</v>
      </c>
      <c r="R38" s="45" t="str">
        <f t="shared" si="0"/>
        <v/>
      </c>
      <c r="S38" s="45">
        <f t="shared" si="0"/>
        <v>0.24840621488731568</v>
      </c>
      <c r="T38" s="45">
        <f t="shared" si="0"/>
        <v>15.27189509373987</v>
      </c>
      <c r="U38" s="85">
        <f t="shared" si="0"/>
        <v>6.6236948573316834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23.483008749694825</v>
      </c>
      <c r="D39" s="28">
        <f t="shared" si="1"/>
        <v>23.483008749694825</v>
      </c>
      <c r="E39" s="28">
        <f t="shared" si="1"/>
        <v>492.08587167366778</v>
      </c>
      <c r="F39" s="28">
        <f t="shared" si="1"/>
        <v>207.74594856740396</v>
      </c>
      <c r="G39" s="28">
        <f t="shared" si="1"/>
        <v>699.83182024107191</v>
      </c>
      <c r="H39" s="98">
        <f t="shared" si="1"/>
        <v>12.236779540054323</v>
      </c>
      <c r="I39" s="98">
        <f t="shared" si="1"/>
        <v>0.232270721391207</v>
      </c>
      <c r="J39" s="28">
        <f t="shared" si="1"/>
        <v>0.66183401633097316</v>
      </c>
      <c r="K39" s="28">
        <f t="shared" si="1"/>
        <v>478.62716296460843</v>
      </c>
      <c r="L39" s="28">
        <f t="shared" si="1"/>
        <v>207.62135383553462</v>
      </c>
      <c r="M39" s="28">
        <f t="shared" si="1"/>
        <v>21.586937933025055</v>
      </c>
      <c r="N39" s="28">
        <f t="shared" si="1"/>
        <v>9.4130620669749412</v>
      </c>
      <c r="O39" s="28">
        <f t="shared" si="1"/>
        <v>211.5057584819603</v>
      </c>
      <c r="P39" s="28">
        <f t="shared" si="1"/>
        <v>7.4851283169250493</v>
      </c>
      <c r="Q39" s="28">
        <f t="shared" si="1"/>
        <v>2.3482823904117898</v>
      </c>
      <c r="R39" s="28">
        <f t="shared" si="1"/>
        <v>0</v>
      </c>
      <c r="S39" s="28">
        <f t="shared" si="1"/>
        <v>7.7005926615067857</v>
      </c>
      <c r="T39" s="28">
        <f t="shared" si="1"/>
        <v>473.42874790593595</v>
      </c>
      <c r="U39" s="29">
        <f t="shared" si="1"/>
        <v>205.33454057728218</v>
      </c>
    </row>
    <row r="40" spans="1:21" ht="15" thickTop="1" x14ac:dyDescent="0.35"/>
    <row r="299" spans="104:104" x14ac:dyDescent="0.35">
      <c r="CZ299" t="s">
        <v>69</v>
      </c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40"/>
  <sheetViews>
    <sheetView zoomScale="90" zoomScaleNormal="90" workbookViewId="0">
      <selection activeCell="A34" sqref="A34:XFD34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f>January!$A$4+31</f>
        <v>44593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44593</v>
      </c>
      <c r="B7" s="30">
        <v>0</v>
      </c>
      <c r="C7" s="31">
        <v>0.73605050808715822</v>
      </c>
      <c r="D7" s="32">
        <v>0.73605050808715822</v>
      </c>
      <c r="E7" s="33">
        <v>13.445416016392429</v>
      </c>
      <c r="F7" s="31">
        <v>6.7117557524635423</v>
      </c>
      <c r="G7" s="32">
        <v>20.157171768855971</v>
      </c>
      <c r="H7" s="91">
        <v>0.37280260456085207</v>
      </c>
      <c r="I7" s="92">
        <v>8.1920245146228626E-3</v>
      </c>
      <c r="J7" s="34">
        <v>2.1295243960571301E-2</v>
      </c>
      <c r="K7" s="33">
        <v>12.999151474139754</v>
      </c>
      <c r="L7" s="32">
        <v>6.7495082845413181</v>
      </c>
      <c r="M7" s="33">
        <v>0.6582295524345958</v>
      </c>
      <c r="N7" s="32">
        <v>0.34177044756540426</v>
      </c>
      <c r="O7" s="34">
        <v>6.8212910831493527</v>
      </c>
      <c r="P7" s="33">
        <v>0.17274192041015626</v>
      </c>
      <c r="Q7" s="31">
        <v>0</v>
      </c>
      <c r="R7" s="32">
        <v>0</v>
      </c>
      <c r="S7" s="33">
        <v>0.29243502061684268</v>
      </c>
      <c r="T7" s="31">
        <v>12.885447637181485</v>
      </c>
      <c r="U7" s="32">
        <v>6.6904702010894317</v>
      </c>
    </row>
    <row r="8" spans="1:21" x14ac:dyDescent="0.35">
      <c r="A8" s="3">
        <v>44594</v>
      </c>
      <c r="B8" s="35">
        <v>0</v>
      </c>
      <c r="C8" s="36">
        <v>0.73595325506591802</v>
      </c>
      <c r="D8" s="37">
        <v>0.73595325506591802</v>
      </c>
      <c r="E8" s="38">
        <v>13.445764684776023</v>
      </c>
      <c r="F8" s="36">
        <v>6.7074603957324141</v>
      </c>
      <c r="G8" s="37">
        <v>20.153225080508438</v>
      </c>
      <c r="H8" s="93">
        <v>0.38764681739616391</v>
      </c>
      <c r="I8" s="94">
        <v>7.8709006055948643E-3</v>
      </c>
      <c r="J8" s="39">
        <v>2.1324494984944639E-2</v>
      </c>
      <c r="K8" s="38">
        <v>13.000084755211095</v>
      </c>
      <c r="L8" s="37">
        <v>6.4171977549000028</v>
      </c>
      <c r="M8" s="38">
        <v>0.67975555065294346</v>
      </c>
      <c r="N8" s="37">
        <v>0.32024444934705659</v>
      </c>
      <c r="O8" s="39">
        <v>6.5051319238925824</v>
      </c>
      <c r="P8" s="38">
        <v>0.48279282059860229</v>
      </c>
      <c r="Q8" s="36">
        <v>0.33498700403390413</v>
      </c>
      <c r="R8" s="37">
        <v>0.29263580038760656</v>
      </c>
      <c r="S8" s="38">
        <v>0.29898519552684633</v>
      </c>
      <c r="T8" s="36">
        <v>12.671903655593804</v>
      </c>
      <c r="U8" s="37">
        <v>5.9699502335310841</v>
      </c>
    </row>
    <row r="9" spans="1:21" x14ac:dyDescent="0.35">
      <c r="A9" s="3">
        <v>44595</v>
      </c>
      <c r="B9" s="35">
        <v>0</v>
      </c>
      <c r="C9" s="36">
        <v>0.73447935635375972</v>
      </c>
      <c r="D9" s="37">
        <v>0.73447935635375972</v>
      </c>
      <c r="E9" s="38">
        <v>13.458543198414052</v>
      </c>
      <c r="F9" s="36">
        <v>6.6994901735785755</v>
      </c>
      <c r="G9" s="37">
        <v>20.158033371992627</v>
      </c>
      <c r="H9" s="93">
        <v>0.37236760801315305</v>
      </c>
      <c r="I9" s="94">
        <v>7.8705289302060995E-3</v>
      </c>
      <c r="J9" s="39">
        <v>2.1326276105753574E-2</v>
      </c>
      <c r="K9" s="38">
        <v>12.933810502152008</v>
      </c>
      <c r="L9" s="37">
        <v>6.7499089202264182</v>
      </c>
      <c r="M9" s="38">
        <v>0.65708163302955613</v>
      </c>
      <c r="N9" s="37">
        <v>0.34291836697044381</v>
      </c>
      <c r="O9" s="39">
        <v>6.8737593242122097</v>
      </c>
      <c r="P9" s="38">
        <v>0.34971781738281249</v>
      </c>
      <c r="Q9" s="36">
        <v>6.3861336963543888E-2</v>
      </c>
      <c r="R9" s="37">
        <v>0</v>
      </c>
      <c r="S9" s="38">
        <v>0.2982043806564505</v>
      </c>
      <c r="T9" s="36">
        <v>12.704017347606579</v>
      </c>
      <c r="U9" s="37">
        <v>6.6299842573890366</v>
      </c>
    </row>
    <row r="10" spans="1:21" x14ac:dyDescent="0.35">
      <c r="A10" s="3">
        <v>44596</v>
      </c>
      <c r="B10" s="35">
        <v>0</v>
      </c>
      <c r="C10" s="36">
        <v>0.73433490286254888</v>
      </c>
      <c r="D10" s="37">
        <v>0.73433490286254888</v>
      </c>
      <c r="E10" s="38">
        <v>13.449535718697339</v>
      </c>
      <c r="F10" s="36">
        <v>6.6990465602394043</v>
      </c>
      <c r="G10" s="37">
        <v>20.148582278936743</v>
      </c>
      <c r="H10" s="93">
        <v>0.38707828017807011</v>
      </c>
      <c r="I10" s="94">
        <v>7.9445912799571954E-3</v>
      </c>
      <c r="J10" s="39">
        <v>2.1114503728739423E-2</v>
      </c>
      <c r="K10" s="38">
        <v>12.998649391998509</v>
      </c>
      <c r="L10" s="37">
        <v>6.7506441934515307</v>
      </c>
      <c r="M10" s="38">
        <v>0.65818300466073609</v>
      </c>
      <c r="N10" s="37">
        <v>0.34181699533926391</v>
      </c>
      <c r="O10" s="39">
        <v>6.870164007136033</v>
      </c>
      <c r="P10" s="38">
        <v>0</v>
      </c>
      <c r="Q10" s="36">
        <v>0</v>
      </c>
      <c r="R10" s="37">
        <v>0</v>
      </c>
      <c r="S10" s="38">
        <v>0.29031186518015417</v>
      </c>
      <c r="T10" s="36">
        <v>12.998649391998509</v>
      </c>
      <c r="U10" s="37">
        <v>6.7506441934515307</v>
      </c>
    </row>
    <row r="11" spans="1:21" x14ac:dyDescent="0.35">
      <c r="A11" s="3">
        <v>44597</v>
      </c>
      <c r="B11" s="35">
        <v>0</v>
      </c>
      <c r="C11" s="36">
        <v>0.73464485244750977</v>
      </c>
      <c r="D11" s="37">
        <v>0.73464485244750977</v>
      </c>
      <c r="E11" s="38">
        <v>13.451716077087077</v>
      </c>
      <c r="F11" s="36">
        <v>6.6935320314158204</v>
      </c>
      <c r="G11" s="37">
        <v>20.145248108502898</v>
      </c>
      <c r="H11" s="93">
        <v>0.37793396796798706</v>
      </c>
      <c r="I11" s="94">
        <v>7.7980476012283317E-3</v>
      </c>
      <c r="J11" s="39">
        <v>2.0899244471232117E-2</v>
      </c>
      <c r="K11" s="38">
        <v>13.00105207230358</v>
      </c>
      <c r="L11" s="37">
        <v>6.7490954001801136</v>
      </c>
      <c r="M11" s="38">
        <v>0.65827620226213046</v>
      </c>
      <c r="N11" s="37">
        <v>0.34172379773786959</v>
      </c>
      <c r="O11" s="39">
        <v>6.8653430868329739</v>
      </c>
      <c r="P11" s="38">
        <v>0</v>
      </c>
      <c r="Q11" s="36">
        <v>0</v>
      </c>
      <c r="R11" s="37">
        <v>0</v>
      </c>
      <c r="S11" s="38">
        <v>0.29084518883351862</v>
      </c>
      <c r="T11" s="36">
        <v>13.00105207230358</v>
      </c>
      <c r="U11" s="37">
        <v>6.7490954001801136</v>
      </c>
    </row>
    <row r="12" spans="1:21" x14ac:dyDescent="0.35">
      <c r="A12" s="3">
        <v>44598</v>
      </c>
      <c r="B12" s="35">
        <v>0</v>
      </c>
      <c r="C12" s="36">
        <v>0.73425310357666018</v>
      </c>
      <c r="D12" s="37">
        <v>0.73425310357666018</v>
      </c>
      <c r="E12" s="38">
        <v>13.510657972784561</v>
      </c>
      <c r="F12" s="36">
        <v>6.7031995637773818</v>
      </c>
      <c r="G12" s="37">
        <v>20.213857536561942</v>
      </c>
      <c r="H12" s="93">
        <v>0.38054520701599126</v>
      </c>
      <c r="I12" s="94">
        <v>7.8673697222008052E-3</v>
      </c>
      <c r="J12" s="39">
        <v>2.0861443572998059E-2</v>
      </c>
      <c r="K12" s="38">
        <v>13.002915277567249</v>
      </c>
      <c r="L12" s="37">
        <v>6.4213353987504416</v>
      </c>
      <c r="M12" s="38">
        <v>0.66941657077256422</v>
      </c>
      <c r="N12" s="37">
        <v>0.33058342922743583</v>
      </c>
      <c r="O12" s="39">
        <v>6.7153556410211692</v>
      </c>
      <c r="P12" s="38">
        <v>0.4923092953491211</v>
      </c>
      <c r="Q12" s="36">
        <v>0.406404009001472</v>
      </c>
      <c r="R12" s="37">
        <v>0</v>
      </c>
      <c r="S12" s="38">
        <v>0.26612108726875405</v>
      </c>
      <c r="T12" s="36">
        <v>12.673355277315183</v>
      </c>
      <c r="U12" s="37">
        <v>6.2585861036533865</v>
      </c>
    </row>
    <row r="13" spans="1:21" x14ac:dyDescent="0.35">
      <c r="A13" s="3">
        <v>44599</v>
      </c>
      <c r="B13" s="35">
        <v>0</v>
      </c>
      <c r="C13" s="36">
        <v>0.73358635833740238</v>
      </c>
      <c r="D13" s="37">
        <v>0.73358635833740238</v>
      </c>
      <c r="E13" s="38">
        <v>13.371950708805386</v>
      </c>
      <c r="F13" s="36">
        <v>6.701377033953106</v>
      </c>
      <c r="G13" s="37">
        <v>20.073327742758494</v>
      </c>
      <c r="H13" s="93">
        <v>0.37945641951751707</v>
      </c>
      <c r="I13" s="94">
        <v>7.9742495694855847E-3</v>
      </c>
      <c r="J13" s="39">
        <v>2.0839297503153487E-2</v>
      </c>
      <c r="K13" s="38">
        <v>13.000629157703827</v>
      </c>
      <c r="L13" s="37">
        <v>6.7503021937916143</v>
      </c>
      <c r="M13" s="38">
        <v>0.65822866407357972</v>
      </c>
      <c r="N13" s="37">
        <v>0.34177133592642023</v>
      </c>
      <c r="O13" s="39">
        <v>6.8721105760813277</v>
      </c>
      <c r="P13" s="38">
        <v>0.32125946984863279</v>
      </c>
      <c r="Q13" s="36">
        <v>0</v>
      </c>
      <c r="R13" s="37">
        <v>0</v>
      </c>
      <c r="S13" s="38">
        <v>0.20389198192206592</v>
      </c>
      <c r="T13" s="36">
        <v>12.789166966044375</v>
      </c>
      <c r="U13" s="37">
        <v>6.6405049156024338</v>
      </c>
    </row>
    <row r="14" spans="1:21" x14ac:dyDescent="0.35">
      <c r="A14" s="3">
        <v>44600</v>
      </c>
      <c r="B14" s="35">
        <v>0</v>
      </c>
      <c r="C14" s="36">
        <v>0.73369835809326167</v>
      </c>
      <c r="D14" s="37">
        <v>0.73369835809326167</v>
      </c>
      <c r="E14" s="38">
        <v>13.375433663401292</v>
      </c>
      <c r="F14" s="36">
        <v>6.6993987767323464</v>
      </c>
      <c r="G14" s="37">
        <v>20.07483244013364</v>
      </c>
      <c r="H14" s="93">
        <v>0.38221972990798947</v>
      </c>
      <c r="I14" s="94">
        <v>7.8102624547892567E-3</v>
      </c>
      <c r="J14" s="39">
        <v>2.0918862911987302E-2</v>
      </c>
      <c r="K14" s="38">
        <v>13.00127814034685</v>
      </c>
      <c r="L14" s="37">
        <v>6.7486499500362367</v>
      </c>
      <c r="M14" s="38">
        <v>0.65829496091571171</v>
      </c>
      <c r="N14" s="37">
        <v>0.34170503908428834</v>
      </c>
      <c r="O14" s="39">
        <v>6.8720865153303308</v>
      </c>
      <c r="P14" s="38">
        <v>0.19392368933105469</v>
      </c>
      <c r="Q14" s="36">
        <v>0</v>
      </c>
      <c r="R14" s="37">
        <v>0</v>
      </c>
      <c r="S14" s="38">
        <v>0.21220442784755988</v>
      </c>
      <c r="T14" s="36">
        <v>12.873619152858032</v>
      </c>
      <c r="U14" s="37">
        <v>6.6823852481939996</v>
      </c>
    </row>
    <row r="15" spans="1:21" x14ac:dyDescent="0.35">
      <c r="A15" s="3">
        <v>44601</v>
      </c>
      <c r="B15" s="35">
        <v>0</v>
      </c>
      <c r="C15" s="36">
        <v>0.74137483450317387</v>
      </c>
      <c r="D15" s="37">
        <v>0.74137483450317387</v>
      </c>
      <c r="E15" s="38">
        <v>15.157999727168367</v>
      </c>
      <c r="F15" s="36">
        <v>6.7141107933988957</v>
      </c>
      <c r="G15" s="37">
        <v>21.872110520567261</v>
      </c>
      <c r="H15" s="93">
        <v>0.37618584095001217</v>
      </c>
      <c r="I15" s="94">
        <v>7.0749243155961237E-3</v>
      </c>
      <c r="J15" s="39">
        <v>2.0844683002217628E-2</v>
      </c>
      <c r="K15" s="38">
        <v>14.70118629424671</v>
      </c>
      <c r="L15" s="37">
        <v>6.7499450308070692</v>
      </c>
      <c r="M15" s="38">
        <v>0.68533384423769328</v>
      </c>
      <c r="N15" s="37">
        <v>0.31466615576230672</v>
      </c>
      <c r="O15" s="39">
        <v>6.864921713665697</v>
      </c>
      <c r="P15" s="38">
        <v>0.17847301232910157</v>
      </c>
      <c r="Q15" s="36">
        <v>6.8815748216457376E-2</v>
      </c>
      <c r="R15" s="37">
        <v>0</v>
      </c>
      <c r="S15" s="38">
        <v>0.21789495970805106</v>
      </c>
      <c r="T15" s="36">
        <v>14.578872698614527</v>
      </c>
      <c r="U15" s="37">
        <v>6.6937856141101522</v>
      </c>
    </row>
    <row r="16" spans="1:21" x14ac:dyDescent="0.35">
      <c r="A16" s="3">
        <v>44602</v>
      </c>
      <c r="B16" s="35">
        <v>0</v>
      </c>
      <c r="C16" s="36">
        <v>0.65131688308715818</v>
      </c>
      <c r="D16" s="37">
        <v>0.65131688308715818</v>
      </c>
      <c r="E16" s="38">
        <v>16.371625018385295</v>
      </c>
      <c r="F16" s="36">
        <v>6.7208997401820376</v>
      </c>
      <c r="G16" s="37">
        <v>23.092524758567333</v>
      </c>
      <c r="H16" s="93">
        <v>0.37718938960266113</v>
      </c>
      <c r="I16" s="94">
        <v>7.0728423606100177E-3</v>
      </c>
      <c r="J16" s="39">
        <v>2.0936508678181979E-2</v>
      </c>
      <c r="K16" s="38">
        <v>15.943595799315789</v>
      </c>
      <c r="L16" s="37">
        <v>6.749511407473574</v>
      </c>
      <c r="M16" s="38">
        <v>0.70257438322706889</v>
      </c>
      <c r="N16" s="37">
        <v>0.29742561677293111</v>
      </c>
      <c r="O16" s="39">
        <v>6.8588986872953317</v>
      </c>
      <c r="P16" s="38">
        <v>0.1486258487548828</v>
      </c>
      <c r="Q16" s="36">
        <v>5.6319182611942305E-2</v>
      </c>
      <c r="R16" s="37">
        <v>0</v>
      </c>
      <c r="S16" s="38">
        <v>0.20864205979330563</v>
      </c>
      <c r="T16" s="36">
        <v>15.839175085295228</v>
      </c>
      <c r="U16" s="37">
        <v>6.7053062727392527</v>
      </c>
    </row>
    <row r="17" spans="1:21" x14ac:dyDescent="0.35">
      <c r="A17" s="3">
        <v>44603</v>
      </c>
      <c r="B17" s="35">
        <v>0</v>
      </c>
      <c r="C17" s="36">
        <v>0.63601813546752928</v>
      </c>
      <c r="D17" s="37">
        <v>0.63601813546752928</v>
      </c>
      <c r="E17" s="38">
        <v>16.373523597289129</v>
      </c>
      <c r="F17" s="36">
        <v>6.7071813017497011</v>
      </c>
      <c r="G17" s="37">
        <v>23.080704899038828</v>
      </c>
      <c r="H17" s="93">
        <v>0.38210155737113954</v>
      </c>
      <c r="I17" s="94">
        <v>7.3098956997501357E-3</v>
      </c>
      <c r="J17" s="39">
        <v>2.0875506607055665E-2</v>
      </c>
      <c r="K17" s="38">
        <v>15.999058851952544</v>
      </c>
      <c r="L17" s="37">
        <v>6.7501160241799143</v>
      </c>
      <c r="M17" s="38">
        <v>0.70328084157189052</v>
      </c>
      <c r="N17" s="37">
        <v>0.29671915842810948</v>
      </c>
      <c r="O17" s="39">
        <v>6.8499463574166342</v>
      </c>
      <c r="P17" s="38">
        <v>0</v>
      </c>
      <c r="Q17" s="36">
        <v>0</v>
      </c>
      <c r="R17" s="37">
        <v>0</v>
      </c>
      <c r="S17" s="38">
        <v>0.20727348812535951</v>
      </c>
      <c r="T17" s="36">
        <v>15.999058851952544</v>
      </c>
      <c r="U17" s="37">
        <v>6.7501160241799143</v>
      </c>
    </row>
    <row r="18" spans="1:21" x14ac:dyDescent="0.35">
      <c r="A18" s="3">
        <v>44604</v>
      </c>
      <c r="B18" s="35">
        <v>0</v>
      </c>
      <c r="C18" s="36">
        <v>0.63748882534790041</v>
      </c>
      <c r="D18" s="37">
        <v>0.63748882534790041</v>
      </c>
      <c r="E18" s="38">
        <v>16.370446432491399</v>
      </c>
      <c r="F18" s="36">
        <v>6.7197786955816943</v>
      </c>
      <c r="G18" s="37">
        <v>23.090225128073094</v>
      </c>
      <c r="H18" s="93">
        <v>0.37180086738586426</v>
      </c>
      <c r="I18" s="94">
        <v>7.5218921014140053E-3</v>
      </c>
      <c r="J18" s="39">
        <v>2.0927603566487638E-2</v>
      </c>
      <c r="K18" s="38">
        <v>15.999580528498655</v>
      </c>
      <c r="L18" s="37">
        <v>6.5119636138863335</v>
      </c>
      <c r="M18" s="38">
        <v>0.71072781268586838</v>
      </c>
      <c r="N18" s="37">
        <v>0.28927218731413168</v>
      </c>
      <c r="O18" s="39">
        <v>6.742744769655582</v>
      </c>
      <c r="P18" s="38">
        <v>0.45422008605957032</v>
      </c>
      <c r="Q18" s="36">
        <v>0.24109152979622839</v>
      </c>
      <c r="R18" s="37">
        <v>0</v>
      </c>
      <c r="S18" s="38">
        <v>0.20770254681701417</v>
      </c>
      <c r="T18" s="36">
        <v>15.676753680255549</v>
      </c>
      <c r="U18" s="37">
        <v>6.3805703760698682</v>
      </c>
    </row>
    <row r="19" spans="1:21" x14ac:dyDescent="0.35">
      <c r="A19" s="3">
        <v>44605</v>
      </c>
      <c r="B19" s="35">
        <v>0</v>
      </c>
      <c r="C19" s="36">
        <v>0.63597046157836912</v>
      </c>
      <c r="D19" s="37">
        <v>0.63597046157836912</v>
      </c>
      <c r="E19" s="38">
        <v>16.37291900806698</v>
      </c>
      <c r="F19" s="36">
        <v>6.7099328299134129</v>
      </c>
      <c r="G19" s="37">
        <v>23.082851837980392</v>
      </c>
      <c r="H19" s="93">
        <v>0.3819284373779297</v>
      </c>
      <c r="I19" s="94">
        <v>7.4737069197323173E-3</v>
      </c>
      <c r="J19" s="39">
        <v>2.0880851281738298E-2</v>
      </c>
      <c r="K19" s="38">
        <v>15.999886860470721</v>
      </c>
      <c r="L19" s="37">
        <v>6.7498821665217097</v>
      </c>
      <c r="M19" s="38">
        <v>0.70329887048466178</v>
      </c>
      <c r="N19" s="37">
        <v>0.29670112951533811</v>
      </c>
      <c r="O19" s="39">
        <v>6.8455676154800944</v>
      </c>
      <c r="P19" s="38">
        <v>0.18534347670745849</v>
      </c>
      <c r="Q19" s="36">
        <v>0</v>
      </c>
      <c r="R19" s="37">
        <v>0</v>
      </c>
      <c r="S19" s="38">
        <v>0.21338107746543855</v>
      </c>
      <c r="T19" s="36">
        <v>15.869535002650665</v>
      </c>
      <c r="U19" s="37">
        <v>6.6948905476343068</v>
      </c>
    </row>
    <row r="20" spans="1:21" x14ac:dyDescent="0.35">
      <c r="A20" s="3">
        <v>44606</v>
      </c>
      <c r="B20" s="35">
        <v>0</v>
      </c>
      <c r="C20" s="36">
        <v>0.63567133007812504</v>
      </c>
      <c r="D20" s="37">
        <v>0.63567133007812504</v>
      </c>
      <c r="E20" s="38">
        <v>16.365121972391748</v>
      </c>
      <c r="F20" s="36">
        <v>6.710521375985814</v>
      </c>
      <c r="G20" s="37">
        <v>23.075643348377561</v>
      </c>
      <c r="H20" s="93">
        <v>0.37200761034202579</v>
      </c>
      <c r="I20" s="94">
        <v>7.6445272239685051E-3</v>
      </c>
      <c r="J20" s="39">
        <v>2.0861700312296547E-2</v>
      </c>
      <c r="K20" s="38">
        <v>15.946575013281814</v>
      </c>
      <c r="L20" s="37">
        <v>6.7497591112021587</v>
      </c>
      <c r="M20" s="38">
        <v>0.70260575676312564</v>
      </c>
      <c r="N20" s="37">
        <v>0.29739424323687436</v>
      </c>
      <c r="O20" s="39">
        <v>6.842978940071383</v>
      </c>
      <c r="P20" s="38">
        <v>0.186461017578125</v>
      </c>
      <c r="Q20" s="36">
        <v>5.5385897235860827E-2</v>
      </c>
      <c r="R20" s="37">
        <v>0</v>
      </c>
      <c r="S20" s="38">
        <v>0.20503557970551611</v>
      </c>
      <c r="T20" s="36">
        <v>15.815566428919514</v>
      </c>
      <c r="U20" s="37">
        <v>6.6943066779863347</v>
      </c>
    </row>
    <row r="21" spans="1:21" x14ac:dyDescent="0.35">
      <c r="A21" s="3">
        <v>44607</v>
      </c>
      <c r="B21" s="35">
        <v>0</v>
      </c>
      <c r="C21" s="36">
        <v>0.66817548342895505</v>
      </c>
      <c r="D21" s="37">
        <v>0.66817548342895505</v>
      </c>
      <c r="E21" s="38">
        <v>16.358456550808427</v>
      </c>
      <c r="F21" s="36">
        <v>6.7078568591190759</v>
      </c>
      <c r="G21" s="37">
        <v>23.066313409927503</v>
      </c>
      <c r="H21" s="93">
        <v>0.37767576617050169</v>
      </c>
      <c r="I21" s="94">
        <v>7.4810871965777133E-3</v>
      </c>
      <c r="J21" s="39">
        <v>2.0950827424621579E-2</v>
      </c>
      <c r="K21" s="38">
        <v>15.998429667693408</v>
      </c>
      <c r="L21" s="37">
        <v>6.7497956757686266</v>
      </c>
      <c r="M21" s="38">
        <v>0.70328253857795742</v>
      </c>
      <c r="N21" s="37">
        <v>0.29671746142204253</v>
      </c>
      <c r="O21" s="39">
        <v>6.8394509440238016</v>
      </c>
      <c r="P21" s="38">
        <v>0.1137663994140625</v>
      </c>
      <c r="Q21" s="36">
        <v>0</v>
      </c>
      <c r="R21" s="37">
        <v>0</v>
      </c>
      <c r="S21" s="38">
        <v>0.20772694132841352</v>
      </c>
      <c r="T21" s="36">
        <v>15.918419745508611</v>
      </c>
      <c r="U21" s="37">
        <v>6.7160391985393595</v>
      </c>
    </row>
    <row r="22" spans="1:21" x14ac:dyDescent="0.35">
      <c r="A22" s="3">
        <v>44608</v>
      </c>
      <c r="B22" s="35">
        <v>0</v>
      </c>
      <c r="C22" s="36">
        <v>0.68444688079833982</v>
      </c>
      <c r="D22" s="37">
        <v>0.68444688079833982</v>
      </c>
      <c r="E22" s="38">
        <v>15.845015479735277</v>
      </c>
      <c r="F22" s="36">
        <v>7.0436157202331486</v>
      </c>
      <c r="G22" s="37">
        <v>22.888631199968426</v>
      </c>
      <c r="H22" s="93">
        <v>0.37841749859237672</v>
      </c>
      <c r="I22" s="94">
        <v>7.5980294287022196E-3</v>
      </c>
      <c r="J22" s="39">
        <v>2.0892488320414231E-2</v>
      </c>
      <c r="K22" s="38">
        <v>15.477449682836578</v>
      </c>
      <c r="L22" s="37">
        <v>7.0746282293693774</v>
      </c>
      <c r="M22" s="38">
        <v>0.68629816476732075</v>
      </c>
      <c r="N22" s="37">
        <v>0.31370183523267925</v>
      </c>
      <c r="O22" s="39">
        <v>7.1600282692980999</v>
      </c>
      <c r="P22" s="38">
        <v>0.36095580749511719</v>
      </c>
      <c r="Q22" s="36">
        <v>1.6716696126079559E-3</v>
      </c>
      <c r="R22" s="37">
        <v>0</v>
      </c>
      <c r="S22" s="38">
        <v>0.20422596999031128</v>
      </c>
      <c r="T22" s="36">
        <v>15.229726374590573</v>
      </c>
      <c r="U22" s="37">
        <v>6.9613957301202651</v>
      </c>
    </row>
    <row r="23" spans="1:21" x14ac:dyDescent="0.35">
      <c r="A23" s="3">
        <v>44609</v>
      </c>
      <c r="B23" s="35">
        <v>0</v>
      </c>
      <c r="C23" s="36">
        <v>0.6847712151489258</v>
      </c>
      <c r="D23" s="37">
        <v>0.6847712151489258</v>
      </c>
      <c r="E23" s="38">
        <v>15.604581802689861</v>
      </c>
      <c r="F23" s="36">
        <v>7.4787339157348658</v>
      </c>
      <c r="G23" s="37">
        <v>23.083315718424728</v>
      </c>
      <c r="H23" s="93">
        <v>0.37082368055152892</v>
      </c>
      <c r="I23" s="94">
        <v>7.4526659936491393E-3</v>
      </c>
      <c r="J23" s="39">
        <v>2.0926461008707646E-2</v>
      </c>
      <c r="K23" s="38">
        <v>15.251322620915049</v>
      </c>
      <c r="L23" s="37">
        <v>7.2440665680413314</v>
      </c>
      <c r="M23" s="38">
        <v>0.67797549501398946</v>
      </c>
      <c r="N23" s="37">
        <v>0.32202450498601054</v>
      </c>
      <c r="O23" s="39">
        <v>7.4653528389229589</v>
      </c>
      <c r="P23" s="38">
        <v>0.30934761352539064</v>
      </c>
      <c r="Q23" s="36">
        <v>0.265575997973857</v>
      </c>
      <c r="R23" s="37">
        <v>0</v>
      </c>
      <c r="S23" s="38">
        <v>0.20891818825485586</v>
      </c>
      <c r="T23" s="36">
        <v>15.041592519503777</v>
      </c>
      <c r="U23" s="37">
        <v>7.1444490559272138</v>
      </c>
    </row>
    <row r="24" spans="1:21" x14ac:dyDescent="0.35">
      <c r="A24" s="3">
        <v>44610</v>
      </c>
      <c r="B24" s="35">
        <v>0</v>
      </c>
      <c r="C24" s="36">
        <v>0.68357992501831055</v>
      </c>
      <c r="D24" s="37">
        <v>0.68357992501831055</v>
      </c>
      <c r="E24" s="38">
        <v>15.622238293474281</v>
      </c>
      <c r="F24" s="36">
        <v>7.4623238080447685</v>
      </c>
      <c r="G24" s="37">
        <v>23.084562101519047</v>
      </c>
      <c r="H24" s="93">
        <v>0.37953325523948667</v>
      </c>
      <c r="I24" s="94">
        <v>7.4368811468321829E-3</v>
      </c>
      <c r="J24" s="39">
        <v>2.0942587231953934E-2</v>
      </c>
      <c r="K24" s="38">
        <v>15.182128749543747</v>
      </c>
      <c r="L24" s="37">
        <v>7.5007396584187296</v>
      </c>
      <c r="M24" s="38">
        <v>0.66932137842911832</v>
      </c>
      <c r="N24" s="37">
        <v>0.33067862157088163</v>
      </c>
      <c r="O24" s="39">
        <v>7.5946560786707238</v>
      </c>
      <c r="P24" s="38">
        <v>0.35714720678710937</v>
      </c>
      <c r="Q24" s="36">
        <v>6.9149941704711934E-2</v>
      </c>
      <c r="R24" s="37">
        <v>0</v>
      </c>
      <c r="S24" s="38">
        <v>0.19874987912780284</v>
      </c>
      <c r="T24" s="36">
        <v>14.943082488794889</v>
      </c>
      <c r="U24" s="37">
        <v>7.3826387123804773</v>
      </c>
    </row>
    <row r="25" spans="1:21" x14ac:dyDescent="0.35">
      <c r="A25" s="3">
        <v>44611</v>
      </c>
      <c r="B25" s="35">
        <v>0</v>
      </c>
      <c r="C25" s="36">
        <v>0.68380867144775392</v>
      </c>
      <c r="D25" s="37">
        <v>0.68380867144775392</v>
      </c>
      <c r="E25" s="38">
        <v>15.618293419083127</v>
      </c>
      <c r="F25" s="36">
        <v>7.458108366391933</v>
      </c>
      <c r="G25" s="37">
        <v>23.07640178547506</v>
      </c>
      <c r="H25" s="93">
        <v>0.37236273925781249</v>
      </c>
      <c r="I25" s="94">
        <v>7.4834483113774405E-3</v>
      </c>
      <c r="J25" s="39">
        <v>2.0780517395528154E-2</v>
      </c>
      <c r="K25" s="38">
        <v>15.24857839328017</v>
      </c>
      <c r="L25" s="37">
        <v>7.5000525434515461</v>
      </c>
      <c r="M25" s="38">
        <v>0.67030752029383112</v>
      </c>
      <c r="N25" s="37">
        <v>0.32969247970616888</v>
      </c>
      <c r="O25" s="39">
        <v>7.5897838965488393</v>
      </c>
      <c r="P25" s="38">
        <v>0</v>
      </c>
      <c r="Q25" s="36">
        <v>0</v>
      </c>
      <c r="R25" s="37">
        <v>0</v>
      </c>
      <c r="S25" s="38">
        <v>0.21862582783914064</v>
      </c>
      <c r="T25" s="36">
        <v>15.24857839328017</v>
      </c>
      <c r="U25" s="37">
        <v>7.5000525434515461</v>
      </c>
    </row>
    <row r="26" spans="1:21" x14ac:dyDescent="0.35">
      <c r="A26" s="3">
        <v>44612</v>
      </c>
      <c r="B26" s="35">
        <v>0</v>
      </c>
      <c r="C26" s="36">
        <v>0.6863075350952148</v>
      </c>
      <c r="D26" s="37">
        <v>0.6863075350952148</v>
      </c>
      <c r="E26" s="38">
        <v>15.724084776348725</v>
      </c>
      <c r="F26" s="36">
        <v>7.4561564857133611</v>
      </c>
      <c r="G26" s="37">
        <v>23.180241262062086</v>
      </c>
      <c r="H26" s="93">
        <v>0.37465996932220458</v>
      </c>
      <c r="I26" s="94">
        <v>7.8659301461233445E-3</v>
      </c>
      <c r="J26" s="39">
        <v>2.0927900192260714E-2</v>
      </c>
      <c r="K26" s="38">
        <v>15.25317823242999</v>
      </c>
      <c r="L26" s="37">
        <v>7.4979102870871337</v>
      </c>
      <c r="M26" s="38">
        <v>0.67043729443296662</v>
      </c>
      <c r="N26" s="37">
        <v>0.32956270556703327</v>
      </c>
      <c r="O26" s="39">
        <v>7.5860769534361854</v>
      </c>
      <c r="P26" s="38">
        <v>0.37515133129882811</v>
      </c>
      <c r="Q26" s="36">
        <v>7.0359672978544244E-2</v>
      </c>
      <c r="R26" s="37">
        <v>0</v>
      </c>
      <c r="S26" s="38">
        <v>0.24848980186684955</v>
      </c>
      <c r="T26" s="36">
        <v>15.001662788871078</v>
      </c>
      <c r="U26" s="37">
        <v>7.3742743993472173</v>
      </c>
    </row>
    <row r="27" spans="1:21" x14ac:dyDescent="0.35">
      <c r="A27" s="3">
        <v>44613</v>
      </c>
      <c r="B27" s="35">
        <v>0</v>
      </c>
      <c r="C27" s="36">
        <v>0.68755803924560543</v>
      </c>
      <c r="D27" s="37">
        <v>0.68755803924560543</v>
      </c>
      <c r="E27" s="38">
        <v>15.726341216600353</v>
      </c>
      <c r="F27" s="36">
        <v>7.4772728808005251</v>
      </c>
      <c r="G27" s="37">
        <v>23.20361409740088</v>
      </c>
      <c r="H27" s="93">
        <v>0.37286943689918517</v>
      </c>
      <c r="I27" s="94">
        <v>8.3793932373488929E-3</v>
      </c>
      <c r="J27" s="39">
        <v>2.0927684437561038E-2</v>
      </c>
      <c r="K27" s="38">
        <v>15.249145353999769</v>
      </c>
      <c r="L27" s="37">
        <v>7.2378979165348412</v>
      </c>
      <c r="M27" s="38">
        <v>0.67813029799169477</v>
      </c>
      <c r="N27" s="37">
        <v>0.32186970200830528</v>
      </c>
      <c r="O27" s="39">
        <v>7.4776820139012052</v>
      </c>
      <c r="P27" s="38">
        <v>0.42408654430770876</v>
      </c>
      <c r="Q27" s="36">
        <v>0.26431097439125062</v>
      </c>
      <c r="R27" s="37">
        <v>0</v>
      </c>
      <c r="S27" s="38">
        <v>0.32740310727850641</v>
      </c>
      <c r="T27" s="36">
        <v>14.961559419334113</v>
      </c>
      <c r="U27" s="37">
        <v>7.1013973068927871</v>
      </c>
    </row>
    <row r="28" spans="1:21" x14ac:dyDescent="0.35">
      <c r="A28" s="3">
        <v>44614</v>
      </c>
      <c r="B28" s="35">
        <v>0</v>
      </c>
      <c r="C28" s="36">
        <v>0.68702005508422848</v>
      </c>
      <c r="D28" s="37">
        <v>0.68702005508422848</v>
      </c>
      <c r="E28" s="38">
        <v>15.713198907347824</v>
      </c>
      <c r="F28" s="36">
        <v>7.4670583919035787</v>
      </c>
      <c r="G28" s="37">
        <v>23.180257299251402</v>
      </c>
      <c r="H28" s="93">
        <v>0.37148191195297242</v>
      </c>
      <c r="I28" s="94">
        <v>7.9725627659363047E-3</v>
      </c>
      <c r="J28" s="39">
        <v>2.0922279299926759E-2</v>
      </c>
      <c r="K28" s="38">
        <v>15.2504718922451</v>
      </c>
      <c r="L28" s="37">
        <v>7.4993065636450762</v>
      </c>
      <c r="M28" s="38">
        <v>0.67035694091766329</v>
      </c>
      <c r="N28" s="37">
        <v>0.32964305908233671</v>
      </c>
      <c r="O28" s="39">
        <v>7.5848088374684934</v>
      </c>
      <c r="P28" s="38">
        <v>0.11564137463378907</v>
      </c>
      <c r="Q28" s="36">
        <v>0</v>
      </c>
      <c r="R28" s="37">
        <v>0</v>
      </c>
      <c r="S28" s="38">
        <v>0.31640904100316902</v>
      </c>
      <c r="T28" s="36">
        <v>15.17295089410208</v>
      </c>
      <c r="U28" s="37">
        <v>7.4611861871543077</v>
      </c>
    </row>
    <row r="29" spans="1:21" x14ac:dyDescent="0.35">
      <c r="A29" s="3">
        <v>44615</v>
      </c>
      <c r="B29" s="35">
        <v>0</v>
      </c>
      <c r="C29" s="36">
        <v>0.65408658181762691</v>
      </c>
      <c r="D29" s="37">
        <v>0.65408658181762691</v>
      </c>
      <c r="E29" s="38">
        <v>15.826027244935382</v>
      </c>
      <c r="F29" s="36">
        <v>7.4824009292892795</v>
      </c>
      <c r="G29" s="37">
        <v>23.308428174224662</v>
      </c>
      <c r="H29" s="93">
        <v>0.4839139660987854</v>
      </c>
      <c r="I29" s="94">
        <v>8.0144553039888534E-3</v>
      </c>
      <c r="J29" s="39">
        <v>2.091211181640628E-2</v>
      </c>
      <c r="K29" s="38">
        <v>15.250413231384842</v>
      </c>
      <c r="L29" s="37">
        <v>7.2351911167348559</v>
      </c>
      <c r="M29" s="38">
        <v>0.68798039221423846</v>
      </c>
      <c r="N29" s="37">
        <v>0.31201960778576165</v>
      </c>
      <c r="O29" s="39">
        <v>6.9948762270125791</v>
      </c>
      <c r="P29" s="38">
        <v>0.69711516370391846</v>
      </c>
      <c r="Q29" s="36">
        <v>0.26765404870862969</v>
      </c>
      <c r="R29" s="37">
        <v>0.31867429608438486</v>
      </c>
      <c r="S29" s="38">
        <v>0.31670533780281929</v>
      </c>
      <c r="T29" s="36">
        <v>14.770811667641327</v>
      </c>
      <c r="U29" s="37">
        <v>6.6990032206900674</v>
      </c>
    </row>
    <row r="30" spans="1:21" x14ac:dyDescent="0.35">
      <c r="A30" s="3">
        <v>44616</v>
      </c>
      <c r="B30" s="35">
        <v>0</v>
      </c>
      <c r="C30" s="36">
        <v>0.63779187924194336</v>
      </c>
      <c r="D30" s="37">
        <v>0.63779187924194336</v>
      </c>
      <c r="E30" s="38">
        <v>15.805040616938953</v>
      </c>
      <c r="F30" s="36">
        <v>7.4647758479648054</v>
      </c>
      <c r="G30" s="37">
        <v>23.269816464903759</v>
      </c>
      <c r="H30" s="93">
        <v>0.36963943917846676</v>
      </c>
      <c r="I30" s="94">
        <v>7.8659990366001919E-3</v>
      </c>
      <c r="J30" s="39">
        <v>2.0791317555745464E-2</v>
      </c>
      <c r="K30" s="38">
        <v>15.250859553737746</v>
      </c>
      <c r="L30" s="37">
        <v>7.5022447528245095</v>
      </c>
      <c r="M30" s="38">
        <v>0.67027599171772012</v>
      </c>
      <c r="N30" s="37">
        <v>0.32972400828227977</v>
      </c>
      <c r="O30" s="39">
        <v>7.6041261040274239</v>
      </c>
      <c r="P30" s="38">
        <v>0.35764075179290772</v>
      </c>
      <c r="Q30" s="36">
        <v>7.6589629456644076E-2</v>
      </c>
      <c r="R30" s="37">
        <v>0</v>
      </c>
      <c r="S30" s="38">
        <v>0.3122946453992661</v>
      </c>
      <c r="T30" s="36">
        <v>15.011141544151084</v>
      </c>
      <c r="U30" s="37">
        <v>7.3843220106182637</v>
      </c>
    </row>
    <row r="31" spans="1:21" x14ac:dyDescent="0.35">
      <c r="A31" s="3">
        <v>44617</v>
      </c>
      <c r="B31" s="35">
        <v>0</v>
      </c>
      <c r="C31" s="36">
        <v>0.62786147839355466</v>
      </c>
      <c r="D31" s="37">
        <v>0.62786147839355466</v>
      </c>
      <c r="E31" s="38">
        <v>15.147852259126307</v>
      </c>
      <c r="F31" s="36">
        <v>7.4622855662805723</v>
      </c>
      <c r="G31" s="37">
        <v>22.610137825406881</v>
      </c>
      <c r="H31" s="93">
        <v>0.44187044087409977</v>
      </c>
      <c r="I31" s="94">
        <v>7.1600068435175969E-3</v>
      </c>
      <c r="J31" s="39">
        <v>2.0971831411234525E-2</v>
      </c>
      <c r="K31" s="38">
        <v>11.31864989666798</v>
      </c>
      <c r="L31" s="37">
        <v>6.1135211520934849</v>
      </c>
      <c r="M31" s="38">
        <v>0.65526636257566806</v>
      </c>
      <c r="N31" s="37">
        <v>0.34473363742433205</v>
      </c>
      <c r="O31" s="39">
        <v>6.1040203813262579</v>
      </c>
      <c r="P31" s="38">
        <v>0.29567175598144529</v>
      </c>
      <c r="Q31" s="36">
        <v>4.6812652837750353</v>
      </c>
      <c r="R31" s="37">
        <v>0.15881391781162263</v>
      </c>
      <c r="S31" s="38">
        <v>-0.79868710367528806</v>
      </c>
      <c r="T31" s="36">
        <v>11.124906140609657</v>
      </c>
      <c r="U31" s="37">
        <v>5.8527792343587395</v>
      </c>
    </row>
    <row r="32" spans="1:21" x14ac:dyDescent="0.35">
      <c r="A32" s="3">
        <v>44618</v>
      </c>
      <c r="B32" s="35">
        <v>0</v>
      </c>
      <c r="C32" s="36">
        <v>0.63512181158447267</v>
      </c>
      <c r="D32" s="37">
        <v>0.63512181158447267</v>
      </c>
      <c r="E32" s="38">
        <v>13.157749940255233</v>
      </c>
      <c r="F32" s="36">
        <v>7.459603925108981</v>
      </c>
      <c r="G32" s="37">
        <v>20.617353865364215</v>
      </c>
      <c r="H32" s="93">
        <v>0.47822099083328251</v>
      </c>
      <c r="I32" s="94">
        <v>7.1691298647472016E-3</v>
      </c>
      <c r="J32" s="39">
        <v>2.0962527780151351E-2</v>
      </c>
      <c r="K32" s="38">
        <v>10.96507639214177</v>
      </c>
      <c r="L32" s="37">
        <v>7.5014265339754393</v>
      </c>
      <c r="M32" s="38">
        <v>0.5937819648913516</v>
      </c>
      <c r="N32" s="37">
        <v>0.40621803510864846</v>
      </c>
      <c r="O32" s="39">
        <v>7.5829981099506298</v>
      </c>
      <c r="P32" s="38">
        <v>0.48975831701660155</v>
      </c>
      <c r="Q32" s="36">
        <v>1.6599605954854202</v>
      </c>
      <c r="R32" s="37">
        <v>0</v>
      </c>
      <c r="S32" s="38">
        <v>0.24306423562467572</v>
      </c>
      <c r="T32" s="36">
        <v>10.674266736341771</v>
      </c>
      <c r="U32" s="37">
        <v>7.3024778727588373</v>
      </c>
    </row>
    <row r="33" spans="1:21" x14ac:dyDescent="0.35">
      <c r="A33" s="3">
        <v>44619</v>
      </c>
      <c r="B33" s="35">
        <v>0</v>
      </c>
      <c r="C33" s="36">
        <v>0.63795131506347658</v>
      </c>
      <c r="D33" s="37">
        <v>0.63795131506347658</v>
      </c>
      <c r="E33" s="38">
        <v>15.63299182511615</v>
      </c>
      <c r="F33" s="36">
        <v>7.4795725503686761</v>
      </c>
      <c r="G33" s="37">
        <v>23.112564375484826</v>
      </c>
      <c r="H33" s="93">
        <v>0.36569986143112182</v>
      </c>
      <c r="I33" s="94">
        <v>7.0865616000115872E-3</v>
      </c>
      <c r="J33" s="39">
        <v>2.0895917811584445E-2</v>
      </c>
      <c r="K33" s="38">
        <v>15.249732355659489</v>
      </c>
      <c r="L33" s="37">
        <v>7.2383894947492218</v>
      </c>
      <c r="M33" s="38">
        <v>0.67812387611117164</v>
      </c>
      <c r="N33" s="37">
        <v>0.32187612388882836</v>
      </c>
      <c r="O33" s="39">
        <v>7.4815233367295164</v>
      </c>
      <c r="P33" s="38">
        <v>0.54609306848144534</v>
      </c>
      <c r="Q33" s="36">
        <v>0.26849097568027497</v>
      </c>
      <c r="R33" s="37">
        <v>0</v>
      </c>
      <c r="S33" s="38">
        <v>0.25796711760429858</v>
      </c>
      <c r="T33" s="36">
        <v>14.879413607343409</v>
      </c>
      <c r="U33" s="37">
        <v>7.0626151745838577</v>
      </c>
    </row>
    <row r="34" spans="1:21" x14ac:dyDescent="0.35">
      <c r="A34" s="3">
        <v>44620</v>
      </c>
      <c r="B34" s="35">
        <v>0</v>
      </c>
      <c r="C34" s="36">
        <v>0.63498603784179686</v>
      </c>
      <c r="D34" s="37">
        <v>0.63498603784179686</v>
      </c>
      <c r="E34" s="38">
        <v>15.647259015165648</v>
      </c>
      <c r="F34" s="36">
        <v>7.4556957477382237</v>
      </c>
      <c r="G34" s="37">
        <v>23.10295476290387</v>
      </c>
      <c r="H34" s="93">
        <v>0.37531566286087037</v>
      </c>
      <c r="I34" s="94">
        <v>7.1629583248917017E-3</v>
      </c>
      <c r="J34" s="39">
        <v>2.0958156641642262E-2</v>
      </c>
      <c r="K34" s="38">
        <v>15.250006146187303</v>
      </c>
      <c r="L34" s="37">
        <v>7.5007474480336809</v>
      </c>
      <c r="M34" s="38">
        <v>0.67030773653409981</v>
      </c>
      <c r="N34" s="37">
        <v>0.32969226346590019</v>
      </c>
      <c r="O34" s="39">
        <v>7.6362755083588665</v>
      </c>
      <c r="P34" s="38">
        <v>0.29405189593505859</v>
      </c>
      <c r="Q34" s="36">
        <v>0</v>
      </c>
      <c r="R34" s="37">
        <v>0</v>
      </c>
      <c r="S34" s="38">
        <v>0.25440823530230006</v>
      </c>
      <c r="T34" s="36">
        <v>15.052900885399513</v>
      </c>
      <c r="U34" s="37">
        <v>7.4038008128864119</v>
      </c>
    </row>
    <row r="35" spans="1:21" x14ac:dyDescent="0.35">
      <c r="A35" s="4"/>
      <c r="B35" s="35"/>
      <c r="C35" s="36"/>
      <c r="D35" s="37"/>
      <c r="E35" s="38"/>
      <c r="F35" s="36"/>
      <c r="G35" s="37"/>
      <c r="H35" s="93"/>
      <c r="I35" s="94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 x14ac:dyDescent="0.35">
      <c r="A36" s="4"/>
      <c r="B36" s="35"/>
      <c r="C36" s="36"/>
      <c r="D36" s="37"/>
      <c r="E36" s="38"/>
      <c r="F36" s="36"/>
      <c r="G36" s="37"/>
      <c r="H36" s="93"/>
      <c r="I36" s="94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95"/>
      <c r="I37" s="96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0.68243957407488132</v>
      </c>
      <c r="D38" s="45">
        <f t="shared" si="0"/>
        <v>0.68243957407488132</v>
      </c>
      <c r="E38" s="45">
        <f t="shared" si="0"/>
        <v>15.069635183706309</v>
      </c>
      <c r="F38" s="45">
        <f t="shared" si="0"/>
        <v>7.0447552149784256</v>
      </c>
      <c r="G38" s="45">
        <f t="shared" si="0"/>
        <v>22.114390398684737</v>
      </c>
      <c r="H38" s="97">
        <f t="shared" si="0"/>
        <v>0.38620531988750184</v>
      </c>
      <c r="I38" s="97">
        <f t="shared" si="0"/>
        <v>7.6269597321235883E-3</v>
      </c>
      <c r="J38" s="45">
        <f t="shared" si="0"/>
        <v>2.095245817911057E-2</v>
      </c>
      <c r="K38" s="45">
        <f t="shared" si="0"/>
        <v>14.454389153139719</v>
      </c>
      <c r="L38" s="45">
        <f t="shared" si="0"/>
        <v>6.9640620496670094</v>
      </c>
      <c r="M38" s="45">
        <f t="shared" si="0"/>
        <v>0.67454048579431836</v>
      </c>
      <c r="N38" s="45">
        <f t="shared" si="0"/>
        <v>0.32545951420568148</v>
      </c>
      <c r="O38" s="45">
        <f t="shared" si="0"/>
        <v>7.0750699907470098</v>
      </c>
      <c r="P38" s="45">
        <f t="shared" si="0"/>
        <v>0.28222484588296071</v>
      </c>
      <c r="Q38" s="45">
        <f t="shared" si="0"/>
        <v>0.31613905348665661</v>
      </c>
      <c r="R38" s="45">
        <f t="shared" si="0"/>
        <v>2.7504429081557646E-2</v>
      </c>
      <c r="S38" s="45">
        <f t="shared" si="0"/>
        <v>0.21175821729335706</v>
      </c>
      <c r="T38" s="45">
        <f t="shared" si="0"/>
        <v>14.264542373359346</v>
      </c>
      <c r="U38" s="45">
        <f t="shared" si="0"/>
        <v>6.8441795544828636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19.108308074096676</v>
      </c>
      <c r="D39" s="28">
        <f t="shared" si="1"/>
        <v>19.108308074096676</v>
      </c>
      <c r="E39" s="28">
        <f t="shared" si="1"/>
        <v>421.94978514377664</v>
      </c>
      <c r="F39" s="28">
        <f t="shared" si="1"/>
        <v>197.25314601939593</v>
      </c>
      <c r="G39" s="28">
        <f t="shared" si="1"/>
        <v>619.20293116317259</v>
      </c>
      <c r="H39" s="98">
        <f t="shared" si="1"/>
        <v>10.813748956850052</v>
      </c>
      <c r="I39" s="98">
        <f t="shared" si="1"/>
        <v>0.21355487249946048</v>
      </c>
      <c r="J39" s="28">
        <f t="shared" si="1"/>
        <v>0.58666882901509598</v>
      </c>
      <c r="K39" s="28">
        <f t="shared" si="1"/>
        <v>404.72289628791214</v>
      </c>
      <c r="L39" s="28">
        <f t="shared" si="1"/>
        <v>194.99373739067627</v>
      </c>
      <c r="M39" s="28">
        <f t="shared" si="1"/>
        <v>18.887133602240915</v>
      </c>
      <c r="N39" s="28">
        <f t="shared" si="1"/>
        <v>9.1128663977590811</v>
      </c>
      <c r="O39" s="28">
        <f t="shared" si="1"/>
        <v>198.10195974091627</v>
      </c>
      <c r="P39" s="28">
        <f t="shared" si="1"/>
        <v>7.9022956847229002</v>
      </c>
      <c r="Q39" s="28">
        <f t="shared" si="1"/>
        <v>8.851893497626385</v>
      </c>
      <c r="R39" s="28">
        <f t="shared" si="1"/>
        <v>0.7701240142836141</v>
      </c>
      <c r="S39" s="28">
        <f t="shared" si="1"/>
        <v>5.929230084213998</v>
      </c>
      <c r="T39" s="28">
        <f t="shared" si="1"/>
        <v>399.40718645406167</v>
      </c>
      <c r="U39" s="29">
        <f t="shared" si="1"/>
        <v>191.63702752552018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U40"/>
  <sheetViews>
    <sheetView topLeftCell="A4"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f>February!$A$4+31</f>
        <v>44624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44621</v>
      </c>
      <c r="B7" s="30">
        <v>0</v>
      </c>
      <c r="C7" s="31">
        <v>0.63572804437255859</v>
      </c>
      <c r="D7" s="32">
        <v>0.63572804437255859</v>
      </c>
      <c r="E7" s="33">
        <v>15.623621124303824</v>
      </c>
      <c r="F7" s="31">
        <v>7.4571898355545159</v>
      </c>
      <c r="G7" s="32">
        <v>23.08081095985834</v>
      </c>
      <c r="H7" s="91">
        <v>0.36806964499855044</v>
      </c>
      <c r="I7" s="92">
        <v>7.1920858336646104E-3</v>
      </c>
      <c r="J7" s="34">
        <v>2.0846933007303895E-2</v>
      </c>
      <c r="K7" s="33">
        <v>15.178165021992985</v>
      </c>
      <c r="L7" s="32">
        <v>7.4991222050096003</v>
      </c>
      <c r="M7" s="33">
        <v>0.66931131885650974</v>
      </c>
      <c r="N7" s="32">
        <v>0.33068868114349015</v>
      </c>
      <c r="O7" s="34">
        <v>7.6368398428483806</v>
      </c>
      <c r="P7" s="33">
        <v>0.17428344633483886</v>
      </c>
      <c r="Q7" s="31">
        <v>7.1609937138233187E-2</v>
      </c>
      <c r="R7" s="32">
        <v>0</v>
      </c>
      <c r="S7" s="33">
        <v>0.24519358877532582</v>
      </c>
      <c r="T7" s="31">
        <v>15.061515138671757</v>
      </c>
      <c r="U7" s="32">
        <v>7.4414886419959902</v>
      </c>
    </row>
    <row r="8" spans="1:21" x14ac:dyDescent="0.35">
      <c r="A8" s="3">
        <v>44622</v>
      </c>
      <c r="B8" s="35">
        <v>0</v>
      </c>
      <c r="C8" s="36">
        <v>0.63467584823608403</v>
      </c>
      <c r="D8" s="37">
        <v>0.63467584823608403</v>
      </c>
      <c r="E8" s="38">
        <v>15.626236112676818</v>
      </c>
      <c r="F8" s="36">
        <v>7.4506698814871397</v>
      </c>
      <c r="G8" s="37">
        <v>23.076905994163958</v>
      </c>
      <c r="H8" s="93">
        <v>0.36977597240638732</v>
      </c>
      <c r="I8" s="94">
        <v>7.6708609979012363E-3</v>
      </c>
      <c r="J8" s="39">
        <v>2.0889755839538591E-2</v>
      </c>
      <c r="K8" s="38">
        <v>15.249694456950923</v>
      </c>
      <c r="L8" s="37">
        <v>7.4999332802877001</v>
      </c>
      <c r="M8" s="38">
        <v>0.67032720856301575</v>
      </c>
      <c r="N8" s="37">
        <v>0.32967279143698425</v>
      </c>
      <c r="O8" s="39">
        <v>7.6401206788907139</v>
      </c>
      <c r="P8" s="38">
        <v>0.12800461376953126</v>
      </c>
      <c r="Q8" s="36">
        <v>0</v>
      </c>
      <c r="R8" s="37">
        <v>0</v>
      </c>
      <c r="S8" s="38">
        <v>0.24299144269809503</v>
      </c>
      <c r="T8" s="36">
        <v>15.163889481519606</v>
      </c>
      <c r="U8" s="37">
        <v>7.4577336419494857</v>
      </c>
    </row>
    <row r="9" spans="1:21" x14ac:dyDescent="0.35">
      <c r="A9" s="3">
        <v>44623</v>
      </c>
      <c r="B9" s="35">
        <v>0</v>
      </c>
      <c r="C9" s="36">
        <v>0.63265849414062503</v>
      </c>
      <c r="D9" s="37">
        <v>0.63265849414062503</v>
      </c>
      <c r="E9" s="38">
        <v>15.620076063058949</v>
      </c>
      <c r="F9" s="36">
        <v>7.4410142123608027</v>
      </c>
      <c r="G9" s="37">
        <v>23.061090275419751</v>
      </c>
      <c r="H9" s="93">
        <v>0.36793434924697876</v>
      </c>
      <c r="I9" s="94">
        <v>7.9526989822501937E-3</v>
      </c>
      <c r="J9" s="39">
        <v>2.0928030299377402E-2</v>
      </c>
      <c r="K9" s="38">
        <v>15.249873910817804</v>
      </c>
      <c r="L9" s="37">
        <v>7.5008669645156401</v>
      </c>
      <c r="M9" s="38">
        <v>0.67030229891773996</v>
      </c>
      <c r="N9" s="37">
        <v>0.32969770108225999</v>
      </c>
      <c r="O9" s="39">
        <v>7.6366463422434467</v>
      </c>
      <c r="P9" s="38">
        <v>0</v>
      </c>
      <c r="Q9" s="36">
        <v>0</v>
      </c>
      <c r="R9" s="37">
        <v>0</v>
      </c>
      <c r="S9" s="38">
        <v>0.23804047485536373</v>
      </c>
      <c r="T9" s="36">
        <v>15.249873910817804</v>
      </c>
      <c r="U9" s="37">
        <v>7.5008669645156401</v>
      </c>
    </row>
    <row r="10" spans="1:21" x14ac:dyDescent="0.35">
      <c r="A10" s="3">
        <v>44624</v>
      </c>
      <c r="B10" s="35">
        <v>0</v>
      </c>
      <c r="C10" s="36">
        <v>0.63</v>
      </c>
      <c r="D10" s="37">
        <v>0.63</v>
      </c>
      <c r="E10" s="38">
        <v>15.62</v>
      </c>
      <c r="F10" s="36">
        <v>7.45</v>
      </c>
      <c r="G10" s="37">
        <v>23.06</v>
      </c>
      <c r="H10" s="93">
        <v>0.37</v>
      </c>
      <c r="I10" s="94">
        <v>7.9100000000000004E-3</v>
      </c>
      <c r="J10" s="39">
        <v>2.087E-2</v>
      </c>
      <c r="K10" s="38">
        <v>15.250400000000001</v>
      </c>
      <c r="L10" s="37">
        <v>7.2332999999999998</v>
      </c>
      <c r="M10" s="38">
        <v>0.68</v>
      </c>
      <c r="N10" s="37">
        <v>0.32</v>
      </c>
      <c r="O10" s="39">
        <v>7.4553000000000003</v>
      </c>
      <c r="P10" s="38">
        <v>0.314</v>
      </c>
      <c r="Q10" s="36">
        <v>0.2666</v>
      </c>
      <c r="R10" s="37">
        <v>0</v>
      </c>
      <c r="S10" s="38">
        <v>0.23760000000000001</v>
      </c>
      <c r="T10" s="36">
        <v>15.0374</v>
      </c>
      <c r="U10" s="37">
        <v>7.1322999999999999</v>
      </c>
    </row>
    <row r="11" spans="1:21" x14ac:dyDescent="0.35">
      <c r="A11" s="3">
        <v>44625</v>
      </c>
      <c r="B11" s="35">
        <v>0</v>
      </c>
      <c r="C11" s="36">
        <v>0.63362139804077144</v>
      </c>
      <c r="D11" s="37">
        <v>0.63362139804077144</v>
      </c>
      <c r="E11" s="38">
        <v>15.616412092633325</v>
      </c>
      <c r="F11" s="36">
        <v>7.4314819320067382</v>
      </c>
      <c r="G11" s="37">
        <v>23.047894024640065</v>
      </c>
      <c r="H11" s="93">
        <v>0.36010431120681763</v>
      </c>
      <c r="I11" s="94">
        <v>8.0252802217956627E-3</v>
      </c>
      <c r="J11" s="39">
        <v>2.1130586074320497E-2</v>
      </c>
      <c r="K11" s="38">
        <v>15.250256961920702</v>
      </c>
      <c r="L11" s="37">
        <v>7.498830817316426</v>
      </c>
      <c r="M11" s="38">
        <v>0.67036784551156647</v>
      </c>
      <c r="N11" s="37">
        <v>0.32963215448843342</v>
      </c>
      <c r="O11" s="39">
        <v>7.5771354558045134</v>
      </c>
      <c r="P11" s="38">
        <v>0</v>
      </c>
      <c r="Q11" s="36">
        <v>0</v>
      </c>
      <c r="R11" s="37">
        <v>0</v>
      </c>
      <c r="S11" s="38">
        <v>0.23698771876101432</v>
      </c>
      <c r="T11" s="36">
        <v>15.250256961920702</v>
      </c>
      <c r="U11" s="37">
        <v>7.498830817316426</v>
      </c>
    </row>
    <row r="12" spans="1:21" x14ac:dyDescent="0.35">
      <c r="A12" s="3">
        <v>44626</v>
      </c>
      <c r="B12" s="35">
        <v>0</v>
      </c>
      <c r="C12" s="36">
        <v>0.63</v>
      </c>
      <c r="D12" s="37">
        <v>0.63</v>
      </c>
      <c r="E12" s="38">
        <v>15.21</v>
      </c>
      <c r="F12" s="36">
        <v>7.44</v>
      </c>
      <c r="G12" s="37">
        <v>22.65</v>
      </c>
      <c r="H12" s="93">
        <v>0.37</v>
      </c>
      <c r="I12" s="94">
        <v>7.9100000000000004E-3</v>
      </c>
      <c r="J12" s="39">
        <v>2.0959999999999999E-2</v>
      </c>
      <c r="K12" s="38">
        <v>14.7651</v>
      </c>
      <c r="L12" s="37">
        <v>7.4991000000000003</v>
      </c>
      <c r="M12" s="38">
        <v>0.66</v>
      </c>
      <c r="N12" s="37">
        <v>0.34</v>
      </c>
      <c r="O12" s="39">
        <v>7.5682</v>
      </c>
      <c r="P12" s="38">
        <v>0.3513</v>
      </c>
      <c r="Q12" s="36">
        <v>7.0099999999999996E-2</v>
      </c>
      <c r="R12" s="37">
        <v>0</v>
      </c>
      <c r="S12" s="38">
        <v>0.22950000000000001</v>
      </c>
      <c r="T12" s="36">
        <v>14.5322</v>
      </c>
      <c r="U12" s="37">
        <v>7.3807999999999998</v>
      </c>
    </row>
    <row r="13" spans="1:21" x14ac:dyDescent="0.35">
      <c r="A13" s="3">
        <v>44627</v>
      </c>
      <c r="B13" s="35">
        <v>0</v>
      </c>
      <c r="C13" s="36">
        <v>0.63206962341308592</v>
      </c>
      <c r="D13" s="37">
        <v>0.63206962341308592</v>
      </c>
      <c r="E13" s="38">
        <v>14.608008231409322</v>
      </c>
      <c r="F13" s="36">
        <v>7.4402060447773311</v>
      </c>
      <c r="G13" s="37">
        <v>22.048214276186652</v>
      </c>
      <c r="H13" s="93">
        <v>0.36914621625900268</v>
      </c>
      <c r="I13" s="94">
        <v>7.6674109629556531E-3</v>
      </c>
      <c r="J13" s="39">
        <v>2.0892013446044921E-2</v>
      </c>
      <c r="K13" s="38">
        <v>14.250156979569269</v>
      </c>
      <c r="L13" s="37">
        <v>7.4989900073894624</v>
      </c>
      <c r="M13" s="38">
        <v>0.65520532773602469</v>
      </c>
      <c r="N13" s="37">
        <v>0.34479467226397531</v>
      </c>
      <c r="O13" s="39">
        <v>7.5658636136017243</v>
      </c>
      <c r="P13" s="38">
        <v>0.13610883288574219</v>
      </c>
      <c r="Q13" s="36">
        <v>0</v>
      </c>
      <c r="R13" s="37">
        <v>0</v>
      </c>
      <c r="S13" s="38">
        <v>0.23590175082876286</v>
      </c>
      <c r="T13" s="36">
        <v>14.160977747110598</v>
      </c>
      <c r="U13" s="37">
        <v>7.4520604069623904</v>
      </c>
    </row>
    <row r="14" spans="1:21" x14ac:dyDescent="0.35">
      <c r="A14" s="3">
        <v>44628</v>
      </c>
      <c r="B14" s="35">
        <v>0</v>
      </c>
      <c r="C14" s="36">
        <v>0.63208377285766604</v>
      </c>
      <c r="D14" s="37">
        <v>0.63208377285766604</v>
      </c>
      <c r="E14" s="38">
        <v>15.085538863010434</v>
      </c>
      <c r="F14" s="36">
        <v>7.4352723257239202</v>
      </c>
      <c r="G14" s="37">
        <v>22.520811188734356</v>
      </c>
      <c r="H14" s="93">
        <v>0.36832932536315921</v>
      </c>
      <c r="I14" s="94">
        <v>7.5923712395125379E-3</v>
      </c>
      <c r="J14" s="39">
        <v>2.1103423443603529E-2</v>
      </c>
      <c r="K14" s="38">
        <v>14.708705465608293</v>
      </c>
      <c r="L14" s="37">
        <v>7.228653955578924</v>
      </c>
      <c r="M14" s="38">
        <v>0.6704865970059527</v>
      </c>
      <c r="N14" s="37">
        <v>0.3295134029940473</v>
      </c>
      <c r="O14" s="39">
        <v>7.4717811723797798</v>
      </c>
      <c r="P14" s="38">
        <v>0.78242481492614746</v>
      </c>
      <c r="Q14" s="36">
        <v>0.26434602467828749</v>
      </c>
      <c r="R14" s="37">
        <v>0</v>
      </c>
      <c r="S14" s="38">
        <v>0.23906325501832271</v>
      </c>
      <c r="T14" s="36">
        <v>14.184100114035449</v>
      </c>
      <c r="U14" s="37">
        <v>6.9708344922256211</v>
      </c>
    </row>
    <row r="15" spans="1:21" x14ac:dyDescent="0.35">
      <c r="A15" s="3">
        <v>44629</v>
      </c>
      <c r="B15" s="35">
        <v>0</v>
      </c>
      <c r="C15" s="36">
        <v>0.63129956256103514</v>
      </c>
      <c r="D15" s="37">
        <v>0.63129956256103514</v>
      </c>
      <c r="E15" s="38">
        <v>15.60027960140248</v>
      </c>
      <c r="F15" s="36">
        <v>7.424657284587818</v>
      </c>
      <c r="G15" s="37">
        <v>23.0249368859903</v>
      </c>
      <c r="H15" s="93">
        <v>0.36079621934509276</v>
      </c>
      <c r="I15" s="94">
        <v>7.7651001939029749E-3</v>
      </c>
      <c r="J15" s="39">
        <v>2.0862733826700838E-2</v>
      </c>
      <c r="K15" s="38">
        <v>15.179900875297573</v>
      </c>
      <c r="L15" s="37">
        <v>7.501242616080364</v>
      </c>
      <c r="M15" s="38">
        <v>0.66927405494648429</v>
      </c>
      <c r="N15" s="37">
        <v>0.33072594505351566</v>
      </c>
      <c r="O15" s="39">
        <v>7.6374294574927717</v>
      </c>
      <c r="P15" s="38">
        <v>0.30681632257080077</v>
      </c>
      <c r="Q15" s="36">
        <v>7.292422902540209E-2</v>
      </c>
      <c r="R15" s="37">
        <v>0</v>
      </c>
      <c r="S15" s="38">
        <v>0.2065127764031871</v>
      </c>
      <c r="T15" s="36">
        <v>14.974556670966845</v>
      </c>
      <c r="U15" s="37">
        <v>7.3997704978402918</v>
      </c>
    </row>
    <row r="16" spans="1:21" x14ac:dyDescent="0.35">
      <c r="A16" s="3">
        <v>44630</v>
      </c>
      <c r="B16" s="35">
        <v>0</v>
      </c>
      <c r="C16" s="36">
        <v>0.63</v>
      </c>
      <c r="D16" s="37">
        <v>0.63</v>
      </c>
      <c r="E16" s="38">
        <v>15.6</v>
      </c>
      <c r="F16" s="36">
        <v>7.42</v>
      </c>
      <c r="G16" s="37">
        <v>23.02</v>
      </c>
      <c r="H16" s="93">
        <v>0.37</v>
      </c>
      <c r="I16" s="94">
        <v>7.0400000000000003E-3</v>
      </c>
      <c r="J16" s="39">
        <v>2.087E-2</v>
      </c>
      <c r="K16" s="38">
        <v>15.248799999999999</v>
      </c>
      <c r="L16" s="37">
        <v>7.4988000000000001</v>
      </c>
      <c r="M16" s="38">
        <v>0.67</v>
      </c>
      <c r="N16" s="37">
        <v>0.33</v>
      </c>
      <c r="O16" s="39">
        <v>7.6299000000000001</v>
      </c>
      <c r="P16" s="38">
        <v>0.11310000000000001</v>
      </c>
      <c r="Q16" s="36">
        <v>0</v>
      </c>
      <c r="R16" s="37">
        <v>0</v>
      </c>
      <c r="S16" s="38">
        <v>0.28139999999999998</v>
      </c>
      <c r="T16" s="36">
        <v>15.173</v>
      </c>
      <c r="U16" s="37">
        <v>7.4615</v>
      </c>
    </row>
    <row r="17" spans="1:21" x14ac:dyDescent="0.35">
      <c r="A17" s="3">
        <v>44631</v>
      </c>
      <c r="B17" s="35">
        <v>0</v>
      </c>
      <c r="C17" s="36">
        <v>0.63249204803466796</v>
      </c>
      <c r="D17" s="37">
        <v>0.63249204803466796</v>
      </c>
      <c r="E17" s="38">
        <v>15.601111330882379</v>
      </c>
      <c r="F17" s="36">
        <v>7.4378789165184749</v>
      </c>
      <c r="G17" s="37">
        <v>23.038990247400854</v>
      </c>
      <c r="H17" s="93">
        <v>0.36537741631698606</v>
      </c>
      <c r="I17" s="94">
        <v>7.4430285402903957E-3</v>
      </c>
      <c r="J17" s="39">
        <v>2.0754496013387046E-2</v>
      </c>
      <c r="K17" s="38">
        <v>15.175771492598015</v>
      </c>
      <c r="L17" s="37">
        <v>7.2330530899551722</v>
      </c>
      <c r="M17" s="38">
        <v>0.67722300367389188</v>
      </c>
      <c r="N17" s="37">
        <v>0.32277699632610818</v>
      </c>
      <c r="O17" s="39">
        <v>7.4880264241977041</v>
      </c>
      <c r="P17" s="38">
        <v>0.83140091345214839</v>
      </c>
      <c r="Q17" s="36">
        <v>0.34328502637370117</v>
      </c>
      <c r="R17" s="37">
        <v>0</v>
      </c>
      <c r="S17" s="38">
        <v>0.20838539216135032</v>
      </c>
      <c r="T17" s="36">
        <v>14.612727668732733</v>
      </c>
      <c r="U17" s="37">
        <v>6.9646960003683054</v>
      </c>
    </row>
    <row r="18" spans="1:21" x14ac:dyDescent="0.35">
      <c r="A18" s="3">
        <v>44632</v>
      </c>
      <c r="B18" s="35">
        <v>0</v>
      </c>
      <c r="C18" s="36">
        <v>0.63181733709716792</v>
      </c>
      <c r="D18" s="37">
        <v>0.63181733709716792</v>
      </c>
      <c r="E18" s="38">
        <v>15.593215018015016</v>
      </c>
      <c r="F18" s="36">
        <v>7.4334174317780661</v>
      </c>
      <c r="G18" s="37">
        <v>23.026632449793084</v>
      </c>
      <c r="H18" s="93">
        <v>0.36528211844253539</v>
      </c>
      <c r="I18" s="94">
        <v>7.3042836755750074E-3</v>
      </c>
      <c r="J18" s="39">
        <v>2.078191917317709E-2</v>
      </c>
      <c r="K18" s="38">
        <v>15.252358396318577</v>
      </c>
      <c r="L18" s="37">
        <v>7.4990533197002129</v>
      </c>
      <c r="M18" s="38">
        <v>0.67039173598092427</v>
      </c>
      <c r="N18" s="37">
        <v>0.32960826401907567</v>
      </c>
      <c r="O18" s="39">
        <v>7.5585854224422491</v>
      </c>
      <c r="P18" s="38">
        <v>0</v>
      </c>
      <c r="Q18" s="36">
        <v>0</v>
      </c>
      <c r="R18" s="37">
        <v>0</v>
      </c>
      <c r="S18" s="38">
        <v>0.21907241754266593</v>
      </c>
      <c r="T18" s="36">
        <v>15.252358396318577</v>
      </c>
      <c r="U18" s="37">
        <v>7.4990533197002129</v>
      </c>
    </row>
    <row r="19" spans="1:21" x14ac:dyDescent="0.35">
      <c r="A19" s="3">
        <v>44633</v>
      </c>
      <c r="B19" s="35">
        <v>0</v>
      </c>
      <c r="C19" s="36">
        <v>0.63721703906250005</v>
      </c>
      <c r="D19" s="37">
        <v>0.63721703906250005</v>
      </c>
      <c r="E19" s="38">
        <v>15.595553794602569</v>
      </c>
      <c r="F19" s="36">
        <v>7.4112996844050878</v>
      </c>
      <c r="G19" s="37">
        <v>23.006853479007656</v>
      </c>
      <c r="H19" s="93">
        <v>0.37858365367698665</v>
      </c>
      <c r="I19" s="94">
        <v>6.6899999999999998E-3</v>
      </c>
      <c r="J19" s="39">
        <v>2.0806678788248732E-2</v>
      </c>
      <c r="K19" s="38">
        <v>15.253212048577684</v>
      </c>
      <c r="L19" s="37">
        <v>7.5030410733984079</v>
      </c>
      <c r="M19" s="38">
        <v>0.67028662261835203</v>
      </c>
      <c r="N19" s="37">
        <v>0.32971337738164797</v>
      </c>
      <c r="O19" s="39">
        <v>7.5628133185714761</v>
      </c>
      <c r="P19" s="38">
        <v>0.11357430920410157</v>
      </c>
      <c r="Q19" s="36">
        <v>0</v>
      </c>
      <c r="R19" s="37">
        <v>0</v>
      </c>
      <c r="S19" s="38">
        <v>0.1938322965006094</v>
      </c>
      <c r="T19" s="36">
        <v>15.177084708445054</v>
      </c>
      <c r="U19" s="37">
        <v>7.4655941043269358</v>
      </c>
    </row>
    <row r="20" spans="1:21" x14ac:dyDescent="0.35">
      <c r="A20" s="3">
        <v>44634</v>
      </c>
      <c r="B20" s="35">
        <v>0</v>
      </c>
      <c r="C20" s="36">
        <v>0.67398833898925781</v>
      </c>
      <c r="D20" s="37">
        <v>0.67398833898925781</v>
      </c>
      <c r="E20" s="38">
        <v>15.593422795165562</v>
      </c>
      <c r="F20" s="36">
        <v>7.4272623753417717</v>
      </c>
      <c r="G20" s="37">
        <v>23.020685170507335</v>
      </c>
      <c r="H20" s="93">
        <v>0.36100209811401368</v>
      </c>
      <c r="I20" s="94">
        <v>7.6070054016832266E-3</v>
      </c>
      <c r="J20" s="39">
        <v>2.0742410893249515E-2</v>
      </c>
      <c r="K20" s="38">
        <v>15.25004467835671</v>
      </c>
      <c r="L20" s="37">
        <v>7.5011732731427276</v>
      </c>
      <c r="M20" s="38">
        <v>0.67029574903930111</v>
      </c>
      <c r="N20" s="37">
        <v>0.32970425096069883</v>
      </c>
      <c r="O20" s="39">
        <v>7.5625885893061939</v>
      </c>
      <c r="P20" s="38">
        <v>0.11575053051757812</v>
      </c>
      <c r="Q20" s="36">
        <v>0</v>
      </c>
      <c r="R20" s="37">
        <v>0</v>
      </c>
      <c r="S20" s="38">
        <v>0.22203117513004855</v>
      </c>
      <c r="T20" s="36">
        <v>15.172457589801734</v>
      </c>
      <c r="U20" s="37">
        <v>7.4630098311801261</v>
      </c>
    </row>
    <row r="21" spans="1:21" x14ac:dyDescent="0.35">
      <c r="A21" s="3">
        <v>44635</v>
      </c>
      <c r="B21" s="35">
        <v>0</v>
      </c>
      <c r="C21" s="36">
        <v>0.70664407717895505</v>
      </c>
      <c r="D21" s="37">
        <v>0.70664407717895505</v>
      </c>
      <c r="E21" s="38">
        <v>14.058203374479969</v>
      </c>
      <c r="F21" s="36">
        <v>7.4202430219872522</v>
      </c>
      <c r="G21" s="37">
        <v>21.47844639646722</v>
      </c>
      <c r="H21" s="93">
        <v>0.36542114522933961</v>
      </c>
      <c r="I21" s="94">
        <v>8.4340564475982142E-3</v>
      </c>
      <c r="J21" s="39">
        <v>2.0847986108398425E-2</v>
      </c>
      <c r="K21" s="38">
        <v>13.574013020125351</v>
      </c>
      <c r="L21" s="37">
        <v>7.5008297257587415</v>
      </c>
      <c r="M21" s="38">
        <v>0.64408608803386447</v>
      </c>
      <c r="N21" s="37">
        <v>0.35591391196613559</v>
      </c>
      <c r="O21" s="39">
        <v>7.5636184239859254</v>
      </c>
      <c r="P21" s="38">
        <v>0.37937781750488281</v>
      </c>
      <c r="Q21" s="36">
        <v>0.11479671606393813</v>
      </c>
      <c r="R21" s="37">
        <v>0</v>
      </c>
      <c r="S21" s="38">
        <v>0.23552482913219208</v>
      </c>
      <c r="T21" s="36">
        <v>13.329661045761807</v>
      </c>
      <c r="U21" s="37">
        <v>7.3658038826174037</v>
      </c>
    </row>
    <row r="22" spans="1:21" x14ac:dyDescent="0.35">
      <c r="A22" s="3">
        <v>44636</v>
      </c>
      <c r="B22" s="35">
        <v>0</v>
      </c>
      <c r="C22" s="36">
        <v>0.74724666320800781</v>
      </c>
      <c r="D22" s="37">
        <v>0.74724666320800781</v>
      </c>
      <c r="E22" s="38">
        <v>12.401173132531296</v>
      </c>
      <c r="F22" s="36">
        <v>7.4434216338538741</v>
      </c>
      <c r="G22" s="37">
        <v>19.844594766385171</v>
      </c>
      <c r="H22" s="93">
        <v>0.36350554434204102</v>
      </c>
      <c r="I22" s="94">
        <v>8.6739445505551998E-3</v>
      </c>
      <c r="J22" s="39">
        <v>2.0807604112752294E-2</v>
      </c>
      <c r="K22" s="38">
        <v>12.002187195257582</v>
      </c>
      <c r="L22" s="37">
        <v>7.2352597851509231</v>
      </c>
      <c r="M22" s="38">
        <v>0.62389709026778128</v>
      </c>
      <c r="N22" s="37">
        <v>0.37610290973221866</v>
      </c>
      <c r="O22" s="39">
        <v>7.4105793619988063</v>
      </c>
      <c r="P22" s="38">
        <v>0.65434250700378416</v>
      </c>
      <c r="Q22" s="36">
        <v>0.26404010082984924</v>
      </c>
      <c r="R22" s="37">
        <v>0</v>
      </c>
      <c r="S22" s="38">
        <v>0.27448919476469413</v>
      </c>
      <c r="T22" s="36">
        <v>11.593944809099396</v>
      </c>
      <c r="U22" s="37">
        <v>6.9891596643053253</v>
      </c>
    </row>
    <row r="23" spans="1:21" x14ac:dyDescent="0.35">
      <c r="A23" s="3">
        <v>44637</v>
      </c>
      <c r="B23" s="35">
        <v>0</v>
      </c>
      <c r="C23" s="36">
        <v>0.8099037641601563</v>
      </c>
      <c r="D23" s="37">
        <v>0.8099037641601563</v>
      </c>
      <c r="E23" s="38">
        <v>12.395224099886804</v>
      </c>
      <c r="F23" s="36">
        <v>7.4372598944551305</v>
      </c>
      <c r="G23" s="37">
        <v>19.832483994341935</v>
      </c>
      <c r="H23" s="93">
        <v>0.36075815352249141</v>
      </c>
      <c r="I23" s="94">
        <v>8.2686567214235659E-3</v>
      </c>
      <c r="J23" s="39">
        <v>2.0832530612691233E-2</v>
      </c>
      <c r="K23" s="38">
        <v>12.000561058831829</v>
      </c>
      <c r="L23" s="37">
        <v>7.4993181692574167</v>
      </c>
      <c r="M23" s="38">
        <v>0.61541719917655824</v>
      </c>
      <c r="N23" s="37">
        <v>0.38458280082344182</v>
      </c>
      <c r="O23" s="39">
        <v>7.5481195908108685</v>
      </c>
      <c r="P23" s="38">
        <v>0.13079551623535157</v>
      </c>
      <c r="Q23" s="36">
        <v>0</v>
      </c>
      <c r="R23" s="37">
        <v>0</v>
      </c>
      <c r="S23" s="38">
        <v>0.27488232253197609</v>
      </c>
      <c r="T23" s="36">
        <v>11.920067248565417</v>
      </c>
      <c r="U23" s="37">
        <v>7.4490164632884772</v>
      </c>
    </row>
    <row r="24" spans="1:21" x14ac:dyDescent="0.35">
      <c r="A24" s="3">
        <v>44638</v>
      </c>
      <c r="B24" s="35">
        <v>0</v>
      </c>
      <c r="C24" s="36">
        <v>0.83</v>
      </c>
      <c r="D24" s="37">
        <v>0.83</v>
      </c>
      <c r="E24" s="38">
        <v>12.41</v>
      </c>
      <c r="F24" s="36">
        <v>7.44</v>
      </c>
      <c r="G24" s="37">
        <v>19.850000000000001</v>
      </c>
      <c r="H24" s="93">
        <v>0.36</v>
      </c>
      <c r="I24" s="94">
        <v>8.4100000000000008E-3</v>
      </c>
      <c r="J24" s="39">
        <v>2.085E-2</v>
      </c>
      <c r="K24" s="38">
        <v>11.9993</v>
      </c>
      <c r="L24" s="37">
        <v>7.4999000000000002</v>
      </c>
      <c r="M24" s="38">
        <v>0.62</v>
      </c>
      <c r="N24" s="37">
        <v>0.38</v>
      </c>
      <c r="O24" s="39">
        <v>7.5704000000000002</v>
      </c>
      <c r="P24" s="38">
        <v>0</v>
      </c>
      <c r="Q24" s="36">
        <v>0</v>
      </c>
      <c r="R24" s="37">
        <v>0</v>
      </c>
      <c r="S24" s="38">
        <v>0.2717</v>
      </c>
      <c r="T24" s="36">
        <v>11.9993</v>
      </c>
      <c r="U24" s="37">
        <v>7.4999000000000002</v>
      </c>
    </row>
    <row r="25" spans="1:21" x14ac:dyDescent="0.35">
      <c r="A25" s="3">
        <v>44639</v>
      </c>
      <c r="B25" s="35">
        <v>0</v>
      </c>
      <c r="C25" s="36">
        <v>0.83203759338378902</v>
      </c>
      <c r="D25" s="37">
        <v>0.83203759338378902</v>
      </c>
      <c r="E25" s="38">
        <v>12.414790176164541</v>
      </c>
      <c r="F25" s="36">
        <v>7.4511588715519546</v>
      </c>
      <c r="G25" s="37">
        <v>19.865949047716494</v>
      </c>
      <c r="H25" s="93">
        <v>0.36226545580863956</v>
      </c>
      <c r="I25" s="94">
        <v>8.530029739778738E-3</v>
      </c>
      <c r="J25" s="39">
        <v>2.0759120755513547E-2</v>
      </c>
      <c r="K25" s="38">
        <v>11.937410847667877</v>
      </c>
      <c r="L25" s="37">
        <v>7.5002988901897378</v>
      </c>
      <c r="M25" s="38">
        <v>0.61413669658921421</v>
      </c>
      <c r="N25" s="37">
        <v>0.38586330341078573</v>
      </c>
      <c r="O25" s="39">
        <v>7.5693230778263239</v>
      </c>
      <c r="P25" s="38">
        <v>0.46519942376708984</v>
      </c>
      <c r="Q25" s="36">
        <v>5.5995023170280461E-2</v>
      </c>
      <c r="R25" s="37">
        <v>0</v>
      </c>
      <c r="S25" s="38">
        <v>0.27774880253261713</v>
      </c>
      <c r="T25" s="36">
        <v>11.651714810300351</v>
      </c>
      <c r="U25" s="37">
        <v>7.3207955037901744</v>
      </c>
    </row>
    <row r="26" spans="1:21" x14ac:dyDescent="0.35">
      <c r="A26" s="3">
        <v>44640</v>
      </c>
      <c r="B26" s="35">
        <v>0</v>
      </c>
      <c r="C26" s="36">
        <v>0.82950365466308595</v>
      </c>
      <c r="D26" s="37">
        <v>0.82950365466308595</v>
      </c>
      <c r="E26" s="38">
        <v>12.426635867849635</v>
      </c>
      <c r="F26" s="36">
        <v>7.4368838514890632</v>
      </c>
      <c r="G26" s="37">
        <v>19.863519719338697</v>
      </c>
      <c r="H26" s="93">
        <v>0.36014284927368168</v>
      </c>
      <c r="I26" s="94">
        <v>8.6059873913877944E-3</v>
      </c>
      <c r="J26" s="39">
        <v>2.1071898777770992E-2</v>
      </c>
      <c r="K26" s="38">
        <v>12.001544458313518</v>
      </c>
      <c r="L26" s="37">
        <v>7.1836248972874284</v>
      </c>
      <c r="M26" s="38">
        <v>0.62556364428494182</v>
      </c>
      <c r="N26" s="37">
        <v>0.37443635571505807</v>
      </c>
      <c r="O26" s="39">
        <v>7.4137971760528263</v>
      </c>
      <c r="P26" s="38">
        <v>0.28026142211914062</v>
      </c>
      <c r="Q26" s="36">
        <v>0.31508597307180414</v>
      </c>
      <c r="R26" s="37">
        <v>0</v>
      </c>
      <c r="S26" s="38">
        <v>0.29106591647704505</v>
      </c>
      <c r="T26" s="36">
        <v>11.826223101740188</v>
      </c>
      <c r="U26" s="37">
        <v>7.0786848317416178</v>
      </c>
    </row>
    <row r="27" spans="1:21" x14ac:dyDescent="0.35">
      <c r="A27" s="3">
        <v>44641</v>
      </c>
      <c r="B27" s="35">
        <v>0</v>
      </c>
      <c r="C27" s="36">
        <v>0.8291850258789063</v>
      </c>
      <c r="D27" s="37">
        <v>0.8291850258789063</v>
      </c>
      <c r="E27" s="38">
        <v>12.436559475358557</v>
      </c>
      <c r="F27" s="36">
        <v>7.4369146794763168</v>
      </c>
      <c r="G27" s="37">
        <v>19.873474154834874</v>
      </c>
      <c r="H27" s="93">
        <v>0.36651641501998899</v>
      </c>
      <c r="I27" s="94">
        <v>8.3563970256020619E-3</v>
      </c>
      <c r="J27" s="39">
        <v>2.1086546162923183E-2</v>
      </c>
      <c r="K27" s="38">
        <v>12.00006208157599</v>
      </c>
      <c r="L27" s="37">
        <v>7.499935055170214</v>
      </c>
      <c r="M27" s="38">
        <v>0.61538788941475397</v>
      </c>
      <c r="N27" s="37">
        <v>0.38461211058524619</v>
      </c>
      <c r="O27" s="39">
        <v>7.5867491837287035</v>
      </c>
      <c r="P27" s="38">
        <v>0.16621357983398438</v>
      </c>
      <c r="Q27" s="36">
        <v>0</v>
      </c>
      <c r="R27" s="37">
        <v>0</v>
      </c>
      <c r="S27" s="38">
        <v>0.29177321868417039</v>
      </c>
      <c r="T27" s="36">
        <v>11.897776257489884</v>
      </c>
      <c r="U27" s="37">
        <v>7.4360072994223358</v>
      </c>
    </row>
    <row r="28" spans="1:21" x14ac:dyDescent="0.35">
      <c r="A28" s="3">
        <v>44642</v>
      </c>
      <c r="B28" s="35">
        <v>0</v>
      </c>
      <c r="C28" s="36">
        <v>0.82927895507812499</v>
      </c>
      <c r="D28" s="37">
        <v>0.82927895507812499</v>
      </c>
      <c r="E28" s="38">
        <v>12.433293220671398</v>
      </c>
      <c r="F28" s="36">
        <v>7.4377198492964869</v>
      </c>
      <c r="G28" s="37">
        <v>19.871013069967887</v>
      </c>
      <c r="H28" s="93">
        <v>0.36220371031188964</v>
      </c>
      <c r="I28" s="94">
        <v>8.224353510856753E-3</v>
      </c>
      <c r="J28" s="39">
        <v>2.1035088507588694E-2</v>
      </c>
      <c r="K28" s="38">
        <v>11.944597523103727</v>
      </c>
      <c r="L28" s="37">
        <v>7.499823811759982</v>
      </c>
      <c r="M28" s="38">
        <v>0.61429431698680326</v>
      </c>
      <c r="N28" s="37">
        <v>0.3857056830131968</v>
      </c>
      <c r="O28" s="39">
        <v>7.5773038456300164</v>
      </c>
      <c r="P28" s="38">
        <v>0.18622290624999999</v>
      </c>
      <c r="Q28" s="36">
        <v>5.7337361512413032E-2</v>
      </c>
      <c r="R28" s="37">
        <v>0</v>
      </c>
      <c r="S28" s="38">
        <v>0.31159111082944335</v>
      </c>
      <c r="T28" s="36">
        <v>11.830201850101586</v>
      </c>
      <c r="U28" s="37">
        <v>7.4279965785121229</v>
      </c>
    </row>
    <row r="29" spans="1:21" x14ac:dyDescent="0.35">
      <c r="A29" s="3">
        <v>44643</v>
      </c>
      <c r="B29" s="35">
        <v>0</v>
      </c>
      <c r="C29" s="36">
        <v>0.82955977398681635</v>
      </c>
      <c r="D29" s="37">
        <v>0.82955977398681635</v>
      </c>
      <c r="E29" s="38">
        <v>14.125783920037353</v>
      </c>
      <c r="F29" s="36">
        <v>7.4389032816792264</v>
      </c>
      <c r="G29" s="37">
        <v>21.56468720171658</v>
      </c>
      <c r="H29" s="93">
        <v>0.35702263925933836</v>
      </c>
      <c r="I29" s="94">
        <v>8.2828675373094775E-3</v>
      </c>
      <c r="J29" s="39">
        <v>2.105442872924804E-2</v>
      </c>
      <c r="K29" s="38">
        <v>13.679658018625684</v>
      </c>
      <c r="L29" s="37">
        <v>7.4997136687106964</v>
      </c>
      <c r="M29" s="38">
        <v>0.64589536557427984</v>
      </c>
      <c r="N29" s="37">
        <v>0.3541046344257201</v>
      </c>
      <c r="O29" s="39">
        <v>7.5646522862581644</v>
      </c>
      <c r="P29" s="38">
        <v>0</v>
      </c>
      <c r="Q29" s="36">
        <v>0</v>
      </c>
      <c r="R29" s="37">
        <v>0</v>
      </c>
      <c r="S29" s="38">
        <v>0.3032839239667382</v>
      </c>
      <c r="T29" s="36">
        <v>13.679658018625684</v>
      </c>
      <c r="U29" s="37">
        <v>7.4997136687106964</v>
      </c>
    </row>
    <row r="30" spans="1:21" x14ac:dyDescent="0.35">
      <c r="A30" s="3">
        <v>44644</v>
      </c>
      <c r="B30" s="35">
        <v>0</v>
      </c>
      <c r="C30" s="36">
        <v>0.83147095831298823</v>
      </c>
      <c r="D30" s="37">
        <v>0.83147095831298823</v>
      </c>
      <c r="E30" s="38">
        <v>14.445228219426546</v>
      </c>
      <c r="F30" s="36">
        <v>7.4545397836490732</v>
      </c>
      <c r="G30" s="37">
        <v>21.899768003075621</v>
      </c>
      <c r="H30" s="93">
        <v>0.36627085334396364</v>
      </c>
      <c r="I30" s="94">
        <v>8.8350813271366058E-3</v>
      </c>
      <c r="J30" s="39">
        <v>2.098471559549964E-2</v>
      </c>
      <c r="K30" s="38">
        <v>13.999084880953216</v>
      </c>
      <c r="L30" s="37">
        <v>7.186479948122459</v>
      </c>
      <c r="M30" s="38">
        <v>0.66078412324133429</v>
      </c>
      <c r="N30" s="37">
        <v>0.33921587675866582</v>
      </c>
      <c r="O30" s="39">
        <v>7.434014224100304</v>
      </c>
      <c r="P30" s="38">
        <v>0.40441462939453127</v>
      </c>
      <c r="Q30" s="36">
        <v>0.31277405631766325</v>
      </c>
      <c r="R30" s="37">
        <v>0</v>
      </c>
      <c r="S30" s="38">
        <v>0.32622902885774607</v>
      </c>
      <c r="T30" s="36">
        <v>13.731854114642781</v>
      </c>
      <c r="U30" s="37">
        <v>7.0492960850383621</v>
      </c>
    </row>
    <row r="31" spans="1:21" x14ac:dyDescent="0.35">
      <c r="A31" s="3">
        <v>44645</v>
      </c>
      <c r="B31" s="35">
        <v>0</v>
      </c>
      <c r="C31" s="36">
        <v>0.72786851043701173</v>
      </c>
      <c r="D31" s="37">
        <v>0.72786851043701173</v>
      </c>
      <c r="E31" s="38">
        <v>14.258405717544475</v>
      </c>
      <c r="F31" s="36">
        <v>7.443201261329099</v>
      </c>
      <c r="G31" s="37">
        <v>21.701606978873574</v>
      </c>
      <c r="H31" s="93">
        <v>0.36181915484809879</v>
      </c>
      <c r="I31" s="94">
        <v>8.7490807268191129E-3</v>
      </c>
      <c r="J31" s="39">
        <v>2.1053956467183423E-2</v>
      </c>
      <c r="K31" s="38">
        <v>13.773387857831011</v>
      </c>
      <c r="L31" s="37">
        <v>7.5002036939028756</v>
      </c>
      <c r="M31" s="38">
        <v>0.64744064603931073</v>
      </c>
      <c r="N31" s="37">
        <v>0.35255935396068921</v>
      </c>
      <c r="O31" s="39">
        <v>7.6011283989976786</v>
      </c>
      <c r="P31" s="38">
        <v>0.36643221411132815</v>
      </c>
      <c r="Q31" s="36">
        <v>5.5129290617151272E-2</v>
      </c>
      <c r="R31" s="37">
        <v>0</v>
      </c>
      <c r="S31" s="38">
        <v>0.31566268415324927</v>
      </c>
      <c r="T31" s="36">
        <v>13.536144748397158</v>
      </c>
      <c r="U31" s="37">
        <v>7.3710145892254006</v>
      </c>
    </row>
    <row r="32" spans="1:21" x14ac:dyDescent="0.35">
      <c r="A32" s="3">
        <v>44646</v>
      </c>
      <c r="B32" s="35">
        <v>0</v>
      </c>
      <c r="C32" s="36">
        <v>0.68281474295043942</v>
      </c>
      <c r="D32" s="37">
        <v>0.68281474295043942</v>
      </c>
      <c r="E32" s="38">
        <v>12.571972299118997</v>
      </c>
      <c r="F32" s="36">
        <v>7.4369581326399219</v>
      </c>
      <c r="G32" s="37">
        <v>20.00893043175892</v>
      </c>
      <c r="H32" s="93">
        <v>0.36390385210037235</v>
      </c>
      <c r="I32" s="94">
        <v>8.5310474389493473E-3</v>
      </c>
      <c r="J32" s="39">
        <v>2.1047829310099304E-2</v>
      </c>
      <c r="K32" s="38">
        <v>12.192430543762079</v>
      </c>
      <c r="L32" s="37">
        <v>7.5012040415257175</v>
      </c>
      <c r="M32" s="38">
        <v>0.61910514745056155</v>
      </c>
      <c r="N32" s="37">
        <v>0.3808948525494385</v>
      </c>
      <c r="O32" s="39">
        <v>7.6066623230485426</v>
      </c>
      <c r="P32" s="38">
        <v>0.36249508654785156</v>
      </c>
      <c r="Q32" s="36">
        <v>0</v>
      </c>
      <c r="R32" s="37">
        <v>0</v>
      </c>
      <c r="S32" s="38">
        <v>0.25319755959228019</v>
      </c>
      <c r="T32" s="36">
        <v>11.968007969754767</v>
      </c>
      <c r="U32" s="37">
        <v>7.3631315289851775</v>
      </c>
    </row>
    <row r="33" spans="1:21" x14ac:dyDescent="0.35">
      <c r="A33" s="3">
        <v>44647</v>
      </c>
      <c r="B33" s="35">
        <v>0</v>
      </c>
      <c r="C33" s="36">
        <v>0.6830610855407715</v>
      </c>
      <c r="D33" s="37">
        <v>0.6830610855407715</v>
      </c>
      <c r="E33" s="38">
        <v>12.373690242499876</v>
      </c>
      <c r="F33" s="36">
        <v>7.4397935852620591</v>
      </c>
      <c r="G33" s="37">
        <v>19.813483827761935</v>
      </c>
      <c r="H33" s="93">
        <v>0.36138958300971985</v>
      </c>
      <c r="I33" s="94">
        <v>8.0928645706766587E-3</v>
      </c>
      <c r="J33" s="39">
        <v>2.1083260454305017E-2</v>
      </c>
      <c r="K33" s="38">
        <v>12.00280807200695</v>
      </c>
      <c r="L33" s="37">
        <v>7.5005015463406641</v>
      </c>
      <c r="M33" s="38">
        <v>0.61542416681502021</v>
      </c>
      <c r="N33" s="37">
        <v>0.38457583318497979</v>
      </c>
      <c r="O33" s="39">
        <v>7.6039429924456003</v>
      </c>
      <c r="P33" s="38">
        <v>0.13398783276367188</v>
      </c>
      <c r="Q33" s="36">
        <v>0</v>
      </c>
      <c r="R33" s="37">
        <v>0</v>
      </c>
      <c r="S33" s="38">
        <v>0.24954655016640359</v>
      </c>
      <c r="T33" s="36">
        <v>11.920348721665016</v>
      </c>
      <c r="U33" s="37">
        <v>7.4489730639189249</v>
      </c>
    </row>
    <row r="34" spans="1:21" x14ac:dyDescent="0.35">
      <c r="A34" s="3">
        <v>44648</v>
      </c>
      <c r="B34" s="35">
        <v>0</v>
      </c>
      <c r="C34" s="36">
        <v>0.68213991299438481</v>
      </c>
      <c r="D34" s="37">
        <v>0.68213991299438481</v>
      </c>
      <c r="E34" s="38">
        <v>12.374689635792208</v>
      </c>
      <c r="F34" s="36">
        <v>7.4466865928105692</v>
      </c>
      <c r="G34" s="37">
        <v>19.821376228602777</v>
      </c>
      <c r="H34" s="93">
        <v>0.36371082176971437</v>
      </c>
      <c r="I34" s="94">
        <v>8.0110488037034872E-3</v>
      </c>
      <c r="J34" s="39">
        <v>2.1074593398539211E-2</v>
      </c>
      <c r="K34" s="38">
        <v>12.000737160455595</v>
      </c>
      <c r="L34" s="37">
        <v>7.5010898897585792</v>
      </c>
      <c r="M34" s="38">
        <v>0.61536476195566503</v>
      </c>
      <c r="N34" s="37">
        <v>0.38463523804433492</v>
      </c>
      <c r="O34" s="39">
        <v>7.5983777528114818</v>
      </c>
      <c r="P34" s="38">
        <v>0.17201208984374999</v>
      </c>
      <c r="Q34" s="36">
        <v>0</v>
      </c>
      <c r="R34" s="37">
        <v>0</v>
      </c>
      <c r="S34" s="38">
        <v>0.25012658787107611</v>
      </c>
      <c r="T34" s="36">
        <v>11.894886981735398</v>
      </c>
      <c r="U34" s="37">
        <v>7.4349279786350246</v>
      </c>
    </row>
    <row r="35" spans="1:21" x14ac:dyDescent="0.35">
      <c r="A35" s="3">
        <v>44649</v>
      </c>
      <c r="B35" s="35">
        <v>0</v>
      </c>
      <c r="C35" s="36">
        <v>0.68407296984863286</v>
      </c>
      <c r="D35" s="37">
        <v>0.68407296984863286</v>
      </c>
      <c r="E35" s="38">
        <v>12.377280224497779</v>
      </c>
      <c r="F35" s="36">
        <v>7.4714340114045621</v>
      </c>
      <c r="G35" s="37">
        <v>19.848714235902342</v>
      </c>
      <c r="H35" s="93">
        <v>0.36380359208679203</v>
      </c>
      <c r="I35" s="94">
        <v>7.6841708699462311E-3</v>
      </c>
      <c r="J35" s="39">
        <v>2.1029657100931798E-2</v>
      </c>
      <c r="K35" s="38">
        <v>12.001069355545347</v>
      </c>
      <c r="L35" s="37">
        <v>7.1804849831081228</v>
      </c>
      <c r="M35" s="38">
        <v>0.62565677127434571</v>
      </c>
      <c r="N35" s="37">
        <v>0.37434322872565434</v>
      </c>
      <c r="O35" s="39">
        <v>7.4210456343705982</v>
      </c>
      <c r="P35" s="38">
        <v>0.41387898596191408</v>
      </c>
      <c r="Q35" s="36">
        <v>0.3198233278665733</v>
      </c>
      <c r="R35" s="37">
        <v>0</v>
      </c>
      <c r="S35" s="38">
        <v>0.26037629319665001</v>
      </c>
      <c r="T35" s="36">
        <v>11.742123165490115</v>
      </c>
      <c r="U35" s="37">
        <v>7.0255521872014404</v>
      </c>
    </row>
    <row r="36" spans="1:21" x14ac:dyDescent="0.35">
      <c r="A36" s="3">
        <v>44650</v>
      </c>
      <c r="B36" s="35">
        <v>0</v>
      </c>
      <c r="C36" s="36">
        <v>0.68195872280883785</v>
      </c>
      <c r="D36" s="37">
        <v>0.68195872280883785</v>
      </c>
      <c r="E36" s="38">
        <v>12.358919854384858</v>
      </c>
      <c r="F36" s="36">
        <v>7.4502603843037489</v>
      </c>
      <c r="G36" s="37">
        <v>19.809180238688608</v>
      </c>
      <c r="H36" s="93">
        <v>0.35605057583999633</v>
      </c>
      <c r="I36" s="94">
        <v>7.4472331492746874E-3</v>
      </c>
      <c r="J36" s="39">
        <v>2.1049828026835166E-2</v>
      </c>
      <c r="K36" s="38">
        <v>11.914427729175395</v>
      </c>
      <c r="L36" s="37">
        <v>7.5002864107126817</v>
      </c>
      <c r="M36" s="38">
        <v>0.6136803067677864</v>
      </c>
      <c r="N36" s="37">
        <v>0.3863196932322136</v>
      </c>
      <c r="O36" s="39">
        <v>7.5751707391822869</v>
      </c>
      <c r="P36" s="38">
        <v>0.16942076257324218</v>
      </c>
      <c r="Q36" s="36">
        <v>8.693907896246908E-2</v>
      </c>
      <c r="R36" s="37">
        <v>0</v>
      </c>
      <c r="S36" s="38">
        <v>0.24253407603354304</v>
      </c>
      <c r="T36" s="36">
        <v>11.810457543626615</v>
      </c>
      <c r="U36" s="37">
        <v>7.4348358336882194</v>
      </c>
    </row>
    <row r="37" spans="1:21" ht="15" thickBot="1" x14ac:dyDescent="0.4">
      <c r="A37" s="3">
        <v>44651</v>
      </c>
      <c r="B37" s="40">
        <v>0</v>
      </c>
      <c r="C37" s="41">
        <v>0.68081665316772466</v>
      </c>
      <c r="D37" s="42">
        <v>0.68081665316772466</v>
      </c>
      <c r="E37" s="43">
        <v>12.363148945414004</v>
      </c>
      <c r="F37" s="41">
        <v>7.4369893192461749</v>
      </c>
      <c r="G37" s="42">
        <v>19.800138264660177</v>
      </c>
      <c r="H37" s="95">
        <v>0.36414858477783202</v>
      </c>
      <c r="I37" s="96">
        <v>7.6708153743111846E-3</v>
      </c>
      <c r="J37" s="44">
        <v>2.1074780298360209E-2</v>
      </c>
      <c r="K37" s="43">
        <v>12.000743397213911</v>
      </c>
      <c r="L37" s="42">
        <v>7.5024788445950374</v>
      </c>
      <c r="M37" s="43">
        <v>0.61532106071621251</v>
      </c>
      <c r="N37" s="42">
        <v>0.38467893928378744</v>
      </c>
      <c r="O37" s="44">
        <v>7.570971557738023</v>
      </c>
      <c r="P37" s="43">
        <v>0</v>
      </c>
      <c r="Q37" s="41">
        <v>0</v>
      </c>
      <c r="R37" s="42">
        <v>0</v>
      </c>
      <c r="S37" s="43">
        <v>0.21947850769425159</v>
      </c>
      <c r="T37" s="41">
        <v>12.000743397213911</v>
      </c>
      <c r="U37" s="42">
        <v>7.5024788445950374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0.70307143775496928</v>
      </c>
      <c r="D38" s="45">
        <f t="shared" si="0"/>
        <v>0.70307143775496928</v>
      </c>
      <c r="E38" s="45">
        <f t="shared" si="0"/>
        <v>14.026402368800616</v>
      </c>
      <c r="F38" s="45">
        <f t="shared" si="0"/>
        <v>7.4394425186766515</v>
      </c>
      <c r="G38" s="45">
        <f t="shared" si="0"/>
        <v>21.465522306832099</v>
      </c>
      <c r="H38" s="97">
        <f t="shared" si="0"/>
        <v>0.36462368567485198</v>
      </c>
      <c r="I38" s="97">
        <f t="shared" si="0"/>
        <v>7.954121330156794E-3</v>
      </c>
      <c r="J38" s="45">
        <f t="shared" si="0"/>
        <v>2.0941380813664263E-2</v>
      </c>
      <c r="K38" s="45">
        <f t="shared" si="0"/>
        <v>13.622143983498502</v>
      </c>
      <c r="L38" s="45">
        <f t="shared" si="0"/>
        <v>7.4350514181847078</v>
      </c>
      <c r="M38" s="45">
        <f t="shared" si="0"/>
        <v>0.64532022701413549</v>
      </c>
      <c r="N38" s="45">
        <f t="shared" si="0"/>
        <v>0.35467977298586467</v>
      </c>
      <c r="O38" s="45">
        <f t="shared" si="0"/>
        <v>7.5550673189279065</v>
      </c>
      <c r="P38" s="45">
        <f t="shared" si="0"/>
        <v>0.24683285669585203</v>
      </c>
      <c r="Q38" s="45">
        <f t="shared" si="0"/>
        <v>8.6154391794444049E-2</v>
      </c>
      <c r="R38" s="45" t="str">
        <f t="shared" si="0"/>
        <v/>
      </c>
      <c r="S38" s="45">
        <f t="shared" si="0"/>
        <v>0.25437815790834911</v>
      </c>
      <c r="T38" s="45">
        <f t="shared" si="0"/>
        <v>13.462435876533899</v>
      </c>
      <c r="U38" s="46">
        <f t="shared" si="0"/>
        <v>7.3479298942599076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21.795214570404049</v>
      </c>
      <c r="D39" s="28">
        <f t="shared" si="1"/>
        <v>21.795214570404049</v>
      </c>
      <c r="E39" s="28">
        <f t="shared" si="1"/>
        <v>434.81847343281908</v>
      </c>
      <c r="F39" s="28">
        <f t="shared" si="1"/>
        <v>230.62271807897619</v>
      </c>
      <c r="G39" s="28">
        <f t="shared" si="1"/>
        <v>665.43119151179508</v>
      </c>
      <c r="H39" s="98">
        <f t="shared" si="1"/>
        <v>11.303334255920412</v>
      </c>
      <c r="I39" s="98">
        <f t="shared" si="1"/>
        <v>0.24657776123486064</v>
      </c>
      <c r="J39" s="28">
        <f t="shared" si="1"/>
        <v>0.64918280522359217</v>
      </c>
      <c r="K39" s="28">
        <f t="shared" si="1"/>
        <v>422.28646348845353</v>
      </c>
      <c r="L39" s="28">
        <f t="shared" si="1"/>
        <v>230.48659396372594</v>
      </c>
      <c r="M39" s="28">
        <f t="shared" si="1"/>
        <v>20.0049270374382</v>
      </c>
      <c r="N39" s="28">
        <f t="shared" si="1"/>
        <v>10.995072962561805</v>
      </c>
      <c r="O39" s="28">
        <f t="shared" si="1"/>
        <v>234.2070868867651</v>
      </c>
      <c r="P39" s="28">
        <f t="shared" si="1"/>
        <v>7.6518185575714126</v>
      </c>
      <c r="Q39" s="28">
        <f t="shared" si="1"/>
        <v>2.6707861456277655</v>
      </c>
      <c r="R39" s="28">
        <f t="shared" si="1"/>
        <v>0</v>
      </c>
      <c r="S39" s="28">
        <f t="shared" si="1"/>
        <v>7.8857228951588221</v>
      </c>
      <c r="T39" s="28">
        <f t="shared" si="1"/>
        <v>417.33551217255086</v>
      </c>
      <c r="U39" s="29">
        <f t="shared" si="1"/>
        <v>227.78582672205712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40"/>
  <sheetViews>
    <sheetView topLeftCell="A4" zoomScale="90" zoomScaleNormal="90" workbookViewId="0">
      <selection activeCell="F38" sqref="F38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f>March!$A$4+31</f>
        <v>44655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44652</v>
      </c>
      <c r="B7" s="30">
        <v>0</v>
      </c>
      <c r="C7" s="31">
        <v>0.68</v>
      </c>
      <c r="D7" s="32">
        <v>0.68</v>
      </c>
      <c r="E7" s="33">
        <v>12.36</v>
      </c>
      <c r="F7" s="31">
        <v>7.44</v>
      </c>
      <c r="G7" s="32">
        <v>19.8</v>
      </c>
      <c r="H7" s="91">
        <v>0.36</v>
      </c>
      <c r="I7" s="92">
        <v>8.2799999999999992E-3</v>
      </c>
      <c r="J7" s="34">
        <v>2.1080000000000002E-2</v>
      </c>
      <c r="K7" s="33">
        <v>11.9238</v>
      </c>
      <c r="L7" s="32">
        <v>7.5004999999999997</v>
      </c>
      <c r="M7" s="33">
        <v>0.61</v>
      </c>
      <c r="N7" s="32">
        <v>0.39</v>
      </c>
      <c r="O7" s="34">
        <v>7.5656999999999996</v>
      </c>
      <c r="P7" s="33">
        <v>0.33950000000000002</v>
      </c>
      <c r="Q7" s="31">
        <v>7.6999999999999999E-2</v>
      </c>
      <c r="R7" s="32">
        <v>0</v>
      </c>
      <c r="S7" s="33">
        <v>0.25719999999999998</v>
      </c>
      <c r="T7" s="31">
        <v>11.715299999999999</v>
      </c>
      <c r="U7" s="32">
        <v>7.3693999999999997</v>
      </c>
    </row>
    <row r="8" spans="1:21" x14ac:dyDescent="0.35">
      <c r="A8" s="3">
        <v>44653</v>
      </c>
      <c r="B8" s="35">
        <v>0</v>
      </c>
      <c r="C8" s="36">
        <v>0.68</v>
      </c>
      <c r="D8" s="37">
        <v>0.68</v>
      </c>
      <c r="E8" s="38">
        <v>12.36</v>
      </c>
      <c r="F8" s="36">
        <v>7.43</v>
      </c>
      <c r="G8" s="37">
        <v>19.79</v>
      </c>
      <c r="H8" s="93">
        <v>0.36</v>
      </c>
      <c r="I8" s="94">
        <v>8.1799999999999998E-3</v>
      </c>
      <c r="J8" s="39">
        <v>2.112E-2</v>
      </c>
      <c r="K8" s="38">
        <v>11.9994</v>
      </c>
      <c r="L8" s="37">
        <v>7.5012999999999996</v>
      </c>
      <c r="M8" s="38">
        <v>0.62</v>
      </c>
      <c r="N8" s="37">
        <v>0.38</v>
      </c>
      <c r="O8" s="39">
        <v>7.5598000000000001</v>
      </c>
      <c r="P8" s="38">
        <v>0.26019999999999999</v>
      </c>
      <c r="Q8" s="36">
        <v>0</v>
      </c>
      <c r="R8" s="37">
        <v>0</v>
      </c>
      <c r="S8" s="38">
        <v>0.23369999999999999</v>
      </c>
      <c r="T8" s="36">
        <v>11.8393</v>
      </c>
      <c r="U8" s="37">
        <v>7.4012000000000002</v>
      </c>
    </row>
    <row r="9" spans="1:21" x14ac:dyDescent="0.35">
      <c r="A9" s="3">
        <v>44654</v>
      </c>
      <c r="B9" s="35">
        <v>0</v>
      </c>
      <c r="C9" s="36">
        <v>0.6849985433654785</v>
      </c>
      <c r="D9" s="37">
        <v>0.6849985433654785</v>
      </c>
      <c r="E9" s="38">
        <v>12.353783560639705</v>
      </c>
      <c r="F9" s="36">
        <v>7.4403067090930852</v>
      </c>
      <c r="G9" s="37">
        <v>19.794090269732791</v>
      </c>
      <c r="H9" s="93">
        <v>0.36265675560569766</v>
      </c>
      <c r="I9" s="94">
        <v>8.0977876204974941E-3</v>
      </c>
      <c r="J9" s="39">
        <v>2.10748832926432E-2</v>
      </c>
      <c r="K9" s="38">
        <v>12.000302238576996</v>
      </c>
      <c r="L9" s="37">
        <v>7.5005646308306728</v>
      </c>
      <c r="M9" s="38">
        <v>0.61537275850042761</v>
      </c>
      <c r="N9" s="37">
        <v>0.38462724149957234</v>
      </c>
      <c r="O9" s="39">
        <v>7.5543741880225532</v>
      </c>
      <c r="P9" s="38">
        <v>0.18175468444824219</v>
      </c>
      <c r="Q9" s="36">
        <v>0</v>
      </c>
      <c r="R9" s="37">
        <v>0</v>
      </c>
      <c r="S9" s="38">
        <v>0.25443604457596436</v>
      </c>
      <c r="T9" s="36">
        <v>11.888455357037707</v>
      </c>
      <c r="U9" s="37">
        <v>7.4306568279217204</v>
      </c>
    </row>
    <row r="10" spans="1:21" x14ac:dyDescent="0.35">
      <c r="A10" s="3">
        <v>44655</v>
      </c>
      <c r="B10" s="35">
        <v>0</v>
      </c>
      <c r="C10" s="36">
        <v>0.68754032922363284</v>
      </c>
      <c r="D10" s="37">
        <v>0.68754032922363284</v>
      </c>
      <c r="E10" s="38">
        <v>12.361289591082475</v>
      </c>
      <c r="F10" s="36">
        <v>7.4411238096999464</v>
      </c>
      <c r="G10" s="37">
        <v>19.80241340078242</v>
      </c>
      <c r="H10" s="93">
        <v>0.3595391576347351</v>
      </c>
      <c r="I10" s="94">
        <v>7.9904964547851433E-3</v>
      </c>
      <c r="J10" s="39">
        <v>2.105717869008384E-2</v>
      </c>
      <c r="K10" s="38">
        <v>12.000587594318706</v>
      </c>
      <c r="L10" s="37">
        <v>7.1345046262043414</v>
      </c>
      <c r="M10" s="38">
        <v>0.62715075819951682</v>
      </c>
      <c r="N10" s="37">
        <v>0.37284924180048312</v>
      </c>
      <c r="O10" s="39">
        <v>7.4113387118693907</v>
      </c>
      <c r="P10" s="38">
        <v>0.42251345660400391</v>
      </c>
      <c r="Q10" s="36">
        <v>0.36411394860883717</v>
      </c>
      <c r="R10" s="37">
        <v>0</v>
      </c>
      <c r="S10" s="38">
        <v>0.24694256415931193</v>
      </c>
      <c r="T10" s="36">
        <v>11.735607959660006</v>
      </c>
      <c r="U10" s="37">
        <v>6.9769708042590377</v>
      </c>
    </row>
    <row r="11" spans="1:21" x14ac:dyDescent="0.35">
      <c r="A11" s="3">
        <v>44656</v>
      </c>
      <c r="B11" s="35">
        <v>0</v>
      </c>
      <c r="C11" s="36">
        <v>0.70824626602172847</v>
      </c>
      <c r="D11" s="37">
        <v>0.70824626602172847</v>
      </c>
      <c r="E11" s="38">
        <v>12.341724725433551</v>
      </c>
      <c r="F11" s="36">
        <v>7.434652881794813</v>
      </c>
      <c r="G11" s="37">
        <v>19.776377607228362</v>
      </c>
      <c r="H11" s="93">
        <v>0.36614257471466061</v>
      </c>
      <c r="I11" s="94">
        <v>7.8435620829054465E-3</v>
      </c>
      <c r="J11" s="39">
        <v>2.109299882354735E-2</v>
      </c>
      <c r="K11" s="38">
        <v>11.938574819093088</v>
      </c>
      <c r="L11" s="37">
        <v>7.4993906218819379</v>
      </c>
      <c r="M11" s="38">
        <v>0.61418849906619843</v>
      </c>
      <c r="N11" s="37">
        <v>0.38581150093380151</v>
      </c>
      <c r="O11" s="39">
        <v>7.5921427710317229</v>
      </c>
      <c r="P11" s="38">
        <v>0.32545043029785159</v>
      </c>
      <c r="Q11" s="36">
        <v>6.2013049777758122E-2</v>
      </c>
      <c r="R11" s="37">
        <v>0</v>
      </c>
      <c r="S11" s="38">
        <v>0.25297279598742151</v>
      </c>
      <c r="T11" s="36">
        <v>11.738686907788003</v>
      </c>
      <c r="U11" s="37">
        <v>7.3738281028891723</v>
      </c>
    </row>
    <row r="12" spans="1:21" x14ac:dyDescent="0.35">
      <c r="A12" s="3">
        <v>44657</v>
      </c>
      <c r="B12" s="35">
        <v>0</v>
      </c>
      <c r="C12" s="36">
        <v>0.69</v>
      </c>
      <c r="D12" s="37">
        <v>0.69</v>
      </c>
      <c r="E12" s="38">
        <v>12.32</v>
      </c>
      <c r="F12" s="36">
        <v>7.43</v>
      </c>
      <c r="G12" s="37">
        <v>19.760000000000002</v>
      </c>
      <c r="H12" s="93">
        <v>0.36</v>
      </c>
      <c r="I12" s="94">
        <v>8.2699999999999996E-3</v>
      </c>
      <c r="J12" s="39">
        <v>2.0990000000000002E-2</v>
      </c>
      <c r="K12" s="38">
        <v>12.000500000000001</v>
      </c>
      <c r="L12" s="37">
        <v>7.4988999999999999</v>
      </c>
      <c r="M12" s="38">
        <v>0.62</v>
      </c>
      <c r="N12" s="37">
        <v>0.38</v>
      </c>
      <c r="O12" s="39">
        <v>7.5677000000000003</v>
      </c>
      <c r="P12" s="38">
        <v>0.30599999999999999</v>
      </c>
      <c r="Q12" s="36">
        <v>0</v>
      </c>
      <c r="R12" s="37">
        <v>0</v>
      </c>
      <c r="S12" s="38">
        <v>0.21510000000000001</v>
      </c>
      <c r="T12" s="36">
        <v>11.812200000000001</v>
      </c>
      <c r="U12" s="37">
        <v>7.3811999999999998</v>
      </c>
    </row>
    <row r="13" spans="1:21" x14ac:dyDescent="0.35">
      <c r="A13" s="3">
        <v>44658</v>
      </c>
      <c r="B13" s="35">
        <v>0</v>
      </c>
      <c r="C13" s="36">
        <v>0.68</v>
      </c>
      <c r="D13" s="37">
        <v>0.68</v>
      </c>
      <c r="E13" s="38">
        <v>12.32</v>
      </c>
      <c r="F13" s="36">
        <v>7.43</v>
      </c>
      <c r="G13" s="37">
        <v>19.760000000000002</v>
      </c>
      <c r="H13" s="93">
        <v>0.36</v>
      </c>
      <c r="I13" s="94">
        <v>7.9299999999999995E-3</v>
      </c>
      <c r="J13" s="39">
        <v>2.1170000000000001E-2</v>
      </c>
      <c r="K13" s="38">
        <v>12</v>
      </c>
      <c r="L13" s="37">
        <v>7.5004999999999997</v>
      </c>
      <c r="M13" s="38">
        <v>0.62</v>
      </c>
      <c r="N13" s="37">
        <v>0.38</v>
      </c>
      <c r="O13" s="39">
        <v>7.5585000000000004</v>
      </c>
      <c r="P13" s="38">
        <v>0</v>
      </c>
      <c r="Q13" s="36">
        <v>0</v>
      </c>
      <c r="R13" s="37">
        <v>0</v>
      </c>
      <c r="S13" s="38">
        <v>0.21340000000000001</v>
      </c>
      <c r="T13" s="36">
        <v>12</v>
      </c>
      <c r="U13" s="37">
        <v>7.5004999999999997</v>
      </c>
    </row>
    <row r="14" spans="1:21" x14ac:dyDescent="0.35">
      <c r="A14" s="3">
        <v>44659</v>
      </c>
      <c r="B14" s="35">
        <v>0</v>
      </c>
      <c r="C14" s="36">
        <v>0.68563045266723632</v>
      </c>
      <c r="D14" s="37">
        <v>0.68563045266723632</v>
      </c>
      <c r="E14" s="38">
        <v>12.325291757521661</v>
      </c>
      <c r="F14" s="36">
        <v>7.4378313370841589</v>
      </c>
      <c r="G14" s="37">
        <v>19.76312309460582</v>
      </c>
      <c r="H14" s="93">
        <v>0.35823244936752319</v>
      </c>
      <c r="I14" s="94">
        <v>7.6306585486528777E-3</v>
      </c>
      <c r="J14" s="39">
        <v>2.1096027499898251E-2</v>
      </c>
      <c r="K14" s="38">
        <v>12.00047254832206</v>
      </c>
      <c r="L14" s="37">
        <v>7.5006319670914747</v>
      </c>
      <c r="M14" s="38">
        <v>0.6153739927313846</v>
      </c>
      <c r="N14" s="37">
        <v>0.3846260072686154</v>
      </c>
      <c r="O14" s="39">
        <v>7.568726201064722</v>
      </c>
      <c r="P14" s="38">
        <v>0.41370797653198244</v>
      </c>
      <c r="Q14" s="36">
        <v>0</v>
      </c>
      <c r="R14" s="37">
        <v>0</v>
      </c>
      <c r="S14" s="38">
        <v>0.23771676756137694</v>
      </c>
      <c r="T14" s="36">
        <v>11.745887418978752</v>
      </c>
      <c r="U14" s="37">
        <v>7.3415091199028</v>
      </c>
    </row>
    <row r="15" spans="1:21" x14ac:dyDescent="0.35">
      <c r="A15" s="3">
        <v>44660</v>
      </c>
      <c r="B15" s="35">
        <v>0</v>
      </c>
      <c r="C15" s="36">
        <v>0.68564602947998043</v>
      </c>
      <c r="D15" s="37">
        <v>0.68564602947998043</v>
      </c>
      <c r="E15" s="38">
        <v>12.328437927830658</v>
      </c>
      <c r="F15" s="36">
        <v>7.4368719210334913</v>
      </c>
      <c r="G15" s="37">
        <v>19.765309848864149</v>
      </c>
      <c r="H15" s="93">
        <v>0.36501804609680177</v>
      </c>
      <c r="I15" s="94">
        <v>7.2409192763431621E-3</v>
      </c>
      <c r="J15" s="39">
        <v>2.1169111424763999E-2</v>
      </c>
      <c r="K15" s="38">
        <v>11.933056023928785</v>
      </c>
      <c r="L15" s="37">
        <v>6.8993358841364989</v>
      </c>
      <c r="M15" s="38">
        <v>0.63364526833249768</v>
      </c>
      <c r="N15" s="37">
        <v>0.36635473166750232</v>
      </c>
      <c r="O15" s="39">
        <v>7.2970016094123977</v>
      </c>
      <c r="P15" s="38">
        <v>0.73042474249267575</v>
      </c>
      <c r="Q15" s="36">
        <v>0.66740379441739062</v>
      </c>
      <c r="R15" s="37">
        <v>0</v>
      </c>
      <c r="S15" s="38">
        <v>0.22761463486174804</v>
      </c>
      <c r="T15" s="36">
        <v>11.470225841975317</v>
      </c>
      <c r="U15" s="37">
        <v>6.6317413235972902</v>
      </c>
    </row>
    <row r="16" spans="1:21" x14ac:dyDescent="0.35">
      <c r="A16" s="3">
        <v>44661</v>
      </c>
      <c r="B16" s="35">
        <v>0</v>
      </c>
      <c r="C16" s="36">
        <v>0.68671771597290043</v>
      </c>
      <c r="D16" s="37">
        <v>0.68671771597290043</v>
      </c>
      <c r="E16" s="38">
        <v>12.319430197444909</v>
      </c>
      <c r="F16" s="36">
        <v>7.4392299405263156</v>
      </c>
      <c r="G16" s="37">
        <v>19.758660137971226</v>
      </c>
      <c r="H16" s="93">
        <v>0.36889132549667358</v>
      </c>
      <c r="I16" s="94">
        <v>7.151589673190191E-3</v>
      </c>
      <c r="J16" s="39">
        <v>2.1083356934102369E-2</v>
      </c>
      <c r="K16" s="38">
        <v>11.999094309173163</v>
      </c>
      <c r="L16" s="37">
        <v>7.4986517965738555</v>
      </c>
      <c r="M16" s="38">
        <v>0.61540930136721772</v>
      </c>
      <c r="N16" s="37">
        <v>0.38459069863278222</v>
      </c>
      <c r="O16" s="39">
        <v>7.5607817125548644</v>
      </c>
      <c r="P16" s="38">
        <v>0</v>
      </c>
      <c r="Q16" s="36">
        <v>0</v>
      </c>
      <c r="R16" s="37">
        <v>0</v>
      </c>
      <c r="S16" s="38">
        <v>0.23979645064482824</v>
      </c>
      <c r="T16" s="36">
        <v>11.999094309173163</v>
      </c>
      <c r="U16" s="37">
        <v>7.4986517965738555</v>
      </c>
    </row>
    <row r="17" spans="1:21" x14ac:dyDescent="0.35">
      <c r="A17" s="3">
        <v>44662</v>
      </c>
      <c r="B17" s="35">
        <v>0</v>
      </c>
      <c r="C17" s="36">
        <v>0.69</v>
      </c>
      <c r="D17" s="37">
        <v>0.69</v>
      </c>
      <c r="E17" s="38">
        <v>12.32</v>
      </c>
      <c r="F17" s="36">
        <v>7.44</v>
      </c>
      <c r="G17" s="37">
        <v>19.760000000000002</v>
      </c>
      <c r="H17" s="93">
        <v>0.36</v>
      </c>
      <c r="I17" s="94">
        <v>6.7799999999999996E-3</v>
      </c>
      <c r="J17" s="39">
        <v>2.1100000000000001E-2</v>
      </c>
      <c r="K17" s="38">
        <v>11.9999</v>
      </c>
      <c r="L17" s="37">
        <v>7.5000999999999998</v>
      </c>
      <c r="M17" s="38">
        <v>0.62</v>
      </c>
      <c r="N17" s="37">
        <v>0.38</v>
      </c>
      <c r="O17" s="39">
        <v>7.5953999999999997</v>
      </c>
      <c r="P17" s="38">
        <v>0.1903</v>
      </c>
      <c r="Q17" s="36">
        <v>0</v>
      </c>
      <c r="R17" s="37">
        <v>0</v>
      </c>
      <c r="S17" s="38">
        <v>0.21859999999999999</v>
      </c>
      <c r="T17" s="36">
        <v>11.8828</v>
      </c>
      <c r="U17" s="37">
        <v>7.4268999999999998</v>
      </c>
    </row>
    <row r="18" spans="1:21" x14ac:dyDescent="0.35">
      <c r="A18" s="3">
        <v>44663</v>
      </c>
      <c r="B18" s="35">
        <v>0</v>
      </c>
      <c r="C18" s="36">
        <v>0.69</v>
      </c>
      <c r="D18" s="37">
        <v>0.69</v>
      </c>
      <c r="E18" s="38">
        <v>12.38</v>
      </c>
      <c r="F18" s="36">
        <v>7.43</v>
      </c>
      <c r="G18" s="37">
        <v>19.82</v>
      </c>
      <c r="H18" s="93">
        <v>0.36</v>
      </c>
      <c r="I18" s="94">
        <v>7.6699999999999997E-3</v>
      </c>
      <c r="J18" s="39">
        <v>2.1180000000000001E-2</v>
      </c>
      <c r="K18" s="38">
        <v>11.9316</v>
      </c>
      <c r="L18" s="37">
        <v>7.4980000000000002</v>
      </c>
      <c r="M18" s="38">
        <v>0.61</v>
      </c>
      <c r="N18" s="37">
        <v>0.39</v>
      </c>
      <c r="O18" s="39">
        <v>7.6134000000000004</v>
      </c>
      <c r="P18" s="38">
        <v>0.28460000000000002</v>
      </c>
      <c r="Q18" s="36">
        <v>7.0199999999999999E-2</v>
      </c>
      <c r="R18" s="37">
        <v>0</v>
      </c>
      <c r="S18" s="38">
        <v>0.29970000000000002</v>
      </c>
      <c r="T18" s="36">
        <v>11.7568</v>
      </c>
      <c r="U18" s="37">
        <v>7.3880999999999997</v>
      </c>
    </row>
    <row r="19" spans="1:21" x14ac:dyDescent="0.35">
      <c r="A19" s="3">
        <v>44664</v>
      </c>
      <c r="B19" s="35">
        <v>0</v>
      </c>
      <c r="C19" s="36">
        <v>0.68703075631713872</v>
      </c>
      <c r="D19" s="37">
        <v>0.68703075631713872</v>
      </c>
      <c r="E19" s="38">
        <v>12.387934198807525</v>
      </c>
      <c r="F19" s="36">
        <v>7.4317668917112272</v>
      </c>
      <c r="G19" s="37">
        <v>19.819701090518752</v>
      </c>
      <c r="H19" s="93">
        <v>0.36704618062210081</v>
      </c>
      <c r="I19" s="94">
        <v>7.7728981538742782E-3</v>
      </c>
      <c r="J19" s="39">
        <v>2.1121774734497063E-2</v>
      </c>
      <c r="K19" s="38">
        <v>11.999999217787314</v>
      </c>
      <c r="L19" s="37">
        <v>7.4993652006636369</v>
      </c>
      <c r="M19" s="38">
        <v>0.61540463372398502</v>
      </c>
      <c r="N19" s="37">
        <v>0.38459536627601493</v>
      </c>
      <c r="O19" s="39">
        <v>7.5965160197731336</v>
      </c>
      <c r="P19" s="38">
        <v>0.43694504064941408</v>
      </c>
      <c r="Q19" s="36">
        <v>0</v>
      </c>
      <c r="R19" s="37">
        <v>0</v>
      </c>
      <c r="S19" s="38">
        <v>0.28975353733925147</v>
      </c>
      <c r="T19" s="36">
        <v>11.73110121508895</v>
      </c>
      <c r="U19" s="37">
        <v>7.331318162712587</v>
      </c>
    </row>
    <row r="20" spans="1:21" x14ac:dyDescent="0.35">
      <c r="A20" s="3">
        <v>44665</v>
      </c>
      <c r="B20" s="35">
        <v>0</v>
      </c>
      <c r="C20" s="36">
        <v>0.6882328732299805</v>
      </c>
      <c r="D20" s="37">
        <v>0.6882328732299805</v>
      </c>
      <c r="E20" s="38">
        <v>12.38216504057111</v>
      </c>
      <c r="F20" s="36">
        <v>7.442998012778026</v>
      </c>
      <c r="G20" s="37">
        <v>19.825163053349137</v>
      </c>
      <c r="H20" s="93">
        <v>0.36545395251083374</v>
      </c>
      <c r="I20" s="94">
        <v>7.3791805141059054E-3</v>
      </c>
      <c r="J20" s="39">
        <v>2.112937526957193E-2</v>
      </c>
      <c r="K20" s="38">
        <v>12.002602316103197</v>
      </c>
      <c r="L20" s="37">
        <v>7.0093211847905756</v>
      </c>
      <c r="M20" s="38">
        <v>0.63131972498936995</v>
      </c>
      <c r="N20" s="37">
        <v>0.36868027501063</v>
      </c>
      <c r="O20" s="39">
        <v>7.3747679300923963</v>
      </c>
      <c r="P20" s="38">
        <v>0.65738115002441411</v>
      </c>
      <c r="Q20" s="36">
        <v>0.49754083170369379</v>
      </c>
      <c r="R20" s="37">
        <v>0</v>
      </c>
      <c r="S20" s="38">
        <v>0.30441124230522121</v>
      </c>
      <c r="T20" s="36">
        <v>11.587584629256588</v>
      </c>
      <c r="U20" s="37">
        <v>6.7669577216127701</v>
      </c>
    </row>
    <row r="21" spans="1:21" x14ac:dyDescent="0.35">
      <c r="A21" s="3">
        <v>44666</v>
      </c>
      <c r="B21" s="35">
        <v>0</v>
      </c>
      <c r="C21" s="36">
        <v>0.75254042849731451</v>
      </c>
      <c r="D21" s="37">
        <v>0.75254042849731451</v>
      </c>
      <c r="E21" s="38">
        <v>12.396263636650483</v>
      </c>
      <c r="F21" s="36">
        <v>7.4313942216842115</v>
      </c>
      <c r="G21" s="37">
        <v>19.827657858334696</v>
      </c>
      <c r="H21" s="93">
        <v>0.36220496016693116</v>
      </c>
      <c r="I21" s="94">
        <v>7.6864714247106263E-3</v>
      </c>
      <c r="J21" s="39">
        <v>2.1083746901957166E-2</v>
      </c>
      <c r="K21" s="38">
        <v>11.938318714805863</v>
      </c>
      <c r="L21" s="37">
        <v>7.4995930614707076</v>
      </c>
      <c r="M21" s="38">
        <v>0.62424804518944421</v>
      </c>
      <c r="N21" s="37">
        <v>0.37575195481055579</v>
      </c>
      <c r="O21" s="39">
        <v>7.2726016529607289</v>
      </c>
      <c r="P21" s="38">
        <v>0.34707983251953123</v>
      </c>
      <c r="Q21" s="36">
        <v>6.1975330088953992E-2</v>
      </c>
      <c r="R21" s="37">
        <v>0.31359283478453637</v>
      </c>
      <c r="S21" s="38">
        <v>0.31388463620402618</v>
      </c>
      <c r="T21" s="36">
        <v>11.721654807830866</v>
      </c>
      <c r="U21" s="37">
        <v>7.0555843011416366</v>
      </c>
    </row>
    <row r="22" spans="1:21" x14ac:dyDescent="0.35">
      <c r="A22" s="3">
        <v>44667</v>
      </c>
      <c r="B22" s="35">
        <v>0</v>
      </c>
      <c r="C22" s="36">
        <v>0.78453656542968753</v>
      </c>
      <c r="D22" s="37">
        <v>0.78453656542968753</v>
      </c>
      <c r="E22" s="38">
        <v>12.403073797915471</v>
      </c>
      <c r="F22" s="36">
        <v>7.4326003444166115</v>
      </c>
      <c r="G22" s="37">
        <v>19.835674142332081</v>
      </c>
      <c r="H22" s="93">
        <v>0.36245239552497865</v>
      </c>
      <c r="I22" s="94">
        <v>8.1099409854279211E-3</v>
      </c>
      <c r="J22" s="39">
        <v>2.1140154167175271E-2</v>
      </c>
      <c r="K22" s="38">
        <v>11.998708632171338</v>
      </c>
      <c r="L22" s="37">
        <v>7.4984725407255848</v>
      </c>
      <c r="M22" s="38">
        <v>0.61540735174840411</v>
      </c>
      <c r="N22" s="37">
        <v>0.38459264825159595</v>
      </c>
      <c r="O22" s="39">
        <v>7.6055510194404885</v>
      </c>
      <c r="P22" s="38">
        <v>0.11598542395019532</v>
      </c>
      <c r="Q22" s="36">
        <v>0</v>
      </c>
      <c r="R22" s="37">
        <v>0</v>
      </c>
      <c r="S22" s="38">
        <v>0.32347173581355548</v>
      </c>
      <c r="T22" s="36">
        <v>11.927330349576733</v>
      </c>
      <c r="U22" s="37">
        <v>7.4538653993699953</v>
      </c>
    </row>
    <row r="23" spans="1:21" x14ac:dyDescent="0.35">
      <c r="A23" s="3">
        <v>44668</v>
      </c>
      <c r="B23" s="35">
        <v>0</v>
      </c>
      <c r="C23" s="36">
        <v>0.78506146911621089</v>
      </c>
      <c r="D23" s="37">
        <v>0.78506146911621089</v>
      </c>
      <c r="E23" s="38">
        <v>12.399592913243186</v>
      </c>
      <c r="F23" s="36">
        <v>7.4320359168782044</v>
      </c>
      <c r="G23" s="37">
        <v>19.831628830121389</v>
      </c>
      <c r="H23" s="93">
        <v>0.36949723221588138</v>
      </c>
      <c r="I23" s="94">
        <v>8.0178447995408117E-3</v>
      </c>
      <c r="J23" s="39">
        <v>2.1193023428853357E-2</v>
      </c>
      <c r="K23" s="38">
        <v>12.00216533721526</v>
      </c>
      <c r="L23" s="37">
        <v>7.5010575703401985</v>
      </c>
      <c r="M23" s="38">
        <v>0.61539394766214139</v>
      </c>
      <c r="N23" s="37">
        <v>0.38460605233785866</v>
      </c>
      <c r="O23" s="39">
        <v>7.6478116128512763</v>
      </c>
      <c r="P23" s="38">
        <v>0.12622616082763671</v>
      </c>
      <c r="Q23" s="36">
        <v>0</v>
      </c>
      <c r="R23" s="37">
        <v>0</v>
      </c>
      <c r="S23" s="38">
        <v>0.32430031193397113</v>
      </c>
      <c r="T23" s="36">
        <v>11.924486521805305</v>
      </c>
      <c r="U23" s="37">
        <v>7.4525102249225172</v>
      </c>
    </row>
    <row r="24" spans="1:21" x14ac:dyDescent="0.35">
      <c r="A24" s="3">
        <v>44669</v>
      </c>
      <c r="B24" s="35">
        <v>0</v>
      </c>
      <c r="C24" s="36">
        <v>0.27621767010498049</v>
      </c>
      <c r="D24" s="37">
        <v>0.27621767010498049</v>
      </c>
      <c r="E24" s="38">
        <v>9.6277786209631859</v>
      </c>
      <c r="F24" s="36">
        <v>2.6800829005773363</v>
      </c>
      <c r="G24" s="37">
        <v>12.307861521540522</v>
      </c>
      <c r="H24" s="93">
        <v>0.36121905816268918</v>
      </c>
      <c r="I24" s="94">
        <v>4.4986066410781199E-3</v>
      </c>
      <c r="J24" s="39">
        <v>1.9736577821620315E-2</v>
      </c>
      <c r="K24" s="38">
        <v>9.3354103192939277</v>
      </c>
      <c r="L24" s="37">
        <v>2.6608785751567288</v>
      </c>
      <c r="M24" s="38">
        <v>0.77845062017189692</v>
      </c>
      <c r="N24" s="37">
        <v>0.22154937982810305</v>
      </c>
      <c r="O24" s="39">
        <v>2.5666593011725611</v>
      </c>
      <c r="P24" s="38">
        <v>0.60153737304687505</v>
      </c>
      <c r="Q24" s="36">
        <v>4.6023906406935454E-2</v>
      </c>
      <c r="R24" s="37">
        <v>3.9928163352727893E-3</v>
      </c>
      <c r="S24" s="38">
        <v>0.28366999517325908</v>
      </c>
      <c r="T24" s="36">
        <v>8.8671431781890142</v>
      </c>
      <c r="U24" s="37">
        <v>2.5236155268794942</v>
      </c>
    </row>
    <row r="25" spans="1:21" x14ac:dyDescent="0.35">
      <c r="A25" s="3">
        <v>44670</v>
      </c>
      <c r="B25" s="35">
        <v>0</v>
      </c>
      <c r="C25" s="36">
        <v>0</v>
      </c>
      <c r="D25" s="37">
        <v>0</v>
      </c>
      <c r="E25" s="38">
        <v>4.877156097650528E-3</v>
      </c>
      <c r="F25" s="36">
        <v>0</v>
      </c>
      <c r="G25" s="37">
        <v>4.877156097650528E-3</v>
      </c>
      <c r="H25" s="93">
        <v>0.1089797783985138</v>
      </c>
      <c r="I25" s="94">
        <v>0.1522779979375346</v>
      </c>
      <c r="J25" s="39">
        <v>1.3739763865661605E-2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 x14ac:dyDescent="0.35">
      <c r="A26" s="3">
        <v>44671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93">
        <v>0</v>
      </c>
      <c r="I26" s="94">
        <v>0.12775906814796914</v>
      </c>
      <c r="J26" s="39">
        <v>1.3764877008565253E-2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 x14ac:dyDescent="0.35">
      <c r="A27" s="3">
        <v>44672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93">
        <v>0</v>
      </c>
      <c r="I27" s="94">
        <v>1.34E-3</v>
      </c>
      <c r="J27" s="39">
        <v>1.375E-2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0.52710000000000001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 x14ac:dyDescent="0.35">
      <c r="A28" s="3">
        <v>44673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93">
        <v>0</v>
      </c>
      <c r="I28" s="94">
        <v>6.6644519133220116E-4</v>
      </c>
      <c r="J28" s="39">
        <v>1.3744116512552921E-2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 x14ac:dyDescent="0.35">
      <c r="A29" s="3">
        <v>44674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93">
        <v>0</v>
      </c>
      <c r="I29" s="94">
        <v>2.7601960381735111E-4</v>
      </c>
      <c r="J29" s="39">
        <v>1.3722753398640949E-2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 x14ac:dyDescent="0.35">
      <c r="A30" s="3">
        <v>44675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93">
        <v>0</v>
      </c>
      <c r="I30" s="94">
        <v>0.17466958505298388</v>
      </c>
      <c r="J30" s="39">
        <v>1.3784778559366866E-2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 x14ac:dyDescent="0.35">
      <c r="A31" s="3">
        <v>44676</v>
      </c>
      <c r="B31" s="35">
        <v>0</v>
      </c>
      <c r="C31" s="36">
        <v>0</v>
      </c>
      <c r="D31" s="37">
        <v>0</v>
      </c>
      <c r="E31" s="38">
        <v>0</v>
      </c>
      <c r="F31" s="36">
        <v>0.06</v>
      </c>
      <c r="G31" s="37">
        <v>0.06</v>
      </c>
      <c r="H31" s="93">
        <v>0</v>
      </c>
      <c r="I31" s="94">
        <v>7.8899999999999994E-3</v>
      </c>
      <c r="J31" s="39">
        <v>1.3780000000000001E-2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 x14ac:dyDescent="0.35">
      <c r="A32" s="3">
        <v>44677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93">
        <v>0</v>
      </c>
      <c r="I32" s="94">
        <v>2.090093994140625E-4</v>
      </c>
      <c r="J32" s="39">
        <v>1.3725939541117341E-2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0.51614381225299832</v>
      </c>
      <c r="Q32" s="36">
        <v>0</v>
      </c>
      <c r="R32" s="37">
        <v>4.3209282846450812E-4</v>
      </c>
      <c r="S32" s="38">
        <v>4.3209282846450812E-4</v>
      </c>
      <c r="T32" s="36">
        <v>0</v>
      </c>
      <c r="U32" s="37">
        <v>-4.3209282846450812E-4</v>
      </c>
    </row>
    <row r="33" spans="1:21" x14ac:dyDescent="0.35">
      <c r="A33" s="3">
        <v>44678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93">
        <v>0</v>
      </c>
      <c r="I33" s="94">
        <v>2.090093994140625E-4</v>
      </c>
      <c r="J33" s="39">
        <v>1.3952274637858085E-2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0.38155853283691404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 x14ac:dyDescent="0.35">
      <c r="A34" s="3">
        <v>44679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93">
        <v>0</v>
      </c>
      <c r="I34" s="94">
        <v>2.090093994140625E-4</v>
      </c>
      <c r="J34" s="39">
        <v>1.3774011669921869E-2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 x14ac:dyDescent="0.35">
      <c r="A35" s="3">
        <v>44680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93">
        <v>0</v>
      </c>
      <c r="I35" s="94">
        <v>2.090093994140625E-4</v>
      </c>
      <c r="J35" s="39">
        <v>1.3757973244730659E-2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8">
        <v>0.1170486005859375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 x14ac:dyDescent="0.35">
      <c r="A36" s="3">
        <v>44681</v>
      </c>
      <c r="B36" s="35">
        <v>0</v>
      </c>
      <c r="C36" s="36">
        <v>0</v>
      </c>
      <c r="D36" s="37">
        <v>0</v>
      </c>
      <c r="E36" s="38">
        <v>0</v>
      </c>
      <c r="F36" s="36">
        <v>0</v>
      </c>
      <c r="G36" s="37">
        <v>0</v>
      </c>
      <c r="H36" s="93">
        <v>0</v>
      </c>
      <c r="I36" s="94">
        <v>2.090093994140625E-4</v>
      </c>
      <c r="J36" s="39">
        <v>1.3805583737691239E-2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</v>
      </c>
      <c r="T36" s="36">
        <v>0</v>
      </c>
      <c r="U36" s="37">
        <v>0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95"/>
      <c r="I37" s="96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0.407413303314209</v>
      </c>
      <c r="D38" s="45">
        <f t="shared" si="0"/>
        <v>0.407413303314209</v>
      </c>
      <c r="E38" s="45">
        <f t="shared" si="0"/>
        <v>7.3230547708067188</v>
      </c>
      <c r="F38" s="45">
        <f t="shared" si="0"/>
        <v>4.3046964962425811</v>
      </c>
      <c r="G38" s="45">
        <f t="shared" si="0"/>
        <v>11.628751267049299</v>
      </c>
      <c r="H38" s="97">
        <f t="shared" si="0"/>
        <v>0.22124446221726726</v>
      </c>
      <c r="I38" s="97">
        <f t="shared" si="0"/>
        <v>2.0081803970193976E-2</v>
      </c>
      <c r="J38" s="45">
        <f t="shared" si="0"/>
        <v>1.8130676038827367E-2</v>
      </c>
      <c r="K38" s="45">
        <f t="shared" si="0"/>
        <v>7.1001497356929919</v>
      </c>
      <c r="L38" s="45">
        <f t="shared" si="0"/>
        <v>4.2900355886622066</v>
      </c>
      <c r="M38" s="45">
        <f t="shared" si="0"/>
        <v>0.37671216338941621</v>
      </c>
      <c r="N38" s="45">
        <f t="shared" si="0"/>
        <v>0.22328783661058382</v>
      </c>
      <c r="O38" s="45">
        <f t="shared" si="0"/>
        <v>4.3502924243415411</v>
      </c>
      <c r="P38" s="45">
        <f t="shared" si="0"/>
        <v>0.24271524056895577</v>
      </c>
      <c r="Q38" s="45">
        <f t="shared" si="0"/>
        <v>6.1542362033452307E-2</v>
      </c>
      <c r="R38" s="45">
        <f t="shared" si="0"/>
        <v>1.0600591464942456E-2</v>
      </c>
      <c r="S38" s="45">
        <f t="shared" si="0"/>
        <v>0.15790342697961332</v>
      </c>
      <c r="T38" s="45">
        <f t="shared" si="0"/>
        <v>6.9781219498786804</v>
      </c>
      <c r="U38" s="46">
        <f t="shared" si="0"/>
        <v>4.210135907298481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12.222399099426269</v>
      </c>
      <c r="D39" s="28">
        <f t="shared" si="1"/>
        <v>12.222399099426269</v>
      </c>
      <c r="E39" s="28">
        <f t="shared" si="1"/>
        <v>219.69164312420156</v>
      </c>
      <c r="F39" s="28">
        <f t="shared" si="1"/>
        <v>129.14089488727743</v>
      </c>
      <c r="G39" s="28">
        <f t="shared" si="1"/>
        <v>348.86253801147899</v>
      </c>
      <c r="H39" s="98">
        <f t="shared" si="1"/>
        <v>6.6373338665180182</v>
      </c>
      <c r="I39" s="98">
        <f t="shared" si="1"/>
        <v>0.60245411910581925</v>
      </c>
      <c r="J39" s="28">
        <f t="shared" si="1"/>
        <v>0.54392028116482105</v>
      </c>
      <c r="K39" s="28">
        <f t="shared" si="1"/>
        <v>213.00449207078975</v>
      </c>
      <c r="L39" s="28">
        <f t="shared" si="1"/>
        <v>128.7010676598662</v>
      </c>
      <c r="M39" s="28">
        <f t="shared" si="1"/>
        <v>11.301364901682486</v>
      </c>
      <c r="N39" s="28">
        <f t="shared" si="1"/>
        <v>6.6986350983175145</v>
      </c>
      <c r="O39" s="28">
        <f t="shared" si="1"/>
        <v>130.50877273024622</v>
      </c>
      <c r="P39" s="28">
        <f t="shared" si="1"/>
        <v>7.2814572170686729</v>
      </c>
      <c r="Q39" s="28">
        <f t="shared" si="1"/>
        <v>1.8462708610035692</v>
      </c>
      <c r="R39" s="28">
        <f t="shared" si="1"/>
        <v>0.31801774394827365</v>
      </c>
      <c r="S39" s="28">
        <f t="shared" si="1"/>
        <v>4.7371028093884</v>
      </c>
      <c r="T39" s="28">
        <f t="shared" si="1"/>
        <v>209.3436584963604</v>
      </c>
      <c r="U39" s="29">
        <f t="shared" si="1"/>
        <v>126.30407721895442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U40"/>
  <sheetViews>
    <sheetView topLeftCell="A4" zoomScale="90" zoomScaleNormal="90" workbookViewId="0">
      <selection activeCell="Q25" sqref="Q25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f>April!$A$4+31</f>
        <v>44686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44682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91">
        <v>0</v>
      </c>
      <c r="I7" s="92">
        <v>0</v>
      </c>
      <c r="J7" s="34">
        <v>1.38E-2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0.60499999999999998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 x14ac:dyDescent="0.35">
      <c r="A8" s="4">
        <v>44683</v>
      </c>
      <c r="B8" s="35">
        <v>0.19110836895751954</v>
      </c>
      <c r="C8" s="36">
        <v>0</v>
      </c>
      <c r="D8" s="37">
        <v>0.19110836895751954</v>
      </c>
      <c r="E8" s="38">
        <v>6.7359075671005799</v>
      </c>
      <c r="F8" s="36">
        <v>0</v>
      </c>
      <c r="G8" s="37">
        <v>6.7359075671005799</v>
      </c>
      <c r="H8" s="93">
        <v>0.14048781797027587</v>
      </c>
      <c r="I8" s="94">
        <v>0</v>
      </c>
      <c r="J8" s="39">
        <v>1.3824677790323908E-2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8">
        <v>0.4616706576538086</v>
      </c>
      <c r="Q8" s="36">
        <v>4.6903130912809976</v>
      </c>
      <c r="R8" s="37">
        <v>0</v>
      </c>
      <c r="S8" s="38">
        <v>0</v>
      </c>
      <c r="T8" s="36">
        <v>0</v>
      </c>
      <c r="U8" s="37">
        <v>0</v>
      </c>
    </row>
    <row r="9" spans="1:21" x14ac:dyDescent="0.35">
      <c r="A9" s="4">
        <v>44684</v>
      </c>
      <c r="B9" s="35">
        <v>0.56964819683837886</v>
      </c>
      <c r="C9" s="36">
        <v>0</v>
      </c>
      <c r="D9" s="37">
        <v>0.56964819683837886</v>
      </c>
      <c r="E9" s="38">
        <v>12.42780726364429</v>
      </c>
      <c r="F9" s="36">
        <v>0</v>
      </c>
      <c r="G9" s="37">
        <v>12.42780726364429</v>
      </c>
      <c r="H9" s="93">
        <v>0.48921199753379818</v>
      </c>
      <c r="I9" s="94">
        <v>0</v>
      </c>
      <c r="J9" s="39">
        <v>1.8214482413228355E-2</v>
      </c>
      <c r="K9" s="38">
        <v>6.7773139412614682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5.2214941316825607</v>
      </c>
      <c r="R9" s="37">
        <v>0</v>
      </c>
      <c r="S9" s="38">
        <v>-2.1931392512797956</v>
      </c>
      <c r="T9" s="36">
        <v>6.7773139412614682</v>
      </c>
      <c r="U9" s="37">
        <v>0</v>
      </c>
    </row>
    <row r="10" spans="1:21" x14ac:dyDescent="0.35">
      <c r="A10" s="4">
        <v>44685</v>
      </c>
      <c r="B10" s="35">
        <v>0.50844127282714846</v>
      </c>
      <c r="C10" s="36">
        <v>0</v>
      </c>
      <c r="D10" s="37">
        <v>0.50844127282714846</v>
      </c>
      <c r="E10" s="38">
        <v>12.409193099159296</v>
      </c>
      <c r="F10" s="36">
        <v>0</v>
      </c>
      <c r="G10" s="37">
        <v>12.409193099159296</v>
      </c>
      <c r="H10" s="93">
        <v>0.49617819539260866</v>
      </c>
      <c r="I10" s="94">
        <v>0</v>
      </c>
      <c r="J10" s="39">
        <v>2.1710665264892629E-2</v>
      </c>
      <c r="K10" s="38">
        <v>12.002448952678044</v>
      </c>
      <c r="L10" s="37">
        <v>0</v>
      </c>
      <c r="M10" s="38">
        <v>1</v>
      </c>
      <c r="N10" s="37">
        <v>0</v>
      </c>
      <c r="O10" s="39">
        <v>0</v>
      </c>
      <c r="P10" s="38">
        <v>0.23329299853515625</v>
      </c>
      <c r="Q10" s="36">
        <v>0</v>
      </c>
      <c r="R10" s="37">
        <v>0</v>
      </c>
      <c r="S10" s="38">
        <v>0.20644087014547985</v>
      </c>
      <c r="T10" s="36">
        <v>11.769155954142889</v>
      </c>
      <c r="U10" s="37">
        <v>0</v>
      </c>
    </row>
    <row r="11" spans="1:21" x14ac:dyDescent="0.35">
      <c r="A11" s="4">
        <v>44686</v>
      </c>
      <c r="B11" s="35">
        <v>0.51</v>
      </c>
      <c r="C11" s="36">
        <v>0</v>
      </c>
      <c r="D11" s="37">
        <v>0.51</v>
      </c>
      <c r="E11" s="38">
        <v>13.59</v>
      </c>
      <c r="F11" s="36">
        <v>0</v>
      </c>
      <c r="G11" s="37">
        <v>13.59</v>
      </c>
      <c r="H11" s="93">
        <v>0.5</v>
      </c>
      <c r="I11" s="94">
        <v>0</v>
      </c>
      <c r="J11" s="39">
        <v>2.1510000000000001E-2</v>
      </c>
      <c r="K11" s="38">
        <v>13.1036</v>
      </c>
      <c r="L11" s="37">
        <v>0</v>
      </c>
      <c r="M11" s="38">
        <v>1</v>
      </c>
      <c r="N11" s="37">
        <v>0</v>
      </c>
      <c r="O11" s="39">
        <v>0</v>
      </c>
      <c r="P11" s="38">
        <v>0.1862</v>
      </c>
      <c r="Q11" s="36">
        <v>6.3200000000000006E-2</v>
      </c>
      <c r="R11" s="37">
        <v>0</v>
      </c>
      <c r="S11" s="38">
        <v>0.21779999999999999</v>
      </c>
      <c r="T11" s="36">
        <v>12.917400000000001</v>
      </c>
      <c r="U11" s="37">
        <v>0</v>
      </c>
    </row>
    <row r="12" spans="1:21" x14ac:dyDescent="0.35">
      <c r="A12" s="4">
        <v>44687</v>
      </c>
      <c r="B12" s="35">
        <v>0.51217167172241207</v>
      </c>
      <c r="C12" s="36">
        <v>0</v>
      </c>
      <c r="D12" s="37">
        <v>0.51217167172241207</v>
      </c>
      <c r="E12" s="38">
        <v>16.52757752485461</v>
      </c>
      <c r="F12" s="36">
        <v>0</v>
      </c>
      <c r="G12" s="37">
        <v>16.52757752485461</v>
      </c>
      <c r="H12" s="93">
        <v>0.55476106842803952</v>
      </c>
      <c r="I12" s="94">
        <v>0</v>
      </c>
      <c r="J12" s="39">
        <v>2.1550892237345361E-2</v>
      </c>
      <c r="K12" s="38">
        <v>16.001693589701514</v>
      </c>
      <c r="L12" s="37">
        <v>0</v>
      </c>
      <c r="M12" s="38">
        <v>1</v>
      </c>
      <c r="N12" s="37">
        <v>0</v>
      </c>
      <c r="O12" s="39">
        <v>0</v>
      </c>
      <c r="P12" s="38">
        <v>0.11475519885253906</v>
      </c>
      <c r="Q12" s="36">
        <v>0</v>
      </c>
      <c r="R12" s="37">
        <v>0</v>
      </c>
      <c r="S12" s="38">
        <v>0.23899765771170678</v>
      </c>
      <c r="T12" s="36">
        <v>15.886938390848975</v>
      </c>
      <c r="U12" s="37">
        <v>0</v>
      </c>
    </row>
    <row r="13" spans="1:21" x14ac:dyDescent="0.35">
      <c r="A13" s="4">
        <v>44688</v>
      </c>
      <c r="B13" s="35">
        <v>0.51060020367431636</v>
      </c>
      <c r="C13" s="36">
        <v>0</v>
      </c>
      <c r="D13" s="37">
        <v>0.51060020367431636</v>
      </c>
      <c r="E13" s="38">
        <v>16.522014427837803</v>
      </c>
      <c r="F13" s="36">
        <v>0</v>
      </c>
      <c r="G13" s="37">
        <v>16.522014427837803</v>
      </c>
      <c r="H13" s="93">
        <v>0.56037126590919495</v>
      </c>
      <c r="I13" s="94">
        <v>0</v>
      </c>
      <c r="J13" s="39">
        <v>2.1618372243754069E-2</v>
      </c>
      <c r="K13" s="38">
        <v>16.000270327975613</v>
      </c>
      <c r="L13" s="37">
        <v>0</v>
      </c>
      <c r="M13" s="38">
        <v>1</v>
      </c>
      <c r="N13" s="37">
        <v>0</v>
      </c>
      <c r="O13" s="39">
        <v>0</v>
      </c>
      <c r="P13" s="38">
        <v>0.1295509541015625</v>
      </c>
      <c r="Q13" s="36">
        <v>0</v>
      </c>
      <c r="R13" s="37">
        <v>0</v>
      </c>
      <c r="S13" s="38">
        <v>0.2384767068900846</v>
      </c>
      <c r="T13" s="36">
        <v>15.870719373874051</v>
      </c>
      <c r="U13" s="37">
        <v>0</v>
      </c>
    </row>
    <row r="14" spans="1:21" x14ac:dyDescent="0.35">
      <c r="A14" s="4">
        <v>44689</v>
      </c>
      <c r="B14" s="35">
        <v>0.50914328335571291</v>
      </c>
      <c r="C14" s="36">
        <v>0</v>
      </c>
      <c r="D14" s="37">
        <v>0.50914328335571291</v>
      </c>
      <c r="E14" s="38">
        <v>16.514324036376379</v>
      </c>
      <c r="F14" s="36">
        <v>0</v>
      </c>
      <c r="G14" s="37">
        <v>16.514324036376379</v>
      </c>
      <c r="H14" s="93">
        <v>0.54058797835922245</v>
      </c>
      <c r="I14" s="94">
        <v>0</v>
      </c>
      <c r="J14" s="39">
        <v>2.1476698204040523E-2</v>
      </c>
      <c r="K14" s="38">
        <v>16.000678089350409</v>
      </c>
      <c r="L14" s="37">
        <v>0</v>
      </c>
      <c r="M14" s="38">
        <v>1</v>
      </c>
      <c r="N14" s="37">
        <v>0</v>
      </c>
      <c r="O14" s="39">
        <v>0</v>
      </c>
      <c r="P14" s="38">
        <v>0.30397191198730467</v>
      </c>
      <c r="Q14" s="36">
        <v>0</v>
      </c>
      <c r="R14" s="37">
        <v>0</v>
      </c>
      <c r="S14" s="38">
        <v>0.2407753657274867</v>
      </c>
      <c r="T14" s="36">
        <v>15.696706177363104</v>
      </c>
      <c r="U14" s="37">
        <v>0</v>
      </c>
    </row>
    <row r="15" spans="1:21" x14ac:dyDescent="0.35">
      <c r="A15" s="4">
        <v>44690</v>
      </c>
      <c r="B15" s="35">
        <v>0.26551657528686523</v>
      </c>
      <c r="C15" s="36">
        <v>0.38486087567138672</v>
      </c>
      <c r="D15" s="37">
        <v>0.65037745095825195</v>
      </c>
      <c r="E15" s="38">
        <v>16.538190971347284</v>
      </c>
      <c r="F15" s="36">
        <v>3.2206307233490166</v>
      </c>
      <c r="G15" s="37">
        <v>19.758821694696302</v>
      </c>
      <c r="H15" s="93">
        <v>0.55764230887985233</v>
      </c>
      <c r="I15" s="94">
        <v>1.7424337162603935E-3</v>
      </c>
      <c r="J15" s="39">
        <v>2.1797779360453306E-2</v>
      </c>
      <c r="K15" s="38">
        <v>15.999047278129158</v>
      </c>
      <c r="L15" s="37">
        <v>0</v>
      </c>
      <c r="M15" s="38">
        <v>1</v>
      </c>
      <c r="N15" s="37">
        <v>0</v>
      </c>
      <c r="O15" s="39">
        <v>0</v>
      </c>
      <c r="P15" s="38">
        <v>0.11909897216796875</v>
      </c>
      <c r="Q15" s="36">
        <v>2.742577847140041</v>
      </c>
      <c r="R15" s="37">
        <v>0</v>
      </c>
      <c r="S15" s="38">
        <v>0.10503855558567388</v>
      </c>
      <c r="T15" s="36">
        <v>15.879948305961189</v>
      </c>
      <c r="U15" s="37">
        <v>0</v>
      </c>
    </row>
    <row r="16" spans="1:21" x14ac:dyDescent="0.35">
      <c r="A16" s="4">
        <v>44691</v>
      </c>
      <c r="B16" s="35">
        <v>0</v>
      </c>
      <c r="C16" s="36">
        <v>0.8</v>
      </c>
      <c r="D16" s="37">
        <v>0.8</v>
      </c>
      <c r="E16" s="38">
        <v>14.14</v>
      </c>
      <c r="F16" s="36">
        <v>6.57</v>
      </c>
      <c r="G16" s="37">
        <v>20.71</v>
      </c>
      <c r="H16" s="93">
        <v>0.63</v>
      </c>
      <c r="I16" s="94">
        <v>3.46E-3</v>
      </c>
      <c r="J16" s="39">
        <v>2.1760000000000002E-2</v>
      </c>
      <c r="K16" s="38">
        <v>13.5426</v>
      </c>
      <c r="L16" s="37">
        <v>2.4337</v>
      </c>
      <c r="M16" s="38">
        <v>0.87</v>
      </c>
      <c r="N16" s="37">
        <v>0.13</v>
      </c>
      <c r="O16" s="39">
        <v>3.4581</v>
      </c>
      <c r="P16" s="38">
        <v>0.14410000000000001</v>
      </c>
      <c r="Q16" s="36">
        <v>4.0696000000000003</v>
      </c>
      <c r="R16" s="37">
        <v>0.33779999999999999</v>
      </c>
      <c r="S16" s="38">
        <v>0.24399999999999999</v>
      </c>
      <c r="T16" s="36">
        <v>13.4178</v>
      </c>
      <c r="U16" s="37">
        <v>2.0766</v>
      </c>
    </row>
    <row r="17" spans="1:21" x14ac:dyDescent="0.35">
      <c r="A17" s="4">
        <v>44692</v>
      </c>
      <c r="B17" s="35">
        <v>0</v>
      </c>
      <c r="C17" s="36">
        <v>0.79</v>
      </c>
      <c r="D17" s="37">
        <v>0.79</v>
      </c>
      <c r="E17" s="38">
        <v>13.27</v>
      </c>
      <c r="F17" s="36">
        <v>6.5</v>
      </c>
      <c r="G17" s="37">
        <v>19.77</v>
      </c>
      <c r="H17" s="93">
        <v>0.61</v>
      </c>
      <c r="I17" s="94">
        <v>4.2700000000000004E-3</v>
      </c>
      <c r="J17" s="39">
        <v>2.1729999999999999E-2</v>
      </c>
      <c r="K17" s="38">
        <v>12.605700000000001</v>
      </c>
      <c r="L17" s="37">
        <v>6.5006000000000004</v>
      </c>
      <c r="M17" s="38">
        <v>0.66</v>
      </c>
      <c r="N17" s="37">
        <v>0.34</v>
      </c>
      <c r="O17" s="39">
        <v>6.64</v>
      </c>
      <c r="P17" s="38">
        <v>0.49070000000000003</v>
      </c>
      <c r="Q17" s="36">
        <v>6.4500000000000002E-2</v>
      </c>
      <c r="R17" s="37">
        <v>0</v>
      </c>
      <c r="S17" s="38">
        <v>0.29580000000000001</v>
      </c>
      <c r="T17" s="36">
        <v>12.2819</v>
      </c>
      <c r="U17" s="37">
        <v>6.3335999999999997</v>
      </c>
    </row>
    <row r="18" spans="1:21" x14ac:dyDescent="0.35">
      <c r="A18" s="4">
        <v>44693</v>
      </c>
      <c r="B18" s="35">
        <v>0</v>
      </c>
      <c r="C18" s="36">
        <v>0.78740862719726568</v>
      </c>
      <c r="D18" s="37">
        <v>0.78740862719726568</v>
      </c>
      <c r="E18" s="38">
        <v>13.567216212202165</v>
      </c>
      <c r="F18" s="36">
        <v>6.4903773044165654</v>
      </c>
      <c r="G18" s="37">
        <v>20.057593516618731</v>
      </c>
      <c r="H18" s="93">
        <v>0.54866830233955388</v>
      </c>
      <c r="I18" s="94">
        <v>3.7503509976193308E-3</v>
      </c>
      <c r="J18" s="39">
        <v>2.1581138585917179E-2</v>
      </c>
      <c r="K18" s="38">
        <v>12.999706211018344</v>
      </c>
      <c r="L18" s="37">
        <v>6.4996824233202544</v>
      </c>
      <c r="M18" s="38">
        <v>0.6666725021381309</v>
      </c>
      <c r="N18" s="37">
        <v>0.33332749786186916</v>
      </c>
      <c r="O18" s="39">
        <v>6.6400345609876394</v>
      </c>
      <c r="P18" s="38">
        <v>0.29642491284179689</v>
      </c>
      <c r="Q18" s="36">
        <v>0</v>
      </c>
      <c r="R18" s="37">
        <v>0</v>
      </c>
      <c r="S18" s="38">
        <v>0.29854398064189169</v>
      </c>
      <c r="T18" s="36">
        <v>12.802087872678026</v>
      </c>
      <c r="U18" s="37">
        <v>6.4008758488187754</v>
      </c>
    </row>
    <row r="19" spans="1:21" x14ac:dyDescent="0.35">
      <c r="A19" s="4">
        <v>44694</v>
      </c>
      <c r="B19" s="35">
        <v>0</v>
      </c>
      <c r="C19" s="36">
        <v>0.79</v>
      </c>
      <c r="D19" s="37">
        <v>0.79</v>
      </c>
      <c r="E19" s="38">
        <v>15.98</v>
      </c>
      <c r="F19" s="36">
        <v>6.48</v>
      </c>
      <c r="G19" s="37">
        <v>22.46</v>
      </c>
      <c r="H19" s="93">
        <v>0.56000000000000005</v>
      </c>
      <c r="I19" s="94">
        <v>3.3999999999999998E-3</v>
      </c>
      <c r="J19" s="39">
        <v>2.164E-2</v>
      </c>
      <c r="K19" s="38">
        <v>15.2232</v>
      </c>
      <c r="L19" s="37">
        <v>6.4991000000000003</v>
      </c>
      <c r="M19" s="38">
        <v>0.7</v>
      </c>
      <c r="N19" s="37">
        <v>0.3</v>
      </c>
      <c r="O19" s="39">
        <v>6.6308999999999996</v>
      </c>
      <c r="P19" s="38">
        <v>0.50129999999999997</v>
      </c>
      <c r="Q19" s="36">
        <v>0.14069999999999999</v>
      </c>
      <c r="R19" s="37">
        <v>0</v>
      </c>
      <c r="S19" s="38">
        <v>0.3367</v>
      </c>
      <c r="T19" s="36">
        <v>14.8718</v>
      </c>
      <c r="U19" s="37">
        <v>6.3491</v>
      </c>
    </row>
    <row r="20" spans="1:21" x14ac:dyDescent="0.35">
      <c r="A20" s="4">
        <v>44695</v>
      </c>
      <c r="B20" s="35">
        <v>0</v>
      </c>
      <c r="C20" s="36">
        <v>0.78775258117675784</v>
      </c>
      <c r="D20" s="37">
        <v>0.78775258117675784</v>
      </c>
      <c r="E20" s="38">
        <v>17.642131672340689</v>
      </c>
      <c r="F20" s="36">
        <v>6.4948740530259901</v>
      </c>
      <c r="G20" s="37">
        <v>24.137005725366677</v>
      </c>
      <c r="H20" s="93">
        <v>0.55199149120712288</v>
      </c>
      <c r="I20" s="94">
        <v>3.2493992712224521E-3</v>
      </c>
      <c r="J20" s="39">
        <v>2.1662073239135708E-2</v>
      </c>
      <c r="K20" s="38">
        <v>16.997181551944063</v>
      </c>
      <c r="L20" s="37">
        <v>6.4996692666725364</v>
      </c>
      <c r="M20" s="38">
        <v>0.72338126003154279</v>
      </c>
      <c r="N20" s="37">
        <v>0.27661873996845721</v>
      </c>
      <c r="O20" s="39">
        <v>6.6257281508361867</v>
      </c>
      <c r="P20" s="38">
        <v>0</v>
      </c>
      <c r="Q20" s="36">
        <v>0</v>
      </c>
      <c r="R20" s="37">
        <v>0</v>
      </c>
      <c r="S20" s="38">
        <v>0.39614430312732907</v>
      </c>
      <c r="T20" s="36">
        <v>16.997181551944063</v>
      </c>
      <c r="U20" s="37">
        <v>6.4996692666725364</v>
      </c>
    </row>
    <row r="21" spans="1:21" x14ac:dyDescent="0.35">
      <c r="A21" s="4">
        <v>44696</v>
      </c>
      <c r="B21" s="35">
        <v>0</v>
      </c>
      <c r="C21" s="36">
        <v>0.7835750876770019</v>
      </c>
      <c r="D21" s="37">
        <v>0.7835750876770019</v>
      </c>
      <c r="E21" s="38">
        <v>17.65260587191397</v>
      </c>
      <c r="F21" s="36">
        <v>6.4760911363696261</v>
      </c>
      <c r="G21" s="37">
        <v>24.128697008283595</v>
      </c>
      <c r="H21" s="93">
        <v>0.55001991347122192</v>
      </c>
      <c r="I21" s="94">
        <v>3.6087554056579872E-3</v>
      </c>
      <c r="J21" s="39">
        <v>2.1440041430155446E-2</v>
      </c>
      <c r="K21" s="38">
        <v>16.9985122712629</v>
      </c>
      <c r="L21" s="37">
        <v>6.50063259905445</v>
      </c>
      <c r="M21" s="38">
        <v>0.72336726996114464</v>
      </c>
      <c r="N21" s="37">
        <v>0.27663273003885525</v>
      </c>
      <c r="O21" s="39">
        <v>6.6252691946973794</v>
      </c>
      <c r="P21" s="38">
        <v>0.17137643176269532</v>
      </c>
      <c r="Q21" s="36">
        <v>0</v>
      </c>
      <c r="R21" s="37">
        <v>0</v>
      </c>
      <c r="S21" s="38">
        <v>0.39148658497778044</v>
      </c>
      <c r="T21" s="36">
        <v>16.874544169683038</v>
      </c>
      <c r="U21" s="37">
        <v>6.4532242688716179</v>
      </c>
    </row>
    <row r="22" spans="1:21" x14ac:dyDescent="0.35">
      <c r="A22" s="4">
        <v>44697</v>
      </c>
      <c r="B22" s="35">
        <v>0</v>
      </c>
      <c r="C22" s="36">
        <v>0.68811017291259768</v>
      </c>
      <c r="D22" s="37">
        <v>0.68811017291259768</v>
      </c>
      <c r="E22" s="38">
        <v>17.657180927611069</v>
      </c>
      <c r="F22" s="36">
        <v>6.4945809119740652</v>
      </c>
      <c r="G22" s="37">
        <v>24.151761839585134</v>
      </c>
      <c r="H22" s="93">
        <v>0.54977364911270143</v>
      </c>
      <c r="I22" s="94">
        <v>3.8128213133002322E-3</v>
      </c>
      <c r="J22" s="39">
        <v>2.160564933776855E-2</v>
      </c>
      <c r="K22" s="38">
        <v>16.937201678962204</v>
      </c>
      <c r="L22" s="37">
        <v>6.5004631732737446</v>
      </c>
      <c r="M22" s="38">
        <v>0.72264885541045698</v>
      </c>
      <c r="N22" s="37">
        <v>0.27735114458954307</v>
      </c>
      <c r="O22" s="39">
        <v>6.6265728154346233</v>
      </c>
      <c r="P22" s="38">
        <v>0.46871362715148923</v>
      </c>
      <c r="Q22" s="36">
        <v>6.3432840010614402E-2</v>
      </c>
      <c r="R22" s="37">
        <v>0</v>
      </c>
      <c r="S22" s="38">
        <v>0.38476573447145057</v>
      </c>
      <c r="T22" s="36">
        <v>16.598486312785898</v>
      </c>
      <c r="U22" s="37">
        <v>6.370464912298563</v>
      </c>
    </row>
    <row r="23" spans="1:21" x14ac:dyDescent="0.35">
      <c r="A23" s="4">
        <v>44698</v>
      </c>
      <c r="B23" s="35">
        <v>0</v>
      </c>
      <c r="C23" s="36">
        <v>0.69</v>
      </c>
      <c r="D23" s="37">
        <v>0.69</v>
      </c>
      <c r="E23" s="38">
        <v>17.649999999999999</v>
      </c>
      <c r="F23" s="36">
        <v>6.54</v>
      </c>
      <c r="G23" s="37">
        <v>24.19</v>
      </c>
      <c r="H23" s="93">
        <v>0.55000000000000004</v>
      </c>
      <c r="I23" s="94">
        <v>4.5700000000000003E-3</v>
      </c>
      <c r="J23" s="39">
        <v>2.1530000000000001E-2</v>
      </c>
      <c r="K23" s="38">
        <v>16.999500000000001</v>
      </c>
      <c r="L23" s="37">
        <v>6.1890999999999998</v>
      </c>
      <c r="M23" s="38">
        <v>0.73</v>
      </c>
      <c r="N23" s="37">
        <v>0.27</v>
      </c>
      <c r="O23" s="39">
        <v>6.5144000000000002</v>
      </c>
      <c r="P23" s="38">
        <v>0.30370000000000003</v>
      </c>
      <c r="Q23" s="36">
        <v>0.31740000000000002</v>
      </c>
      <c r="R23" s="37">
        <v>0</v>
      </c>
      <c r="S23" s="38">
        <v>0.39140000000000003</v>
      </c>
      <c r="T23" s="36">
        <v>16.776900000000001</v>
      </c>
      <c r="U23" s="37">
        <v>6.1079999999999997</v>
      </c>
    </row>
    <row r="24" spans="1:21" x14ac:dyDescent="0.35">
      <c r="A24" s="4">
        <v>44699</v>
      </c>
      <c r="B24" s="35">
        <v>0</v>
      </c>
      <c r="C24" s="36">
        <v>0.68860393264770503</v>
      </c>
      <c r="D24" s="37">
        <v>0.68860393264770503</v>
      </c>
      <c r="E24" s="38">
        <v>17.647065013900431</v>
      </c>
      <c r="F24" s="36">
        <v>6.5042781974593078</v>
      </c>
      <c r="G24" s="37">
        <v>24.151343211359737</v>
      </c>
      <c r="H24" s="93">
        <v>0.5458924831066132</v>
      </c>
      <c r="I24" s="94">
        <v>4.8334319881590702E-3</v>
      </c>
      <c r="J24" s="39">
        <v>2.1502645255025217E-2</v>
      </c>
      <c r="K24" s="38">
        <v>16.998753069340882</v>
      </c>
      <c r="L24" s="37">
        <v>6.5005338467110017</v>
      </c>
      <c r="M24" s="38">
        <v>0.72337314447313639</v>
      </c>
      <c r="N24" s="37">
        <v>0.27662685552686367</v>
      </c>
      <c r="O24" s="39">
        <v>6.6462441121117717</v>
      </c>
      <c r="P24" s="38">
        <v>0.13370948767089844</v>
      </c>
      <c r="Q24" s="36">
        <v>0</v>
      </c>
      <c r="R24" s="37">
        <v>0</v>
      </c>
      <c r="S24" s="38">
        <v>0.39707089115482219</v>
      </c>
      <c r="T24" s="36">
        <v>16.902031216798491</v>
      </c>
      <c r="U24" s="37">
        <v>6.4635462115824929</v>
      </c>
    </row>
    <row r="25" spans="1:21" x14ac:dyDescent="0.35">
      <c r="A25" s="4">
        <v>44700</v>
      </c>
      <c r="B25" s="35">
        <v>0</v>
      </c>
      <c r="C25" s="36">
        <v>0.69</v>
      </c>
      <c r="D25" s="37">
        <v>0.69</v>
      </c>
      <c r="E25" s="38">
        <v>16.77</v>
      </c>
      <c r="F25" s="36">
        <v>6.55</v>
      </c>
      <c r="G25" s="37">
        <v>23.31</v>
      </c>
      <c r="H25" s="93">
        <v>0.55000000000000004</v>
      </c>
      <c r="I25" s="94">
        <v>5.11E-3</v>
      </c>
      <c r="J25" s="39">
        <v>2.146E-2</v>
      </c>
      <c r="K25" s="38">
        <v>16.1218</v>
      </c>
      <c r="L25" s="37">
        <v>6.5</v>
      </c>
      <c r="M25" s="38">
        <v>0.71</v>
      </c>
      <c r="N25" s="37">
        <v>0.28999999999999998</v>
      </c>
      <c r="O25" s="39">
        <v>6.6497999999999999</v>
      </c>
      <c r="P25" s="38">
        <v>0.16839999999999999</v>
      </c>
      <c r="Q25" s="36">
        <v>0</v>
      </c>
      <c r="R25" s="37">
        <v>0</v>
      </c>
      <c r="S25" s="38">
        <v>0.39</v>
      </c>
      <c r="T25" s="36">
        <v>16.001799999999999</v>
      </c>
      <c r="U25" s="37">
        <v>6.4516</v>
      </c>
    </row>
    <row r="26" spans="1:21" x14ac:dyDescent="0.35">
      <c r="A26" s="4">
        <v>44701</v>
      </c>
      <c r="B26" s="35">
        <v>0</v>
      </c>
      <c r="C26" s="36">
        <v>0.79209045767211916</v>
      </c>
      <c r="D26" s="37">
        <v>0.79209045767211916</v>
      </c>
      <c r="E26" s="38">
        <v>12.81007211792198</v>
      </c>
      <c r="F26" s="36">
        <v>6.5528700260845829</v>
      </c>
      <c r="G26" s="37">
        <v>19.362942144006563</v>
      </c>
      <c r="H26" s="93">
        <v>0.54005445860671997</v>
      </c>
      <c r="I26" s="94">
        <v>5.1644401677394909E-3</v>
      </c>
      <c r="J26" s="39">
        <v>2.1589277019246428E-2</v>
      </c>
      <c r="K26" s="38">
        <v>12.198303510770273</v>
      </c>
      <c r="L26" s="37">
        <v>6.5001240717055291</v>
      </c>
      <c r="M26" s="38">
        <v>0.65237055131857957</v>
      </c>
      <c r="N26" s="37">
        <v>0.34762944868142048</v>
      </c>
      <c r="O26" s="39">
        <v>6.6541281287851533</v>
      </c>
      <c r="P26" s="38">
        <v>0</v>
      </c>
      <c r="Q26" s="36">
        <v>0</v>
      </c>
      <c r="R26" s="37">
        <v>0</v>
      </c>
      <c r="S26" s="38">
        <v>0.35023472770063435</v>
      </c>
      <c r="T26" s="36">
        <v>12.198303510770273</v>
      </c>
      <c r="U26" s="37">
        <v>6.5001240717055291</v>
      </c>
    </row>
    <row r="27" spans="1:21" x14ac:dyDescent="0.35">
      <c r="A27" s="4">
        <v>44702</v>
      </c>
      <c r="B27" s="35">
        <v>0</v>
      </c>
      <c r="C27" s="36">
        <v>0.83244218768310552</v>
      </c>
      <c r="D27" s="37">
        <v>0.83244218768310552</v>
      </c>
      <c r="E27" s="38">
        <v>12.61387356044677</v>
      </c>
      <c r="F27" s="36">
        <v>6.4642517832667981</v>
      </c>
      <c r="G27" s="37">
        <v>19.078125343713566</v>
      </c>
      <c r="H27" s="93">
        <v>0.54341953221893313</v>
      </c>
      <c r="I27" s="94">
        <v>5.175477868940433E-3</v>
      </c>
      <c r="J27" s="39">
        <v>2.1658741302998843E-2</v>
      </c>
      <c r="K27" s="38">
        <v>11.998543182491689</v>
      </c>
      <c r="L27" s="37">
        <v>6.5005768723796065</v>
      </c>
      <c r="M27" s="38">
        <v>0.64860075219265168</v>
      </c>
      <c r="N27" s="37">
        <v>0.35139924780734838</v>
      </c>
      <c r="O27" s="39">
        <v>6.6482205760720223</v>
      </c>
      <c r="P27" s="38">
        <v>0.24707480162811279</v>
      </c>
      <c r="Q27" s="36">
        <v>0</v>
      </c>
      <c r="R27" s="37">
        <v>0</v>
      </c>
      <c r="S27" s="38">
        <v>0.33971956372975498</v>
      </c>
      <c r="T27" s="36">
        <v>11.838290280307845</v>
      </c>
      <c r="U27" s="37">
        <v>6.4137549729353376</v>
      </c>
    </row>
    <row r="28" spans="1:21" x14ac:dyDescent="0.35">
      <c r="A28" s="4">
        <v>44703</v>
      </c>
      <c r="B28" s="35">
        <v>0</v>
      </c>
      <c r="C28" s="36">
        <v>0.84002925726318356</v>
      </c>
      <c r="D28" s="37">
        <v>0.84002925726318356</v>
      </c>
      <c r="E28" s="38">
        <v>12.630802064958388</v>
      </c>
      <c r="F28" s="36">
        <v>6.476777468203009</v>
      </c>
      <c r="G28" s="37">
        <v>19.107579533161399</v>
      </c>
      <c r="H28" s="93">
        <v>0.54253431513404848</v>
      </c>
      <c r="I28" s="94">
        <v>5.2736114824610452E-3</v>
      </c>
      <c r="J28" s="39">
        <v>2.1486272627766898E-2</v>
      </c>
      <c r="K28" s="38">
        <v>11.941189539412488</v>
      </c>
      <c r="L28" s="37">
        <v>6.5004105658886706</v>
      </c>
      <c r="M28" s="38">
        <v>0.64751374453564436</v>
      </c>
      <c r="N28" s="37">
        <v>0.35248625546435552</v>
      </c>
      <c r="O28" s="39">
        <v>6.6503355682874368</v>
      </c>
      <c r="P28" s="38">
        <v>0.45501379611968995</v>
      </c>
      <c r="Q28" s="36">
        <v>5.9255828040962216E-2</v>
      </c>
      <c r="R28" s="37">
        <v>0</v>
      </c>
      <c r="S28" s="38">
        <v>0.36295962462145681</v>
      </c>
      <c r="T28" s="36">
        <v>11.646561852471649</v>
      </c>
      <c r="U28" s="37">
        <v>6.3400244567098198</v>
      </c>
    </row>
    <row r="29" spans="1:21" x14ac:dyDescent="0.35">
      <c r="A29" s="4">
        <v>44704</v>
      </c>
      <c r="B29" s="35">
        <v>0</v>
      </c>
      <c r="C29" s="36">
        <v>0.88</v>
      </c>
      <c r="D29" s="37">
        <v>0.88</v>
      </c>
      <c r="E29" s="38">
        <v>12.58</v>
      </c>
      <c r="F29" s="36">
        <v>6.47</v>
      </c>
      <c r="G29" s="37">
        <v>19.05</v>
      </c>
      <c r="H29" s="93">
        <v>0.55000000000000004</v>
      </c>
      <c r="I29" s="94">
        <v>5.13E-3</v>
      </c>
      <c r="J29" s="39">
        <v>2.145E-2</v>
      </c>
      <c r="K29" s="38">
        <v>11.885300000000001</v>
      </c>
      <c r="L29" s="37">
        <v>6.4819000000000004</v>
      </c>
      <c r="M29" s="38">
        <v>0.65</v>
      </c>
      <c r="N29" s="37">
        <v>0.35</v>
      </c>
      <c r="O29" s="39">
        <v>6.6481000000000003</v>
      </c>
      <c r="P29" s="38">
        <v>0.57420000000000004</v>
      </c>
      <c r="Q29" s="36">
        <v>9.11E-2</v>
      </c>
      <c r="R29" s="37">
        <v>0</v>
      </c>
      <c r="S29" s="38">
        <v>0.36670000000000003</v>
      </c>
      <c r="T29" s="36">
        <v>11.5137</v>
      </c>
      <c r="U29" s="37">
        <v>6.2793000000000001</v>
      </c>
    </row>
    <row r="30" spans="1:21" x14ac:dyDescent="0.35">
      <c r="A30" s="4">
        <v>44705</v>
      </c>
      <c r="B30" s="35">
        <v>0</v>
      </c>
      <c r="C30" s="36">
        <v>0.88909847290039068</v>
      </c>
      <c r="D30" s="37">
        <v>0.88909847290039068</v>
      </c>
      <c r="E30" s="38">
        <v>12.561273930229405</v>
      </c>
      <c r="F30" s="36">
        <v>6.6778380063648646</v>
      </c>
      <c r="G30" s="37">
        <v>19.23911193659427</v>
      </c>
      <c r="H30" s="93">
        <v>0.53911349884033211</v>
      </c>
      <c r="I30" s="94">
        <v>4.8879974619338911E-3</v>
      </c>
      <c r="J30" s="39">
        <v>2.1546887819417264E-2</v>
      </c>
      <c r="K30" s="38">
        <v>11.999107475920484</v>
      </c>
      <c r="L30" s="37">
        <v>6.7175226970638651</v>
      </c>
      <c r="M30" s="38">
        <v>0.64109336803801564</v>
      </c>
      <c r="N30" s="37">
        <v>0.35890663196198436</v>
      </c>
      <c r="O30" s="39">
        <v>6.8351845531433746</v>
      </c>
      <c r="P30" s="38">
        <v>0</v>
      </c>
      <c r="Q30" s="36">
        <v>0</v>
      </c>
      <c r="R30" s="37">
        <v>0</v>
      </c>
      <c r="S30" s="38">
        <v>0.283990643829231</v>
      </c>
      <c r="T30" s="36">
        <v>11.999107475920484</v>
      </c>
      <c r="U30" s="37">
        <v>6.7175226970638651</v>
      </c>
    </row>
    <row r="31" spans="1:21" x14ac:dyDescent="0.35">
      <c r="A31" s="4">
        <v>44706</v>
      </c>
      <c r="B31" s="35">
        <v>0</v>
      </c>
      <c r="C31" s="36">
        <v>0.87792348571777346</v>
      </c>
      <c r="D31" s="37">
        <v>0.87792348571777346</v>
      </c>
      <c r="E31" s="38">
        <v>14.014594207955536</v>
      </c>
      <c r="F31" s="36">
        <v>6.9456338642122182</v>
      </c>
      <c r="G31" s="37">
        <v>20.960228072167755</v>
      </c>
      <c r="H31" s="93">
        <v>0.54752477664184573</v>
      </c>
      <c r="I31" s="94">
        <v>4.368860825466365E-3</v>
      </c>
      <c r="J31" s="39">
        <v>2.1600137002054869E-2</v>
      </c>
      <c r="K31" s="38">
        <v>13.396079122223853</v>
      </c>
      <c r="L31" s="37">
        <v>6.9998870690156956</v>
      </c>
      <c r="M31" s="38">
        <v>0.65680041811295609</v>
      </c>
      <c r="N31" s="37">
        <v>0.34319958188704386</v>
      </c>
      <c r="O31" s="39">
        <v>7.1328186709399315</v>
      </c>
      <c r="P31" s="38">
        <v>0.33458111975097654</v>
      </c>
      <c r="Q31" s="36">
        <v>5.5207322862997052E-2</v>
      </c>
      <c r="R31" s="37">
        <v>0</v>
      </c>
      <c r="S31" s="38">
        <v>0.29130661069119768</v>
      </c>
      <c r="T31" s="36">
        <v>13.17632610287871</v>
      </c>
      <c r="U31" s="37">
        <v>6.8850589686098616</v>
      </c>
    </row>
    <row r="32" spans="1:21" x14ac:dyDescent="0.35">
      <c r="A32" s="4">
        <v>44707</v>
      </c>
      <c r="B32" s="35">
        <v>0</v>
      </c>
      <c r="C32" s="36">
        <v>0.67659313708496094</v>
      </c>
      <c r="D32" s="37">
        <v>0.67659313708496094</v>
      </c>
      <c r="E32" s="38">
        <v>16.5778251748857</v>
      </c>
      <c r="F32" s="36">
        <v>6.966388741892291</v>
      </c>
      <c r="G32" s="37">
        <v>23.544213916777991</v>
      </c>
      <c r="H32" s="93">
        <v>0.54785268923187247</v>
      </c>
      <c r="I32" s="94">
        <v>4.0491998642255859E-3</v>
      </c>
      <c r="J32" s="39">
        <v>2.1446906082407645E-2</v>
      </c>
      <c r="K32" s="38">
        <v>15.943848618414682</v>
      </c>
      <c r="L32" s="37">
        <v>7.00055233438448</v>
      </c>
      <c r="M32" s="38">
        <v>0.69489060321139351</v>
      </c>
      <c r="N32" s="37">
        <v>0.30510939678860644</v>
      </c>
      <c r="O32" s="39">
        <v>7.1336908200575611</v>
      </c>
      <c r="P32" s="38">
        <v>0.60753813956642155</v>
      </c>
      <c r="Q32" s="36">
        <v>5.6460527830810556E-2</v>
      </c>
      <c r="R32" s="37">
        <v>0</v>
      </c>
      <c r="S32" s="38">
        <v>0.32842186676287</v>
      </c>
      <c r="T32" s="36">
        <v>15.521676074137444</v>
      </c>
      <c r="U32" s="37">
        <v>6.8151867390952967</v>
      </c>
    </row>
    <row r="33" spans="1:21" x14ac:dyDescent="0.35">
      <c r="A33" s="4">
        <v>44708</v>
      </c>
      <c r="B33" s="35">
        <v>0</v>
      </c>
      <c r="C33" s="36">
        <v>0.59</v>
      </c>
      <c r="D33" s="37">
        <v>0.59</v>
      </c>
      <c r="E33" s="38">
        <v>16.559999999999999</v>
      </c>
      <c r="F33" s="36">
        <v>6.97</v>
      </c>
      <c r="G33" s="37">
        <v>23.53</v>
      </c>
      <c r="H33" s="93">
        <v>0.54</v>
      </c>
      <c r="I33" s="94">
        <v>4.5100000000000001E-3</v>
      </c>
      <c r="J33" s="39">
        <v>2.146E-2</v>
      </c>
      <c r="K33" s="38">
        <v>15.998699999999999</v>
      </c>
      <c r="L33" s="37">
        <v>6.7515999999999998</v>
      </c>
      <c r="M33" s="38">
        <v>0.7</v>
      </c>
      <c r="N33" s="37">
        <v>0.3</v>
      </c>
      <c r="O33" s="39">
        <v>7.0209999999999999</v>
      </c>
      <c r="P33" s="38">
        <v>0.22040000000000001</v>
      </c>
      <c r="Q33" s="36">
        <v>0.24970000000000001</v>
      </c>
      <c r="R33" s="37">
        <v>0</v>
      </c>
      <c r="S33" s="38">
        <v>0.31609999999999999</v>
      </c>
      <c r="T33" s="36">
        <v>15.8437</v>
      </c>
      <c r="U33" s="37">
        <v>6.6862000000000004</v>
      </c>
    </row>
    <row r="34" spans="1:21" x14ac:dyDescent="0.35">
      <c r="A34" s="4">
        <v>44709</v>
      </c>
      <c r="B34" s="35">
        <v>0</v>
      </c>
      <c r="C34" s="36">
        <v>0.58483824560546871</v>
      </c>
      <c r="D34" s="37">
        <v>0.58483824560546871</v>
      </c>
      <c r="E34" s="38">
        <v>16.554561835558793</v>
      </c>
      <c r="F34" s="36">
        <v>6.9607568191607765</v>
      </c>
      <c r="G34" s="37">
        <v>23.515318654719572</v>
      </c>
      <c r="H34" s="93">
        <v>0.54675519520759586</v>
      </c>
      <c r="I34" s="94">
        <v>4.216531801041464E-3</v>
      </c>
      <c r="J34" s="39">
        <v>2.1407697269694017E-2</v>
      </c>
      <c r="K34" s="38">
        <v>15.998413861470633</v>
      </c>
      <c r="L34" s="37">
        <v>6.9999037866870237</v>
      </c>
      <c r="M34" s="38">
        <v>0.69563409403349252</v>
      </c>
      <c r="N34" s="37">
        <v>0.30436590596650753</v>
      </c>
      <c r="O34" s="39">
        <v>7.1347163663761162</v>
      </c>
      <c r="P34" s="38">
        <v>0.12045108349609375</v>
      </c>
      <c r="Q34" s="36">
        <v>0</v>
      </c>
      <c r="R34" s="37">
        <v>0</v>
      </c>
      <c r="S34" s="38">
        <v>0.32922211507596799</v>
      </c>
      <c r="T34" s="36">
        <v>15.914623981127475</v>
      </c>
      <c r="U34" s="37">
        <v>6.9632425835340879</v>
      </c>
    </row>
    <row r="35" spans="1:21" x14ac:dyDescent="0.35">
      <c r="A35" s="4">
        <v>44710</v>
      </c>
      <c r="B35" s="35">
        <v>0</v>
      </c>
      <c r="C35" s="36">
        <v>0.59</v>
      </c>
      <c r="D35" s="37">
        <v>0.59</v>
      </c>
      <c r="E35" s="38">
        <v>16.55</v>
      </c>
      <c r="F35" s="36">
        <v>6.96</v>
      </c>
      <c r="G35" s="37">
        <v>23.52</v>
      </c>
      <c r="H35" s="93">
        <v>0.54</v>
      </c>
      <c r="I35" s="94">
        <v>5.0200000000000002E-3</v>
      </c>
      <c r="J35" s="39">
        <v>2.145E-2</v>
      </c>
      <c r="K35" s="38">
        <v>15.9975</v>
      </c>
      <c r="L35" s="37">
        <v>6.9999000000000002</v>
      </c>
      <c r="M35" s="38">
        <v>0.7</v>
      </c>
      <c r="N35" s="37">
        <v>0.3</v>
      </c>
      <c r="O35" s="39">
        <v>7.1323999999999996</v>
      </c>
      <c r="P35" s="38">
        <v>0</v>
      </c>
      <c r="Q35" s="36">
        <v>0</v>
      </c>
      <c r="R35" s="37">
        <v>0</v>
      </c>
      <c r="S35" s="38">
        <v>0.30499999999999999</v>
      </c>
      <c r="T35" s="36">
        <v>15.9975</v>
      </c>
      <c r="U35" s="37">
        <v>6.9999000000000002</v>
      </c>
    </row>
    <row r="36" spans="1:21" x14ac:dyDescent="0.35">
      <c r="A36" s="4">
        <v>44711</v>
      </c>
      <c r="B36" s="35">
        <v>0</v>
      </c>
      <c r="C36" s="35">
        <v>0.58709350680541994</v>
      </c>
      <c r="D36" s="37">
        <v>0.58709350680541994</v>
      </c>
      <c r="E36" s="35">
        <v>16.546950280403721</v>
      </c>
      <c r="F36" s="35">
        <v>6.9559290069491961</v>
      </c>
      <c r="G36" s="37">
        <v>23.502879287352918</v>
      </c>
      <c r="H36" s="104">
        <v>0.54824264759063723</v>
      </c>
      <c r="I36" s="94">
        <v>4.7993715913198882E-3</v>
      </c>
      <c r="J36" s="103">
        <v>2.1284139010111492E-2</v>
      </c>
      <c r="K36" s="35">
        <v>16.001105261681353</v>
      </c>
      <c r="L36" s="103">
        <v>6.9993426549332414</v>
      </c>
      <c r="M36" s="35">
        <v>0.69568668052428673</v>
      </c>
      <c r="N36" s="103">
        <v>0.30431331947571333</v>
      </c>
      <c r="O36" s="105">
        <v>7.1297004417850047</v>
      </c>
      <c r="P36" s="35">
        <v>0</v>
      </c>
      <c r="Q36" s="35">
        <v>0</v>
      </c>
      <c r="R36" s="37">
        <v>0</v>
      </c>
      <c r="S36" s="35">
        <v>0.30828236510927809</v>
      </c>
      <c r="T36" s="35">
        <v>16.001105261681353</v>
      </c>
      <c r="U36" s="105">
        <v>6.9993426549332414</v>
      </c>
    </row>
    <row r="37" spans="1:21" ht="15" thickBot="1" x14ac:dyDescent="0.4">
      <c r="A37" s="106">
        <v>44712</v>
      </c>
      <c r="B37" s="99">
        <v>0</v>
      </c>
      <c r="C37" s="99">
        <v>0.59</v>
      </c>
      <c r="D37" s="107">
        <v>0.59</v>
      </c>
      <c r="E37" s="99">
        <v>16.54</v>
      </c>
      <c r="F37" s="99">
        <v>6.95</v>
      </c>
      <c r="G37" s="107">
        <v>23.49</v>
      </c>
      <c r="H37" s="101">
        <v>0.54</v>
      </c>
      <c r="I37" s="108">
        <v>4.5100000000000001E-3</v>
      </c>
      <c r="J37" s="100">
        <v>2.1520000000000001E-2</v>
      </c>
      <c r="K37" s="99">
        <v>16.0001</v>
      </c>
      <c r="L37" s="100">
        <v>7</v>
      </c>
      <c r="M37" s="99">
        <v>0.7</v>
      </c>
      <c r="N37" s="100">
        <v>0.3</v>
      </c>
      <c r="O37" s="109">
        <v>7.1243999999999996</v>
      </c>
      <c r="P37" s="99">
        <v>0.50480000000000003</v>
      </c>
      <c r="Q37" s="99">
        <v>0</v>
      </c>
      <c r="R37" s="107">
        <v>0</v>
      </c>
      <c r="S37" s="99">
        <v>0.318</v>
      </c>
      <c r="T37" s="99">
        <v>15.648999999999999</v>
      </c>
      <c r="U37" s="102">
        <v>6.8463000000000003</v>
      </c>
    </row>
    <row r="38" spans="1:21" ht="15" thickTop="1" x14ac:dyDescent="0.35">
      <c r="A38" s="26" t="s">
        <v>30</v>
      </c>
      <c r="B38" s="45">
        <f>IF(SUM(E37)&gt;0, AVERAGE(B7:B37), "")</f>
        <v>0.1153751475052372</v>
      </c>
      <c r="C38" s="45">
        <f t="shared" ref="C38:U38" si="0">IF(SUM(C7:C37)&gt;0, AVERAGE(C7:C37), "")</f>
        <v>0.53582000090371407</v>
      </c>
      <c r="D38" s="45">
        <f t="shared" si="0"/>
        <v>0.65119514840895132</v>
      </c>
      <c r="E38" s="45">
        <f t="shared" si="0"/>
        <v>14.509069927762869</v>
      </c>
      <c r="F38" s="45">
        <f t="shared" si="0"/>
        <v>4.8281057433138157</v>
      </c>
      <c r="G38" s="45">
        <f t="shared" si="0"/>
        <v>19.337175671076682</v>
      </c>
      <c r="H38" s="97">
        <f t="shared" si="0"/>
        <v>0.5164865672639416</v>
      </c>
      <c r="I38" s="97">
        <f t="shared" si="0"/>
        <v>3.190731734043471E-3</v>
      </c>
      <c r="J38" s="45">
        <f t="shared" si="0"/>
        <v>2.0945650757927019E-2</v>
      </c>
      <c r="K38" s="45">
        <f t="shared" si="0"/>
        <v>13.569916049484195</v>
      </c>
      <c r="L38" s="45">
        <f t="shared" si="0"/>
        <v>4.5830710116480677</v>
      </c>
      <c r="M38" s="45">
        <f t="shared" si="0"/>
        <v>0.71974300787036849</v>
      </c>
      <c r="N38" s="45">
        <f t="shared" si="0"/>
        <v>0.21574086309737314</v>
      </c>
      <c r="O38" s="45">
        <f t="shared" si="0"/>
        <v>4.7194110954681996</v>
      </c>
      <c r="P38" s="45">
        <f t="shared" si="0"/>
        <v>0.25471045462214564</v>
      </c>
      <c r="Q38" s="45">
        <f t="shared" si="0"/>
        <v>0.57693359964028967</v>
      </c>
      <c r="R38" s="45">
        <f t="shared" si="0"/>
        <v>1.0896774193548387E-2</v>
      </c>
      <c r="S38" s="45">
        <f t="shared" si="0"/>
        <v>0.20903996505400968</v>
      </c>
      <c r="T38" s="45">
        <f t="shared" si="0"/>
        <v>13.407180896988271</v>
      </c>
      <c r="U38" s="46">
        <f t="shared" si="0"/>
        <v>4.5146012146074534</v>
      </c>
    </row>
    <row r="39" spans="1:21" ht="15" thickBot="1" x14ac:dyDescent="0.4">
      <c r="A39" s="27" t="s">
        <v>29</v>
      </c>
      <c r="B39" s="28">
        <f t="shared" ref="B39:U39" si="1">SUM(B7:B37)</f>
        <v>3.5766295726623532</v>
      </c>
      <c r="C39" s="28">
        <f t="shared" si="1"/>
        <v>16.610420028015135</v>
      </c>
      <c r="D39" s="28">
        <f t="shared" si="1"/>
        <v>20.18704960067749</v>
      </c>
      <c r="E39" s="28">
        <f t="shared" si="1"/>
        <v>449.78116776064894</v>
      </c>
      <c r="F39" s="28">
        <f t="shared" si="1"/>
        <v>149.67127804272829</v>
      </c>
      <c r="G39" s="28">
        <f t="shared" si="1"/>
        <v>599.45244580337715</v>
      </c>
      <c r="H39" s="98">
        <f t="shared" si="1"/>
        <v>16.011083585182188</v>
      </c>
      <c r="I39" s="98">
        <f t="shared" si="1"/>
        <v>9.8912683755347605E-2</v>
      </c>
      <c r="J39" s="28">
        <f t="shared" si="1"/>
        <v>0.64931517349573764</v>
      </c>
      <c r="K39" s="28">
        <f t="shared" si="1"/>
        <v>420.66739753401004</v>
      </c>
      <c r="L39" s="28">
        <f t="shared" si="1"/>
        <v>142.07520136109011</v>
      </c>
      <c r="M39" s="28">
        <f t="shared" si="1"/>
        <v>22.312033243981425</v>
      </c>
      <c r="N39" s="28">
        <f t="shared" si="1"/>
        <v>6.6879667560185672</v>
      </c>
      <c r="O39" s="28">
        <f t="shared" si="1"/>
        <v>146.3017439595142</v>
      </c>
      <c r="P39" s="28">
        <f t="shared" si="1"/>
        <v>7.8960240932865151</v>
      </c>
      <c r="Q39" s="28">
        <f t="shared" si="1"/>
        <v>17.884941588848982</v>
      </c>
      <c r="R39" s="28">
        <f t="shared" si="1"/>
        <v>0.33779999999999999</v>
      </c>
      <c r="S39" s="28">
        <f t="shared" si="1"/>
        <v>6.4802389166743</v>
      </c>
      <c r="T39" s="28">
        <f t="shared" si="1"/>
        <v>415.62260780663638</v>
      </c>
      <c r="U39" s="29">
        <f t="shared" si="1"/>
        <v>139.95263765283104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U40"/>
  <sheetViews>
    <sheetView topLeftCell="A5" zoomScale="90" zoomScaleNormal="90" workbookViewId="0">
      <selection activeCell="A36" sqref="A36:DB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f>May!$A$4+31</f>
        <v>44717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44713</v>
      </c>
      <c r="B7" s="30">
        <v>0</v>
      </c>
      <c r="C7" s="31">
        <v>0.58712132791137694</v>
      </c>
      <c r="D7" s="32">
        <v>0.58712132791137694</v>
      </c>
      <c r="E7" s="33">
        <v>16.554224431056404</v>
      </c>
      <c r="F7" s="31">
        <v>6.9558059880544798</v>
      </c>
      <c r="G7" s="32">
        <v>23.510030419110883</v>
      </c>
      <c r="H7" s="91">
        <v>0.5415663330249787</v>
      </c>
      <c r="I7" s="92">
        <v>4.8230300279942647E-3</v>
      </c>
      <c r="J7" s="34">
        <v>2.1466738788859054E-2</v>
      </c>
      <c r="K7" s="33">
        <v>16.000745602933879</v>
      </c>
      <c r="L7" s="32">
        <v>6.9992728748976454</v>
      </c>
      <c r="M7" s="33">
        <v>0.69568403253050137</v>
      </c>
      <c r="N7" s="32">
        <v>0.30431596746949863</v>
      </c>
      <c r="O7" s="34">
        <v>7.1226859226673858</v>
      </c>
      <c r="P7" s="33">
        <v>0.18451091137695314</v>
      </c>
      <c r="Q7" s="31">
        <v>0</v>
      </c>
      <c r="R7" s="32">
        <v>0</v>
      </c>
      <c r="S7" s="33">
        <v>0.2986414079641051</v>
      </c>
      <c r="T7" s="31">
        <v>15.872384308061282</v>
      </c>
      <c r="U7" s="32">
        <v>6.9431232583932889</v>
      </c>
    </row>
    <row r="8" spans="1:21" x14ac:dyDescent="0.35">
      <c r="A8" s="4">
        <v>44714</v>
      </c>
      <c r="B8" s="35">
        <v>0</v>
      </c>
      <c r="C8" s="36">
        <v>0.65738237985229497</v>
      </c>
      <c r="D8" s="37">
        <v>0.65738237985229497</v>
      </c>
      <c r="E8" s="38">
        <v>15.117798427775757</v>
      </c>
      <c r="F8" s="36">
        <v>7.0150961613965075</v>
      </c>
      <c r="G8" s="37">
        <v>22.132894589172263</v>
      </c>
      <c r="H8" s="93">
        <v>0.54309613987731931</v>
      </c>
      <c r="I8" s="94">
        <v>5.1911748842515051E-3</v>
      </c>
      <c r="J8" s="39">
        <v>2.143287476704913E-2</v>
      </c>
      <c r="K8" s="38">
        <v>14.509275493296819</v>
      </c>
      <c r="L8" s="37">
        <v>6.9995736171487959</v>
      </c>
      <c r="M8" s="38">
        <v>0.67457237803813941</v>
      </c>
      <c r="N8" s="37">
        <v>0.32542762196186054</v>
      </c>
      <c r="O8" s="39">
        <v>7.1266312747204807</v>
      </c>
      <c r="P8" s="38">
        <v>0.28498594848632813</v>
      </c>
      <c r="Q8" s="36">
        <v>6.6166297486238479E-2</v>
      </c>
      <c r="R8" s="37">
        <v>0</v>
      </c>
      <c r="S8" s="38">
        <v>0.31687645379899365</v>
      </c>
      <c r="T8" s="36">
        <v>14.317031844318942</v>
      </c>
      <c r="U8" s="37">
        <v>6.9068313176403446</v>
      </c>
    </row>
    <row r="9" spans="1:21" x14ac:dyDescent="0.35">
      <c r="A9" s="4">
        <v>44715</v>
      </c>
      <c r="B9" s="35">
        <v>0</v>
      </c>
      <c r="C9" s="36">
        <v>0.68466362472534181</v>
      </c>
      <c r="D9" s="37">
        <v>0.68466362472534181</v>
      </c>
      <c r="E9" s="38">
        <v>12.546393246411945</v>
      </c>
      <c r="F9" s="36">
        <v>6.9656050948404662</v>
      </c>
      <c r="G9" s="37">
        <v>19.511998341252411</v>
      </c>
      <c r="H9" s="93">
        <v>0.5385964331741333</v>
      </c>
      <c r="I9" s="94">
        <v>5.1578052379424371E-3</v>
      </c>
      <c r="J9" s="39">
        <v>2.1471591806030244E-2</v>
      </c>
      <c r="K9" s="38">
        <v>12.000512240125525</v>
      </c>
      <c r="L9" s="37">
        <v>6.9998616607116659</v>
      </c>
      <c r="M9" s="38">
        <v>0.63159347825238121</v>
      </c>
      <c r="N9" s="37">
        <v>0.36840652174761884</v>
      </c>
      <c r="O9" s="39">
        <v>7.1350613131357363</v>
      </c>
      <c r="P9" s="38">
        <v>0</v>
      </c>
      <c r="Q9" s="36">
        <v>0</v>
      </c>
      <c r="R9" s="37">
        <v>0</v>
      </c>
      <c r="S9" s="38">
        <v>0.28726196066557463</v>
      </c>
      <c r="T9" s="36">
        <v>12.000512240125525</v>
      </c>
      <c r="U9" s="37">
        <v>6.9998616607116659</v>
      </c>
    </row>
    <row r="10" spans="1:21" x14ac:dyDescent="0.35">
      <c r="A10" s="4">
        <v>44716</v>
      </c>
      <c r="B10" s="35">
        <v>0</v>
      </c>
      <c r="C10" s="36">
        <v>0.69</v>
      </c>
      <c r="D10" s="37">
        <v>0.69</v>
      </c>
      <c r="E10" s="38">
        <v>12.55</v>
      </c>
      <c r="F10" s="36">
        <v>7</v>
      </c>
      <c r="G10" s="37">
        <v>19.55</v>
      </c>
      <c r="H10" s="93">
        <v>0.54</v>
      </c>
      <c r="I10" s="94">
        <v>5.2199999999999998E-3</v>
      </c>
      <c r="J10" s="39">
        <v>2.1700000000000001E-2</v>
      </c>
      <c r="K10" s="38">
        <v>12.0001</v>
      </c>
      <c r="L10" s="37">
        <v>7.0006000000000004</v>
      </c>
      <c r="M10" s="38">
        <v>0.63</v>
      </c>
      <c r="N10" s="37">
        <v>0.37</v>
      </c>
      <c r="O10" s="39">
        <v>7.1367000000000003</v>
      </c>
      <c r="P10" s="38">
        <v>0.30309999999999998</v>
      </c>
      <c r="Q10" s="36">
        <v>0</v>
      </c>
      <c r="R10" s="37">
        <v>0</v>
      </c>
      <c r="S10" s="38">
        <v>0.29530000000000001</v>
      </c>
      <c r="T10" s="36">
        <v>11.8087</v>
      </c>
      <c r="U10" s="37">
        <v>6.8888999999999996</v>
      </c>
    </row>
    <row r="11" spans="1:21" x14ac:dyDescent="0.35">
      <c r="A11" s="4">
        <v>44717</v>
      </c>
      <c r="B11" s="35">
        <v>0</v>
      </c>
      <c r="C11" s="36">
        <v>0.68609544226074215</v>
      </c>
      <c r="D11" s="37">
        <v>0.68609544226074215</v>
      </c>
      <c r="E11" s="38">
        <v>12.557206514439926</v>
      </c>
      <c r="F11" s="36">
        <v>6.9689228780755226</v>
      </c>
      <c r="G11" s="37">
        <v>19.52612939251545</v>
      </c>
      <c r="H11" s="93">
        <v>0.53959843449020384</v>
      </c>
      <c r="I11" s="94">
        <v>5.3048448207298916E-3</v>
      </c>
      <c r="J11" s="39">
        <v>2.1644109064229314E-2</v>
      </c>
      <c r="K11" s="38">
        <v>11.87532539928195</v>
      </c>
      <c r="L11" s="37">
        <v>7.0007389553328965</v>
      </c>
      <c r="M11" s="38">
        <v>0.62912083664191643</v>
      </c>
      <c r="N11" s="37">
        <v>0.37087916335808346</v>
      </c>
      <c r="O11" s="39">
        <v>7.138763513404708</v>
      </c>
      <c r="P11" s="38">
        <v>0.72194532766723629</v>
      </c>
      <c r="Q11" s="36">
        <v>0.12636673285727262</v>
      </c>
      <c r="R11" s="37">
        <v>0</v>
      </c>
      <c r="S11" s="38">
        <v>0.29846707487577362</v>
      </c>
      <c r="T11" s="36">
        <v>11.421134550730216</v>
      </c>
      <c r="U11" s="37">
        <v>6.7329844762173945</v>
      </c>
    </row>
    <row r="12" spans="1:21" x14ac:dyDescent="0.35">
      <c r="A12" s="4">
        <v>44718</v>
      </c>
      <c r="B12" s="35">
        <v>0</v>
      </c>
      <c r="C12" s="36">
        <v>0.79269419702148436</v>
      </c>
      <c r="D12" s="37">
        <v>0.79269419702148436</v>
      </c>
      <c r="E12" s="38">
        <v>12.605613948335995</v>
      </c>
      <c r="F12" s="36">
        <v>7.2859734142885761</v>
      </c>
      <c r="G12" s="37">
        <v>19.89158736262457</v>
      </c>
      <c r="H12" s="93">
        <v>0.54166653851699831</v>
      </c>
      <c r="I12" s="94">
        <v>8.1310552592821425E-3</v>
      </c>
      <c r="J12" s="39">
        <v>2.1665366044616722E-2</v>
      </c>
      <c r="K12" s="38">
        <v>11.999575201005388</v>
      </c>
      <c r="L12" s="37">
        <v>6.9540259822295969</v>
      </c>
      <c r="M12" s="38">
        <v>0.63310265342183958</v>
      </c>
      <c r="N12" s="37">
        <v>0.36689734657816031</v>
      </c>
      <c r="O12" s="39">
        <v>7.1857803638606228</v>
      </c>
      <c r="P12" s="38">
        <v>0.35633669357299802</v>
      </c>
      <c r="Q12" s="36">
        <v>0.25385250910175805</v>
      </c>
      <c r="R12" s="37">
        <v>0</v>
      </c>
      <c r="S12" s="38">
        <v>0.34325163914295942</v>
      </c>
      <c r="T12" s="36">
        <v>11.773977494792758</v>
      </c>
      <c r="U12" s="37">
        <v>6.8232869948692292</v>
      </c>
    </row>
    <row r="13" spans="1:21" x14ac:dyDescent="0.35">
      <c r="A13" s="4">
        <v>44719</v>
      </c>
      <c r="B13" s="35">
        <v>0</v>
      </c>
      <c r="C13" s="36">
        <v>0.84</v>
      </c>
      <c r="D13" s="37">
        <v>0.84</v>
      </c>
      <c r="E13" s="38">
        <v>12.6</v>
      </c>
      <c r="F13" s="36">
        <v>7.49</v>
      </c>
      <c r="G13" s="37">
        <v>20.09</v>
      </c>
      <c r="H13" s="93">
        <v>0.54</v>
      </c>
      <c r="I13" s="94">
        <v>4.9899999999999996E-3</v>
      </c>
      <c r="J13" s="39">
        <v>2.1569999999999999E-2</v>
      </c>
      <c r="K13" s="38">
        <v>12</v>
      </c>
      <c r="L13" s="37">
        <v>7.5011000000000001</v>
      </c>
      <c r="M13" s="38">
        <v>0.62</v>
      </c>
      <c r="N13" s="37">
        <v>0.38</v>
      </c>
      <c r="O13" s="39">
        <v>7.641</v>
      </c>
      <c r="P13" s="38">
        <v>0.25109999999999999</v>
      </c>
      <c r="Q13" s="36">
        <v>0</v>
      </c>
      <c r="R13" s="37">
        <v>0</v>
      </c>
      <c r="S13" s="38">
        <v>0.36220000000000002</v>
      </c>
      <c r="T13" s="36">
        <v>11.8454</v>
      </c>
      <c r="U13" s="37">
        <v>7.4044999999999996</v>
      </c>
    </row>
    <row r="14" spans="1:21" x14ac:dyDescent="0.35">
      <c r="A14" s="4">
        <v>44720</v>
      </c>
      <c r="B14" s="35">
        <v>0</v>
      </c>
      <c r="C14" s="36">
        <v>0.83884603906249999</v>
      </c>
      <c r="D14" s="37">
        <v>0.83884603906249999</v>
      </c>
      <c r="E14" s="38">
        <v>12.655384318151954</v>
      </c>
      <c r="F14" s="36">
        <v>7.4911339883286558</v>
      </c>
      <c r="G14" s="37">
        <v>20.146518306480608</v>
      </c>
      <c r="H14" s="93">
        <v>0.58111739872741697</v>
      </c>
      <c r="I14" s="94">
        <v>5.0256299016823366E-3</v>
      </c>
      <c r="J14" s="39">
        <v>2.1657167621358248E-2</v>
      </c>
      <c r="K14" s="38">
        <v>11.999957556725215</v>
      </c>
      <c r="L14" s="37">
        <v>7.4990499646424702</v>
      </c>
      <c r="M14" s="38">
        <v>0.61541376111452062</v>
      </c>
      <c r="N14" s="37">
        <v>0.38458623888547927</v>
      </c>
      <c r="O14" s="39">
        <v>7.6381167246163866</v>
      </c>
      <c r="P14" s="38">
        <v>0.12022689404296875</v>
      </c>
      <c r="Q14" s="36">
        <v>0</v>
      </c>
      <c r="R14" s="37">
        <v>0</v>
      </c>
      <c r="S14" s="38">
        <v>0.36567688643149054</v>
      </c>
      <c r="T14" s="36">
        <v>11.925968271675115</v>
      </c>
      <c r="U14" s="37">
        <v>7.452812355649602</v>
      </c>
    </row>
    <row r="15" spans="1:21" x14ac:dyDescent="0.35">
      <c r="A15" s="4">
        <v>44721</v>
      </c>
      <c r="B15" s="35">
        <v>0</v>
      </c>
      <c r="C15" s="36">
        <v>0.8735756108398437</v>
      </c>
      <c r="D15" s="37">
        <v>0.8735756108398437</v>
      </c>
      <c r="E15" s="38">
        <v>12.650470637058453</v>
      </c>
      <c r="F15" s="36">
        <v>7.4940790634561933</v>
      </c>
      <c r="G15" s="37">
        <v>20.144549700514645</v>
      </c>
      <c r="H15" s="93">
        <v>0.58315099266433712</v>
      </c>
      <c r="I15" s="94">
        <v>5.1339389647096396E-3</v>
      </c>
      <c r="J15" s="39">
        <v>2.1098463117980935E-2</v>
      </c>
      <c r="K15" s="38">
        <v>11.999456373283806</v>
      </c>
      <c r="L15" s="37">
        <v>7.5004714610887611</v>
      </c>
      <c r="M15" s="38">
        <v>0.61535901441298346</v>
      </c>
      <c r="N15" s="37">
        <v>0.38464098558701654</v>
      </c>
      <c r="O15" s="39">
        <v>7.6383334251874047</v>
      </c>
      <c r="P15" s="38">
        <v>0.12976081103515624</v>
      </c>
      <c r="Q15" s="36">
        <v>0</v>
      </c>
      <c r="R15" s="37">
        <v>0</v>
      </c>
      <c r="S15" s="38">
        <v>0.35986389081026715</v>
      </c>
      <c r="T15" s="36">
        <v>11.919606888495784</v>
      </c>
      <c r="U15" s="37">
        <v>7.4505601348416279</v>
      </c>
    </row>
    <row r="16" spans="1:21" x14ac:dyDescent="0.35">
      <c r="A16" s="4">
        <v>44722</v>
      </c>
      <c r="B16" s="35">
        <v>0</v>
      </c>
      <c r="C16" s="36">
        <v>0.88722616119384767</v>
      </c>
      <c r="D16" s="37">
        <v>0.88722616119384767</v>
      </c>
      <c r="E16" s="38">
        <v>12.659622303792847</v>
      </c>
      <c r="F16" s="36">
        <v>7.476508920043484</v>
      </c>
      <c r="G16" s="37">
        <v>20.13613122383633</v>
      </c>
      <c r="H16" s="93">
        <v>0.58555520158195495</v>
      </c>
      <c r="I16" s="94">
        <v>4.8686560317111518E-3</v>
      </c>
      <c r="J16" s="39">
        <v>2.0735455095926926E-2</v>
      </c>
      <c r="K16" s="38">
        <v>11.998539168806834</v>
      </c>
      <c r="L16" s="37">
        <v>7.4998224524516388</v>
      </c>
      <c r="M16" s="38">
        <v>0.61536140327427247</v>
      </c>
      <c r="N16" s="37">
        <v>0.38463859672572742</v>
      </c>
      <c r="O16" s="39">
        <v>7.6345158885165674</v>
      </c>
      <c r="P16" s="38">
        <v>0.20439996008300781</v>
      </c>
      <c r="Q16" s="36">
        <v>0</v>
      </c>
      <c r="R16" s="37">
        <v>0</v>
      </c>
      <c r="S16" s="38">
        <v>0.35798452120791424</v>
      </c>
      <c r="T16" s="36">
        <v>11.872759322540949</v>
      </c>
      <c r="U16" s="37">
        <v>7.4212023386345161</v>
      </c>
    </row>
    <row r="17" spans="1:21" x14ac:dyDescent="0.35">
      <c r="A17" s="4">
        <v>44723</v>
      </c>
      <c r="B17" s="35">
        <v>0</v>
      </c>
      <c r="C17" s="36">
        <v>0.88659912207031255</v>
      </c>
      <c r="D17" s="37">
        <v>0.88659912207031255</v>
      </c>
      <c r="E17" s="38">
        <v>12.652306249025095</v>
      </c>
      <c r="F17" s="36">
        <v>7.4769042701549626</v>
      </c>
      <c r="G17" s="37">
        <v>20.129210519180056</v>
      </c>
      <c r="H17" s="93">
        <v>0.57887168069458006</v>
      </c>
      <c r="I17" s="94">
        <v>4.8565661425677437E-3</v>
      </c>
      <c r="J17" s="39">
        <v>2.1547028026835134E-2</v>
      </c>
      <c r="K17" s="38">
        <v>11.99987751929261</v>
      </c>
      <c r="L17" s="37">
        <v>7.5008437662052243</v>
      </c>
      <c r="M17" s="38">
        <v>0.61535557293547893</v>
      </c>
      <c r="N17" s="37">
        <v>0.38464442706452101</v>
      </c>
      <c r="O17" s="39">
        <v>7.6332717183960952</v>
      </c>
      <c r="P17" s="38">
        <v>0.12269365328216553</v>
      </c>
      <c r="Q17" s="36">
        <v>0</v>
      </c>
      <c r="R17" s="37">
        <v>0</v>
      </c>
      <c r="S17" s="38">
        <v>0.35889856380318719</v>
      </c>
      <c r="T17" s="36">
        <v>11.924377295981616</v>
      </c>
      <c r="U17" s="37">
        <v>7.4536503362340527</v>
      </c>
    </row>
    <row r="18" spans="1:21" x14ac:dyDescent="0.35">
      <c r="A18" s="4">
        <v>44724</v>
      </c>
      <c r="B18" s="35">
        <v>0</v>
      </c>
      <c r="C18" s="36">
        <v>0.88903105187988285</v>
      </c>
      <c r="D18" s="37">
        <v>0.88903105187988285</v>
      </c>
      <c r="E18" s="38">
        <v>12.736158882309386</v>
      </c>
      <c r="F18" s="36">
        <v>7.4812709917328331</v>
      </c>
      <c r="G18" s="37">
        <v>20.217429874042217</v>
      </c>
      <c r="H18" s="93">
        <v>0.5873180640678406</v>
      </c>
      <c r="I18" s="94">
        <v>4.8246618923708795E-3</v>
      </c>
      <c r="J18" s="39">
        <v>2.163556306762696E-2</v>
      </c>
      <c r="K18" s="38">
        <v>12.00040279560509</v>
      </c>
      <c r="L18" s="37">
        <v>7.5005481340262676</v>
      </c>
      <c r="M18" s="38">
        <v>0.61537526241198248</v>
      </c>
      <c r="N18" s="37">
        <v>0.38462473758801752</v>
      </c>
      <c r="O18" s="39">
        <v>7.6326849427358718</v>
      </c>
      <c r="P18" s="38">
        <v>0.46758988977050781</v>
      </c>
      <c r="Q18" s="36">
        <v>5.9484791775240908E-2</v>
      </c>
      <c r="R18" s="37">
        <v>0</v>
      </c>
      <c r="S18" s="38">
        <v>0.36707325017736281</v>
      </c>
      <c r="T18" s="36">
        <v>11.712659544486375</v>
      </c>
      <c r="U18" s="37">
        <v>7.3207014953744762</v>
      </c>
    </row>
    <row r="19" spans="1:21" x14ac:dyDescent="0.35">
      <c r="A19" s="4">
        <v>44725</v>
      </c>
      <c r="B19" s="35">
        <v>0</v>
      </c>
      <c r="C19" s="36">
        <v>0.88892607556152348</v>
      </c>
      <c r="D19" s="37">
        <v>0.88892607556152348</v>
      </c>
      <c r="E19" s="38">
        <v>12.645393224047037</v>
      </c>
      <c r="F19" s="36">
        <v>7.4799467105022712</v>
      </c>
      <c r="G19" s="37">
        <v>20.125339934549309</v>
      </c>
      <c r="H19" s="93">
        <v>0.57949898913574216</v>
      </c>
      <c r="I19" s="94">
        <v>4.8401896324299278E-3</v>
      </c>
      <c r="J19" s="39">
        <v>2.0769430637613908E-2</v>
      </c>
      <c r="K19" s="38">
        <v>12.001993681738396</v>
      </c>
      <c r="L19" s="37">
        <v>7.5009264893066101</v>
      </c>
      <c r="M19" s="38">
        <v>0.61539469866451824</v>
      </c>
      <c r="N19" s="37">
        <v>0.38460530133548176</v>
      </c>
      <c r="O19" s="39">
        <v>7.630534284322688</v>
      </c>
      <c r="P19" s="38">
        <v>0.11986625799560546</v>
      </c>
      <c r="Q19" s="36">
        <v>0</v>
      </c>
      <c r="R19" s="37">
        <v>0</v>
      </c>
      <c r="S19" s="38">
        <v>0.35927244987830775</v>
      </c>
      <c r="T19" s="36">
        <v>11.928228622019146</v>
      </c>
      <c r="U19" s="37">
        <v>7.4548252910302537</v>
      </c>
    </row>
    <row r="20" spans="1:21" x14ac:dyDescent="0.35">
      <c r="A20" s="4">
        <v>44726</v>
      </c>
      <c r="B20" s="35">
        <v>0</v>
      </c>
      <c r="C20" s="36">
        <v>0.89</v>
      </c>
      <c r="D20" s="37">
        <v>0.89</v>
      </c>
      <c r="E20" s="38">
        <v>10.7</v>
      </c>
      <c r="F20" s="36">
        <v>7.47</v>
      </c>
      <c r="G20" s="37">
        <v>18.16</v>
      </c>
      <c r="H20" s="93">
        <v>0.59</v>
      </c>
      <c r="I20" s="94">
        <v>4.8199999999999996E-3</v>
      </c>
      <c r="J20" s="39">
        <v>2.138E-2</v>
      </c>
      <c r="K20" s="38">
        <v>10.055099999999999</v>
      </c>
      <c r="L20" s="37">
        <v>7.5004</v>
      </c>
      <c r="M20" s="38">
        <v>0.56999999999999995</v>
      </c>
      <c r="N20" s="37">
        <v>0.43</v>
      </c>
      <c r="O20" s="39">
        <v>7.6337000000000002</v>
      </c>
      <c r="P20" s="38">
        <v>0.40989999999999999</v>
      </c>
      <c r="Q20" s="36">
        <v>0</v>
      </c>
      <c r="R20" s="37">
        <v>0</v>
      </c>
      <c r="S20" s="38">
        <v>0.36249999999999999</v>
      </c>
      <c r="T20" s="36">
        <v>9.8203999999999994</v>
      </c>
      <c r="U20" s="37">
        <v>7.3251999999999997</v>
      </c>
    </row>
    <row r="21" spans="1:21" x14ac:dyDescent="0.35">
      <c r="A21" s="4">
        <v>44727</v>
      </c>
      <c r="B21" s="35">
        <v>0</v>
      </c>
      <c r="C21" s="36">
        <v>0.83936774224853516</v>
      </c>
      <c r="D21" s="37">
        <v>0.83936774224853516</v>
      </c>
      <c r="E21" s="38">
        <v>8.6771838403188521</v>
      </c>
      <c r="F21" s="36">
        <v>7.4618374445411568</v>
      </c>
      <c r="G21" s="37">
        <v>16.139021284860007</v>
      </c>
      <c r="H21" s="93">
        <v>0.58397415559768673</v>
      </c>
      <c r="I21" s="94">
        <v>4.8556116387791937E-3</v>
      </c>
      <c r="J21" s="39">
        <v>2.1582843629455558E-2</v>
      </c>
      <c r="K21" s="38">
        <v>7.9998527838233766</v>
      </c>
      <c r="L21" s="37">
        <v>7.2406844737929719</v>
      </c>
      <c r="M21" s="38">
        <v>0.52490621876374521</v>
      </c>
      <c r="N21" s="37">
        <v>0.47509378123625473</v>
      </c>
      <c r="O21" s="39">
        <v>7.5008685261473538</v>
      </c>
      <c r="P21" s="38">
        <v>0.55421388427734375</v>
      </c>
      <c r="Q21" s="36">
        <v>0.26336235449389456</v>
      </c>
      <c r="R21" s="37">
        <v>0</v>
      </c>
      <c r="S21" s="38">
        <v>0.34185346150917795</v>
      </c>
      <c r="T21" s="36">
        <v>7.7089424694409878</v>
      </c>
      <c r="U21" s="37">
        <v>6.9773809038980161</v>
      </c>
    </row>
    <row r="22" spans="1:21" x14ac:dyDescent="0.35">
      <c r="A22" s="4">
        <v>44728</v>
      </c>
      <c r="B22" s="35">
        <v>0</v>
      </c>
      <c r="C22" s="36">
        <v>0.84117393774414062</v>
      </c>
      <c r="D22" s="37">
        <v>0.84117393774414062</v>
      </c>
      <c r="E22" s="38">
        <v>8.5926903393464507</v>
      </c>
      <c r="F22" s="36">
        <v>7.4713437182306075</v>
      </c>
      <c r="G22" s="37">
        <v>16.064034057577057</v>
      </c>
      <c r="H22" s="93">
        <v>0.58425830284118652</v>
      </c>
      <c r="I22" s="94">
        <v>4.8574143423609443E-3</v>
      </c>
      <c r="J22" s="39">
        <v>2.1706661778767896E-2</v>
      </c>
      <c r="K22" s="38">
        <v>7.9464479890839961</v>
      </c>
      <c r="L22" s="37">
        <v>7.4982763556108685</v>
      </c>
      <c r="M22" s="38">
        <v>0.5145088906564742</v>
      </c>
      <c r="N22" s="37">
        <v>0.48549110934352574</v>
      </c>
      <c r="O22" s="39">
        <v>7.6277188108840672</v>
      </c>
      <c r="P22" s="38">
        <v>0.20134077441406251</v>
      </c>
      <c r="Q22" s="36">
        <v>5.4938452667112371E-2</v>
      </c>
      <c r="R22" s="37">
        <v>0</v>
      </c>
      <c r="S22" s="38">
        <v>0.28412861383577237</v>
      </c>
      <c r="T22" s="36">
        <v>7.8428563705963015</v>
      </c>
      <c r="U22" s="37">
        <v>7.4005271996845003</v>
      </c>
    </row>
    <row r="23" spans="1:21" x14ac:dyDescent="0.35">
      <c r="A23" s="4">
        <v>44729</v>
      </c>
      <c r="B23" s="35">
        <v>0</v>
      </c>
      <c r="C23" s="36">
        <v>0.87308517889404302</v>
      </c>
      <c r="D23" s="37">
        <v>0.87308517889404302</v>
      </c>
      <c r="E23" s="38">
        <v>8.5908868679853558</v>
      </c>
      <c r="F23" s="36">
        <v>7.4551773883349322</v>
      </c>
      <c r="G23" s="37">
        <v>16.046064256320289</v>
      </c>
      <c r="H23" s="93">
        <v>0.58098152925872804</v>
      </c>
      <c r="I23" s="94">
        <v>4.8495214115329092E-3</v>
      </c>
      <c r="J23" s="39">
        <v>2.1700008082580571E-2</v>
      </c>
      <c r="K23" s="38">
        <v>8.0004079119377227</v>
      </c>
      <c r="L23" s="37">
        <v>7.500773545429233</v>
      </c>
      <c r="M23" s="38">
        <v>0.51611600921783407</v>
      </c>
      <c r="N23" s="37">
        <v>0.48388399078216593</v>
      </c>
      <c r="O23" s="39">
        <v>7.6268405620979101</v>
      </c>
      <c r="P23" s="38">
        <v>0.37616720300292966</v>
      </c>
      <c r="Q23" s="36">
        <v>0</v>
      </c>
      <c r="R23" s="37">
        <v>0</v>
      </c>
      <c r="S23" s="38">
        <v>0.26953200077413086</v>
      </c>
      <c r="T23" s="36">
        <v>7.8062619963252162</v>
      </c>
      <c r="U23" s="37">
        <v>7.3187522580388107</v>
      </c>
    </row>
    <row r="24" spans="1:21" x14ac:dyDescent="0.35">
      <c r="A24" s="4">
        <v>44730</v>
      </c>
      <c r="B24" s="35">
        <v>0</v>
      </c>
      <c r="C24" s="36">
        <v>0.88749140734863285</v>
      </c>
      <c r="D24" s="37">
        <v>0.88749140734863285</v>
      </c>
      <c r="E24" s="38">
        <v>8.5819358758912365</v>
      </c>
      <c r="F24" s="36">
        <v>7.4510715241531571</v>
      </c>
      <c r="G24" s="37">
        <v>16.033007400044394</v>
      </c>
      <c r="H24" s="93">
        <v>0.58591998595809935</v>
      </c>
      <c r="I24" s="94">
        <v>4.8051718085559709E-3</v>
      </c>
      <c r="J24" s="39">
        <v>2.1611457160949706E-2</v>
      </c>
      <c r="K24" s="38">
        <v>7.9995357643101848</v>
      </c>
      <c r="L24" s="37">
        <v>7.4989781746186503</v>
      </c>
      <c r="M24" s="38">
        <v>0.51614856726470548</v>
      </c>
      <c r="N24" s="37">
        <v>0.48385143273529457</v>
      </c>
      <c r="O24" s="39">
        <v>7.6233185145558062</v>
      </c>
      <c r="P24" s="38">
        <v>0.25946554113769532</v>
      </c>
      <c r="Q24" s="36">
        <v>0</v>
      </c>
      <c r="R24" s="37">
        <v>0</v>
      </c>
      <c r="S24" s="38">
        <v>0.26939239212032717</v>
      </c>
      <c r="T24" s="36">
        <v>7.8656129969974016</v>
      </c>
      <c r="U24" s="37">
        <v>7.3734354007937384</v>
      </c>
    </row>
    <row r="25" spans="1:21" x14ac:dyDescent="0.35">
      <c r="A25" s="4">
        <v>44731</v>
      </c>
      <c r="B25" s="35">
        <v>0</v>
      </c>
      <c r="C25" s="36">
        <v>0.88756630737304687</v>
      </c>
      <c r="D25" s="37">
        <v>0.88756630737304687</v>
      </c>
      <c r="E25" s="38">
        <v>8.5864969881643916</v>
      </c>
      <c r="F25" s="36">
        <v>7.4525121062156785</v>
      </c>
      <c r="G25" s="37">
        <v>16.03900909438007</v>
      </c>
      <c r="H25" s="93">
        <v>0.58444495342254643</v>
      </c>
      <c r="I25" s="94">
        <v>4.8454353034193317E-3</v>
      </c>
      <c r="J25" s="39">
        <v>2.1566295171101889E-2</v>
      </c>
      <c r="K25" s="38">
        <v>8.0007378478603339</v>
      </c>
      <c r="L25" s="37">
        <v>7.4981227564177457</v>
      </c>
      <c r="M25" s="38">
        <v>0.51621458197074999</v>
      </c>
      <c r="N25" s="37">
        <v>0.48378541802925007</v>
      </c>
      <c r="O25" s="39">
        <v>7.6173122813554848</v>
      </c>
      <c r="P25" s="38">
        <v>0.11909565502929688</v>
      </c>
      <c r="Q25" s="36">
        <v>0</v>
      </c>
      <c r="R25" s="37">
        <v>0</v>
      </c>
      <c r="S25" s="38">
        <v>0.2702684591546145</v>
      </c>
      <c r="T25" s="36">
        <v>7.9392589340848527</v>
      </c>
      <c r="U25" s="37">
        <v>7.4405060151639297</v>
      </c>
    </row>
    <row r="26" spans="1:21" x14ac:dyDescent="0.35">
      <c r="A26" s="4">
        <v>44732</v>
      </c>
      <c r="B26" s="35">
        <v>0</v>
      </c>
      <c r="C26" s="36">
        <v>0.88336883911132813</v>
      </c>
      <c r="D26" s="37">
        <v>0.88336883911132813</v>
      </c>
      <c r="E26" s="38">
        <v>8.5895156334963758</v>
      </c>
      <c r="F26" s="36">
        <v>7.4513201308863142</v>
      </c>
      <c r="G26" s="37">
        <v>16.040835764382692</v>
      </c>
      <c r="H26" s="93">
        <v>0.58182988754463194</v>
      </c>
      <c r="I26" s="94">
        <v>5.040754035623869E-3</v>
      </c>
      <c r="J26" s="39">
        <v>2.1665116291300482E-2</v>
      </c>
      <c r="K26" s="38">
        <v>7.9996744357811345</v>
      </c>
      <c r="L26" s="37">
        <v>7.4995384295275009</v>
      </c>
      <c r="M26" s="38">
        <v>0.51613423889974019</v>
      </c>
      <c r="N26" s="37">
        <v>0.48386576110025975</v>
      </c>
      <c r="O26" s="39">
        <v>7.6079454225346161</v>
      </c>
      <c r="P26" s="38">
        <v>0.23106070281982422</v>
      </c>
      <c r="Q26" s="36">
        <v>0</v>
      </c>
      <c r="R26" s="37">
        <v>0</v>
      </c>
      <c r="S26" s="38">
        <v>0.26970748465277339</v>
      </c>
      <c r="T26" s="36">
        <v>7.8804160957915856</v>
      </c>
      <c r="U26" s="37">
        <v>7.3877360666972258</v>
      </c>
    </row>
    <row r="27" spans="1:21" x14ac:dyDescent="0.35">
      <c r="A27" s="4">
        <v>44733</v>
      </c>
      <c r="B27" s="35">
        <v>0</v>
      </c>
      <c r="C27" s="36">
        <v>0.88436444079589849</v>
      </c>
      <c r="D27" s="37">
        <v>0.88436444079589849</v>
      </c>
      <c r="E27" s="38">
        <v>8.5837105040870512</v>
      </c>
      <c r="F27" s="36">
        <v>7.4607658241270851</v>
      </c>
      <c r="G27" s="37">
        <v>16.044476328214138</v>
      </c>
      <c r="H27" s="93">
        <v>0.58604606379318236</v>
      </c>
      <c r="I27" s="94">
        <v>5.1617527065676953E-3</v>
      </c>
      <c r="J27" s="39">
        <v>2.1738059046936042E-2</v>
      </c>
      <c r="K27" s="38">
        <v>7.9990651552067824</v>
      </c>
      <c r="L27" s="37">
        <v>7.5002563231428336</v>
      </c>
      <c r="M27" s="38">
        <v>0.51609131189261137</v>
      </c>
      <c r="N27" s="37">
        <v>0.48390868810738863</v>
      </c>
      <c r="O27" s="39">
        <v>7.5988358226680113</v>
      </c>
      <c r="P27" s="38">
        <v>0</v>
      </c>
      <c r="Q27" s="36">
        <v>0</v>
      </c>
      <c r="R27" s="37">
        <v>0</v>
      </c>
      <c r="S27" s="38">
        <v>0.27089445417854563</v>
      </c>
      <c r="T27" s="36">
        <v>7.9990651552067824</v>
      </c>
      <c r="U27" s="37">
        <v>7.5002563231428336</v>
      </c>
    </row>
    <row r="28" spans="1:21" x14ac:dyDescent="0.35">
      <c r="A28" s="4">
        <v>44734</v>
      </c>
      <c r="B28" s="35">
        <v>0</v>
      </c>
      <c r="C28" s="36">
        <v>0.88340819049072261</v>
      </c>
      <c r="D28" s="37">
        <v>0.88340819049072261</v>
      </c>
      <c r="E28" s="38">
        <v>8.5902608457323986</v>
      </c>
      <c r="F28" s="36">
        <v>7.4528483686341582</v>
      </c>
      <c r="G28" s="37">
        <v>16.043109214366556</v>
      </c>
      <c r="H28" s="93">
        <v>0.58266929790496835</v>
      </c>
      <c r="I28" s="94">
        <v>5.1727238954526683E-3</v>
      </c>
      <c r="J28" s="39">
        <v>2.1514906152343749E-2</v>
      </c>
      <c r="K28" s="38">
        <v>8.0009603684565285</v>
      </c>
      <c r="L28" s="37">
        <v>7.499669748315867</v>
      </c>
      <c r="M28" s="38">
        <v>0.51617000781143219</v>
      </c>
      <c r="N28" s="37">
        <v>0.48382999218856781</v>
      </c>
      <c r="O28" s="39">
        <v>7.5925015678353338</v>
      </c>
      <c r="P28" s="38">
        <v>0.45540974554443359</v>
      </c>
      <c r="Q28" s="36">
        <v>0</v>
      </c>
      <c r="R28" s="37">
        <v>0</v>
      </c>
      <c r="S28" s="38">
        <v>0.261847659473748</v>
      </c>
      <c r="T28" s="36">
        <v>7.7658915165414557</v>
      </c>
      <c r="U28" s="37">
        <v>7.279328854686506</v>
      </c>
    </row>
    <row r="29" spans="1:21" x14ac:dyDescent="0.35">
      <c r="A29" s="4">
        <v>44735</v>
      </c>
      <c r="B29" s="35">
        <v>0</v>
      </c>
      <c r="C29" s="36">
        <v>0.85709187329101566</v>
      </c>
      <c r="D29" s="37">
        <v>0.85709187329101566</v>
      </c>
      <c r="E29" s="38">
        <v>8.5744788881674623</v>
      </c>
      <c r="F29" s="36">
        <v>7.4490598335765785</v>
      </c>
      <c r="G29" s="37">
        <v>16.023538721744039</v>
      </c>
      <c r="H29" s="93">
        <v>0.57983860624694827</v>
      </c>
      <c r="I29" s="94">
        <v>5.1511933139152827E-3</v>
      </c>
      <c r="J29" s="39">
        <v>2.112277169036865E-2</v>
      </c>
      <c r="K29" s="38">
        <v>7.9418280901193601</v>
      </c>
      <c r="L29" s="37">
        <v>7.4999827740122731</v>
      </c>
      <c r="M29" s="38">
        <v>0.51430678435303889</v>
      </c>
      <c r="N29" s="37">
        <v>0.48569321564696122</v>
      </c>
      <c r="O29" s="39">
        <v>7.587240716080915</v>
      </c>
      <c r="P29" s="38">
        <v>0.40897296282958984</v>
      </c>
      <c r="Q29" s="36">
        <v>5.8985174684200288E-2</v>
      </c>
      <c r="R29" s="37">
        <v>0</v>
      </c>
      <c r="S29" s="38">
        <v>0.24267612319401977</v>
      </c>
      <c r="T29" s="36">
        <v>7.7314905207191389</v>
      </c>
      <c r="U29" s="37">
        <v>7.3013473805829046</v>
      </c>
    </row>
    <row r="30" spans="1:21" x14ac:dyDescent="0.35">
      <c r="A30" s="4">
        <v>44736</v>
      </c>
      <c r="B30" s="35">
        <v>0</v>
      </c>
      <c r="C30" s="36">
        <v>0.83321807025146488</v>
      </c>
      <c r="D30" s="37">
        <v>0.83321807025146488</v>
      </c>
      <c r="E30" s="38">
        <v>8.5723463638546811</v>
      </c>
      <c r="F30" s="36">
        <v>7.4462370137469236</v>
      </c>
      <c r="G30" s="37">
        <v>16.018583377601605</v>
      </c>
      <c r="H30" s="93">
        <v>0.58728729964065551</v>
      </c>
      <c r="I30" s="94">
        <v>5.1988168003951514E-3</v>
      </c>
      <c r="J30" s="39">
        <v>2.1585056142171228E-2</v>
      </c>
      <c r="K30" s="38">
        <v>8.0000177872988907</v>
      </c>
      <c r="L30" s="37">
        <v>7.5002975603523998</v>
      </c>
      <c r="M30" s="38">
        <v>0.51611967936582048</v>
      </c>
      <c r="N30" s="37">
        <v>0.48388032063417946</v>
      </c>
      <c r="O30" s="39">
        <v>7.5760147903535042</v>
      </c>
      <c r="P30" s="38">
        <v>0.12223820690917969</v>
      </c>
      <c r="Q30" s="36">
        <v>0</v>
      </c>
      <c r="R30" s="37">
        <v>0</v>
      </c>
      <c r="S30" s="38">
        <v>0.25314813591350926</v>
      </c>
      <c r="T30" s="36">
        <v>7.9369282431426722</v>
      </c>
      <c r="U30" s="37">
        <v>7.4411488975994384</v>
      </c>
    </row>
    <row r="31" spans="1:21" x14ac:dyDescent="0.35">
      <c r="A31" s="4">
        <v>44737</v>
      </c>
      <c r="B31" s="35">
        <v>0</v>
      </c>
      <c r="C31" s="36">
        <v>0.84</v>
      </c>
      <c r="D31" s="37">
        <v>0.84</v>
      </c>
      <c r="E31" s="38">
        <v>8.57</v>
      </c>
      <c r="F31" s="36">
        <v>7.47</v>
      </c>
      <c r="G31" s="37">
        <v>16.04</v>
      </c>
      <c r="H31" s="93">
        <v>0.57999999999999996</v>
      </c>
      <c r="I31" s="94">
        <v>4.3800000000000002E-3</v>
      </c>
      <c r="J31" s="39">
        <v>2.164E-2</v>
      </c>
      <c r="K31" s="38">
        <v>8.0013000000000005</v>
      </c>
      <c r="L31" s="37">
        <v>7.2332999999999998</v>
      </c>
      <c r="M31" s="38">
        <v>0.53</v>
      </c>
      <c r="N31" s="37">
        <v>0.47</v>
      </c>
      <c r="O31" s="39">
        <v>7.4690000000000003</v>
      </c>
      <c r="P31" s="38">
        <v>0.40300000000000002</v>
      </c>
      <c r="Q31" s="36">
        <v>0.26690000000000003</v>
      </c>
      <c r="R31" s="37">
        <v>0</v>
      </c>
      <c r="S31" s="38">
        <v>0.24079999999999999</v>
      </c>
      <c r="T31" s="36">
        <v>7.7896999999999998</v>
      </c>
      <c r="U31" s="37">
        <v>7.0419</v>
      </c>
    </row>
    <row r="32" spans="1:21" x14ac:dyDescent="0.35">
      <c r="A32" s="4">
        <v>44738</v>
      </c>
      <c r="B32" s="35">
        <v>0</v>
      </c>
      <c r="C32" s="36">
        <v>0.83</v>
      </c>
      <c r="D32" s="37">
        <v>0.83</v>
      </c>
      <c r="E32" s="38">
        <v>8.65</v>
      </c>
      <c r="F32" s="36">
        <v>7.45</v>
      </c>
      <c r="G32" s="37">
        <v>16.100000000000001</v>
      </c>
      <c r="H32" s="93">
        <v>0.57999999999999996</v>
      </c>
      <c r="I32" s="94">
        <v>4.5500000000000002E-3</v>
      </c>
      <c r="J32" s="39">
        <v>2.1389999999999999E-2</v>
      </c>
      <c r="K32" s="38">
        <v>8.0015999999999998</v>
      </c>
      <c r="L32" s="37">
        <v>7.5007999999999999</v>
      </c>
      <c r="M32" s="38">
        <v>0.52</v>
      </c>
      <c r="N32" s="37">
        <v>0.48</v>
      </c>
      <c r="O32" s="39">
        <v>7.5549999999999997</v>
      </c>
      <c r="P32" s="38">
        <v>0.3251</v>
      </c>
      <c r="Q32" s="36">
        <v>6.4699999999999994E-2</v>
      </c>
      <c r="R32" s="37">
        <v>0</v>
      </c>
      <c r="S32" s="38">
        <v>0.26140000000000002</v>
      </c>
      <c r="T32" s="36">
        <v>7.8338000000000001</v>
      </c>
      <c r="U32" s="37">
        <v>7.3434999999999997</v>
      </c>
    </row>
    <row r="33" spans="1:21" x14ac:dyDescent="0.35">
      <c r="A33" s="4">
        <v>44739</v>
      </c>
      <c r="B33" s="35">
        <v>0</v>
      </c>
      <c r="C33" s="36">
        <v>0.85</v>
      </c>
      <c r="D33" s="37">
        <v>0.85</v>
      </c>
      <c r="E33" s="38">
        <v>8.5399999999999991</v>
      </c>
      <c r="F33" s="36">
        <v>7.46</v>
      </c>
      <c r="G33" s="37">
        <v>16</v>
      </c>
      <c r="H33" s="93">
        <v>0.57999999999999996</v>
      </c>
      <c r="I33" s="94">
        <v>4.8399999999999997E-3</v>
      </c>
      <c r="J33" s="39">
        <v>2.172E-2</v>
      </c>
      <c r="K33" s="38">
        <v>7.9973999999999998</v>
      </c>
      <c r="L33" s="37">
        <v>7.5007000000000001</v>
      </c>
      <c r="M33" s="38">
        <v>0.52</v>
      </c>
      <c r="N33" s="37">
        <v>0.48</v>
      </c>
      <c r="O33" s="39">
        <v>7.6332000000000004</v>
      </c>
      <c r="P33" s="38">
        <v>0.1353</v>
      </c>
      <c r="Q33" s="36">
        <v>0</v>
      </c>
      <c r="R33" s="37">
        <v>0</v>
      </c>
      <c r="S33" s="38">
        <v>0.2492</v>
      </c>
      <c r="T33" s="36">
        <v>7.9276</v>
      </c>
      <c r="U33" s="37">
        <v>7.4352</v>
      </c>
    </row>
    <row r="34" spans="1:21" x14ac:dyDescent="0.35">
      <c r="A34" s="4">
        <v>44740</v>
      </c>
      <c r="B34" s="35">
        <v>0</v>
      </c>
      <c r="C34" s="36">
        <v>0.88379435021972652</v>
      </c>
      <c r="D34" s="37">
        <v>0.88379435021972652</v>
      </c>
      <c r="E34" s="38">
        <v>8.5639256536722126</v>
      </c>
      <c r="F34" s="36">
        <v>7.4530839574650809</v>
      </c>
      <c r="G34" s="37">
        <v>16.017009611137293</v>
      </c>
      <c r="H34" s="93">
        <v>0.57317339484786989</v>
      </c>
      <c r="I34" s="94">
        <v>4.8436288493586077E-3</v>
      </c>
      <c r="J34" s="39">
        <v>2.1681608828735346E-2</v>
      </c>
      <c r="K34" s="38">
        <v>7.9998284851520367</v>
      </c>
      <c r="L34" s="37">
        <v>7.4996140196542136</v>
      </c>
      <c r="M34" s="38">
        <v>0.51613653088950495</v>
      </c>
      <c r="N34" s="37">
        <v>0.4838634691104951</v>
      </c>
      <c r="O34" s="39">
        <v>7.6412273803873649</v>
      </c>
      <c r="P34" s="38">
        <v>0.11898297158813477</v>
      </c>
      <c r="Q34" s="36">
        <v>0</v>
      </c>
      <c r="R34" s="37">
        <v>0</v>
      </c>
      <c r="S34" s="38">
        <v>0.25093984926713553</v>
      </c>
      <c r="T34" s="36">
        <v>7.9384170269616119</v>
      </c>
      <c r="U34" s="37">
        <v>7.4420425062565032</v>
      </c>
    </row>
    <row r="35" spans="1:21" x14ac:dyDescent="0.35">
      <c r="A35" s="4">
        <v>44741</v>
      </c>
      <c r="B35" s="35">
        <v>0</v>
      </c>
      <c r="C35" s="36">
        <v>0.88380148437499995</v>
      </c>
      <c r="D35" s="37">
        <v>0.88380148437499995</v>
      </c>
      <c r="E35" s="38">
        <v>8.5566030285278174</v>
      </c>
      <c r="F35" s="36">
        <v>7.4506627905666187</v>
      </c>
      <c r="G35" s="37">
        <v>16.007265819094435</v>
      </c>
      <c r="H35" s="93">
        <v>0.58404719266128535</v>
      </c>
      <c r="I35" s="94">
        <v>4.8543689130847653E-3</v>
      </c>
      <c r="J35" s="39">
        <v>2.1685538644409186E-2</v>
      </c>
      <c r="K35" s="38">
        <v>7.9986781255193167</v>
      </c>
      <c r="L35" s="37">
        <v>7.5001113914030002</v>
      </c>
      <c r="M35" s="38">
        <v>0.51608405396989088</v>
      </c>
      <c r="N35" s="37">
        <v>0.48391594603010907</v>
      </c>
      <c r="O35" s="39">
        <v>7.6291709055100565</v>
      </c>
      <c r="P35" s="38">
        <v>0.2363590320892334</v>
      </c>
      <c r="Q35" s="36">
        <v>0</v>
      </c>
      <c r="R35" s="37">
        <v>0</v>
      </c>
      <c r="S35" s="38">
        <v>0.25150780637219405</v>
      </c>
      <c r="T35" s="36">
        <v>7.876696998046306</v>
      </c>
      <c r="U35" s="37">
        <v>7.3857334867867781</v>
      </c>
    </row>
    <row r="36" spans="1:21" x14ac:dyDescent="0.35">
      <c r="A36" s="4">
        <v>44742</v>
      </c>
      <c r="B36" s="35">
        <v>0</v>
      </c>
      <c r="C36" s="36">
        <v>0.89</v>
      </c>
      <c r="D36" s="37">
        <v>0.89</v>
      </c>
      <c r="E36" s="38">
        <v>8.56</v>
      </c>
      <c r="F36" s="36">
        <v>7.45</v>
      </c>
      <c r="G36" s="37">
        <v>16.010000000000002</v>
      </c>
      <c r="H36" s="93">
        <v>0.57999999999999996</v>
      </c>
      <c r="I36" s="94">
        <v>5.0299999999999997E-3</v>
      </c>
      <c r="J36" s="39">
        <v>2.162E-2</v>
      </c>
      <c r="K36" s="38">
        <v>7.9997999999999996</v>
      </c>
      <c r="L36" s="37">
        <v>7.4993999999999996</v>
      </c>
      <c r="M36" s="38">
        <v>0.52</v>
      </c>
      <c r="N36" s="37">
        <v>0.48</v>
      </c>
      <c r="O36" s="39">
        <v>7.6143000000000001</v>
      </c>
      <c r="P36" s="38">
        <v>0.2772</v>
      </c>
      <c r="Q36" s="36">
        <v>0</v>
      </c>
      <c r="R36" s="37">
        <v>0</v>
      </c>
      <c r="S36" s="38">
        <v>0.2616</v>
      </c>
      <c r="T36" s="36">
        <v>7.8567999999999998</v>
      </c>
      <c r="U36" s="37">
        <v>7.3653000000000004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95"/>
      <c r="I37" s="96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0.83132976181742357</v>
      </c>
      <c r="D38" s="45">
        <f t="shared" si="0"/>
        <v>0.83132976181742357</v>
      </c>
      <c r="E38" s="45">
        <f t="shared" si="0"/>
        <v>10.62035356705497</v>
      </c>
      <c r="F38" s="45">
        <f t="shared" si="0"/>
        <v>7.3779055860450748</v>
      </c>
      <c r="G38" s="45">
        <f t="shared" si="0"/>
        <v>17.997925819766706</v>
      </c>
      <c r="H38" s="97">
        <f t="shared" si="0"/>
        <v>0.57281689585577644</v>
      </c>
      <c r="I38" s="97">
        <f t="shared" si="0"/>
        <v>5.0541315271572787E-3</v>
      </c>
      <c r="J38" s="45">
        <f t="shared" si="0"/>
        <v>2.1510137021908227E-2</v>
      </c>
      <c r="K38" s="45">
        <f t="shared" si="0"/>
        <v>10.010933192554837</v>
      </c>
      <c r="L38" s="45">
        <f t="shared" si="0"/>
        <v>7.3809246970106379</v>
      </c>
      <c r="M38" s="45">
        <f t="shared" si="0"/>
        <v>0.56884233222513603</v>
      </c>
      <c r="N38" s="45">
        <f t="shared" si="0"/>
        <v>0.43115766777486397</v>
      </c>
      <c r="O38" s="45">
        <f t="shared" si="0"/>
        <v>7.5142758223991448</v>
      </c>
      <c r="P38" s="45">
        <f t="shared" si="0"/>
        <v>0.26334410089848842</v>
      </c>
      <c r="Q38" s="45">
        <f t="shared" si="0"/>
        <v>4.0491877102190578E-2</v>
      </c>
      <c r="R38" s="45" t="str">
        <f t="shared" si="0"/>
        <v/>
      </c>
      <c r="S38" s="45">
        <f t="shared" si="0"/>
        <v>0.29940548464006278</v>
      </c>
      <c r="T38" s="45">
        <f t="shared" si="0"/>
        <v>9.8614292902360656</v>
      </c>
      <c r="U38" s="46">
        <f t="shared" si="0"/>
        <v>7.267084498430922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24.939892854522707</v>
      </c>
      <c r="D39" s="28">
        <f t="shared" si="1"/>
        <v>24.939892854522707</v>
      </c>
      <c r="E39" s="28">
        <f t="shared" si="1"/>
        <v>318.61060701164911</v>
      </c>
      <c r="F39" s="28">
        <f t="shared" si="1"/>
        <v>221.33716758135225</v>
      </c>
      <c r="G39" s="28">
        <f t="shared" si="1"/>
        <v>539.93777459300122</v>
      </c>
      <c r="H39" s="98">
        <f t="shared" si="1"/>
        <v>17.184506875673293</v>
      </c>
      <c r="I39" s="98">
        <f t="shared" si="1"/>
        <v>0.15162394581471836</v>
      </c>
      <c r="J39" s="28">
        <f t="shared" si="1"/>
        <v>0.6453041106572468</v>
      </c>
      <c r="K39" s="28">
        <f t="shared" si="1"/>
        <v>300.32799577664514</v>
      </c>
      <c r="L39" s="28">
        <f t="shared" si="1"/>
        <v>221.42774091031913</v>
      </c>
      <c r="M39" s="28">
        <f t="shared" si="1"/>
        <v>17.06526996675408</v>
      </c>
      <c r="N39" s="28">
        <f t="shared" si="1"/>
        <v>12.93473003324592</v>
      </c>
      <c r="O39" s="28">
        <f t="shared" si="1"/>
        <v>225.42827467197435</v>
      </c>
      <c r="P39" s="28">
        <f t="shared" si="1"/>
        <v>7.9003230269546521</v>
      </c>
      <c r="Q39" s="28">
        <f t="shared" si="1"/>
        <v>1.2147563130657173</v>
      </c>
      <c r="R39" s="28">
        <f t="shared" si="1"/>
        <v>0</v>
      </c>
      <c r="S39" s="28">
        <f t="shared" si="1"/>
        <v>8.9821645392018841</v>
      </c>
      <c r="T39" s="28">
        <f t="shared" si="1"/>
        <v>295.84287870708198</v>
      </c>
      <c r="U39" s="29">
        <f t="shared" si="1"/>
        <v>218.01253495292767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U43"/>
  <sheetViews>
    <sheetView topLeftCell="A4" zoomScale="90" zoomScaleNormal="90" workbookViewId="0">
      <selection activeCell="A41" sqref="A41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f>June!$A$4+31</f>
        <v>44748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44743</v>
      </c>
      <c r="B7" s="30">
        <v>0</v>
      </c>
      <c r="C7" s="31">
        <v>0.88715898455810549</v>
      </c>
      <c r="D7" s="32">
        <v>0.88715898455810549</v>
      </c>
      <c r="E7" s="33">
        <v>8.5642570795358228</v>
      </c>
      <c r="F7" s="31">
        <v>7.4737760384112715</v>
      </c>
      <c r="G7" s="32">
        <v>16.038033117947094</v>
      </c>
      <c r="H7" s="91">
        <v>0.58005437193298337</v>
      </c>
      <c r="I7" s="92">
        <v>5.0435160076126454E-3</v>
      </c>
      <c r="J7" s="34">
        <v>2.1701188013712552E-2</v>
      </c>
      <c r="K7" s="33">
        <v>8.0015213119601682</v>
      </c>
      <c r="L7" s="32">
        <v>7.5000737509795705</v>
      </c>
      <c r="M7" s="33">
        <v>0.51617406334459826</v>
      </c>
      <c r="N7" s="32">
        <v>0.48382593665540174</v>
      </c>
      <c r="O7" s="34">
        <v>7.5993576510394156</v>
      </c>
      <c r="P7" s="33">
        <v>0.37178982940673827</v>
      </c>
      <c r="Q7" s="31">
        <v>0</v>
      </c>
      <c r="R7" s="32">
        <v>0</v>
      </c>
      <c r="S7" s="33">
        <v>0.25271452951284701</v>
      </c>
      <c r="T7" s="31">
        <v>7.8096130450050971</v>
      </c>
      <c r="U7" s="32">
        <v>7.3201921885279031</v>
      </c>
    </row>
    <row r="8" spans="1:21" x14ac:dyDescent="0.35">
      <c r="A8" s="4">
        <v>44744</v>
      </c>
      <c r="B8" s="35">
        <v>0</v>
      </c>
      <c r="C8" s="36">
        <v>0.88529441094970707</v>
      </c>
      <c r="D8" s="37">
        <v>0.88529441094970707</v>
      </c>
      <c r="E8" s="38">
        <v>8.5681758605050291</v>
      </c>
      <c r="F8" s="36">
        <v>7.4630431699118045</v>
      </c>
      <c r="G8" s="37">
        <v>16.031219030416835</v>
      </c>
      <c r="H8" s="93">
        <v>0.58234744746398925</v>
      </c>
      <c r="I8" s="94">
        <v>5.0583499009162185E-3</v>
      </c>
      <c r="J8" s="39">
        <v>2.1659221625264478E-2</v>
      </c>
      <c r="K8" s="38">
        <v>8.0001785340366069</v>
      </c>
      <c r="L8" s="37">
        <v>7.4996218168852744</v>
      </c>
      <c r="M8" s="38">
        <v>0.51614719886122795</v>
      </c>
      <c r="N8" s="37">
        <v>0.4838528011387721</v>
      </c>
      <c r="O8" s="39">
        <v>7.5887702535328145</v>
      </c>
      <c r="P8" s="38">
        <v>0.11811819763183594</v>
      </c>
      <c r="Q8" s="36">
        <v>0</v>
      </c>
      <c r="R8" s="37">
        <v>0</v>
      </c>
      <c r="S8" s="38">
        <v>0.25752886757697624</v>
      </c>
      <c r="T8" s="36">
        <v>7.9392121571943983</v>
      </c>
      <c r="U8" s="37">
        <v>7.4424699960956477</v>
      </c>
    </row>
    <row r="9" spans="1:21" x14ac:dyDescent="0.35">
      <c r="A9" s="4">
        <v>44745</v>
      </c>
      <c r="B9" s="35">
        <v>0</v>
      </c>
      <c r="C9" s="36">
        <v>0.88602000488281252</v>
      </c>
      <c r="D9" s="37">
        <v>0.88602000488281252</v>
      </c>
      <c r="E9" s="38">
        <v>8.5765790142517631</v>
      </c>
      <c r="F9" s="36">
        <v>7.475044554224227</v>
      </c>
      <c r="G9" s="37">
        <v>16.051623568475989</v>
      </c>
      <c r="H9" s="93">
        <v>0.58194471064758302</v>
      </c>
      <c r="I9" s="94">
        <v>5.0255672325382628E-3</v>
      </c>
      <c r="J9" s="39">
        <v>2.163098852233887E-2</v>
      </c>
      <c r="K9" s="38">
        <v>7.9453245578296068</v>
      </c>
      <c r="L9" s="37">
        <v>7.5003174012871279</v>
      </c>
      <c r="M9" s="38">
        <v>0.51440558954170934</v>
      </c>
      <c r="N9" s="37">
        <v>0.4855944104582906</v>
      </c>
      <c r="O9" s="39">
        <v>7.5736230562058342</v>
      </c>
      <c r="P9" s="38">
        <v>0.35812959155273438</v>
      </c>
      <c r="Q9" s="36">
        <v>5.7657330939931868E-2</v>
      </c>
      <c r="R9" s="37">
        <v>0</v>
      </c>
      <c r="S9" s="38">
        <v>0.26565891742947656</v>
      </c>
      <c r="T9" s="36">
        <v>7.7611006941545906</v>
      </c>
      <c r="U9" s="37">
        <v>7.3264116734094094</v>
      </c>
    </row>
    <row r="10" spans="1:21" x14ac:dyDescent="0.35">
      <c r="A10" s="4">
        <v>44746</v>
      </c>
      <c r="B10" s="35">
        <v>0</v>
      </c>
      <c r="C10" s="36">
        <v>0.88927241015625003</v>
      </c>
      <c r="D10" s="37">
        <v>0.88927241015625003</v>
      </c>
      <c r="E10" s="38">
        <v>8.5801868106394394</v>
      </c>
      <c r="F10" s="36">
        <v>7.4769165426727753</v>
      </c>
      <c r="G10" s="37">
        <v>16.057103353312215</v>
      </c>
      <c r="H10" s="93">
        <v>0.57510374223327632</v>
      </c>
      <c r="I10" s="94">
        <v>4.936261368131638E-3</v>
      </c>
      <c r="J10" s="39">
        <v>2.1590714339192681E-2</v>
      </c>
      <c r="K10" s="38">
        <v>8.0003007123456253</v>
      </c>
      <c r="L10" s="37">
        <v>7.2344041338311005</v>
      </c>
      <c r="M10" s="38">
        <v>0.52513657423126026</v>
      </c>
      <c r="N10" s="37">
        <v>0.47486342576873969</v>
      </c>
      <c r="O10" s="39">
        <v>7.5560132657756194</v>
      </c>
      <c r="P10" s="38">
        <v>0.59445277036285404</v>
      </c>
      <c r="Q10" s="36">
        <v>0.26872305853876594</v>
      </c>
      <c r="R10" s="37">
        <v>0</v>
      </c>
      <c r="S10" s="38">
        <v>0.26484774130317135</v>
      </c>
      <c r="T10" s="36">
        <v>7.688131820974994</v>
      </c>
      <c r="U10" s="37">
        <v>6.9521202548388779</v>
      </c>
    </row>
    <row r="11" spans="1:21" x14ac:dyDescent="0.35">
      <c r="A11" s="4">
        <v>44747</v>
      </c>
      <c r="B11" s="35">
        <v>0</v>
      </c>
      <c r="C11" s="36">
        <v>0.89</v>
      </c>
      <c r="D11" s="37">
        <v>0.89</v>
      </c>
      <c r="E11" s="38">
        <v>8.58</v>
      </c>
      <c r="F11" s="36">
        <v>7.47</v>
      </c>
      <c r="G11" s="37">
        <v>16.05</v>
      </c>
      <c r="H11" s="93">
        <v>0.59</v>
      </c>
      <c r="I11" s="94">
        <v>4.8799999999999998E-3</v>
      </c>
      <c r="J11" s="39">
        <v>2.1739999999999999E-2</v>
      </c>
      <c r="K11" s="38">
        <v>8.0000999999999998</v>
      </c>
      <c r="L11" s="37">
        <v>7.5003000000000002</v>
      </c>
      <c r="M11" s="38">
        <v>0.52</v>
      </c>
      <c r="N11" s="37">
        <v>0.48</v>
      </c>
      <c r="O11" s="39">
        <v>7.6079999999999997</v>
      </c>
      <c r="P11" s="38">
        <v>0.124</v>
      </c>
      <c r="Q11" s="36">
        <v>0</v>
      </c>
      <c r="R11" s="37">
        <v>0</v>
      </c>
      <c r="S11" s="38">
        <v>0.26079999999999998</v>
      </c>
      <c r="T11" s="36">
        <v>7.9360999999999997</v>
      </c>
      <c r="U11" s="37">
        <v>7.4402999999999997</v>
      </c>
    </row>
    <row r="12" spans="1:21" x14ac:dyDescent="0.35">
      <c r="A12" s="4">
        <v>44748</v>
      </c>
      <c r="B12" s="35">
        <v>0</v>
      </c>
      <c r="C12" s="36">
        <v>0.88850959259033202</v>
      </c>
      <c r="D12" s="37">
        <v>0.88850959259033202</v>
      </c>
      <c r="E12" s="38">
        <v>8.5878842826909825</v>
      </c>
      <c r="F12" s="36">
        <v>7.4662323874131618</v>
      </c>
      <c r="G12" s="37">
        <v>16.054116670104143</v>
      </c>
      <c r="H12" s="93">
        <v>0.57762423148727415</v>
      </c>
      <c r="I12" s="94">
        <v>4.9085670299614465E-3</v>
      </c>
      <c r="J12" s="39">
        <v>2.1624893429565431E-2</v>
      </c>
      <c r="K12" s="38">
        <v>7.9995982025906445</v>
      </c>
      <c r="L12" s="37">
        <v>7.5000266768569688</v>
      </c>
      <c r="M12" s="38">
        <v>0.51611560052643934</v>
      </c>
      <c r="N12" s="37">
        <v>0.48388439947356071</v>
      </c>
      <c r="O12" s="39">
        <v>7.5915201803286516</v>
      </c>
      <c r="P12" s="38">
        <v>0.29595084440612796</v>
      </c>
      <c r="Q12" s="36">
        <v>0</v>
      </c>
      <c r="R12" s="37">
        <v>0</v>
      </c>
      <c r="S12" s="38">
        <v>0.26166359308463605</v>
      </c>
      <c r="T12" s="36">
        <v>7.8468533548036685</v>
      </c>
      <c r="U12" s="37">
        <v>7.3568206802378162</v>
      </c>
    </row>
    <row r="13" spans="1:21" x14ac:dyDescent="0.35">
      <c r="A13" s="4">
        <v>44749</v>
      </c>
      <c r="B13" s="35">
        <v>0</v>
      </c>
      <c r="C13" s="36">
        <v>0.88931591815185551</v>
      </c>
      <c r="D13" s="37">
        <v>0.88931591815185551</v>
      </c>
      <c r="E13" s="38">
        <v>8.5709855349455459</v>
      </c>
      <c r="F13" s="36">
        <v>7.4721805011586175</v>
      </c>
      <c r="G13" s="37">
        <v>16.043166036104164</v>
      </c>
      <c r="H13" s="93">
        <v>0.58330963973617556</v>
      </c>
      <c r="I13" s="94">
        <v>4.8918501492500313E-3</v>
      </c>
      <c r="J13" s="39">
        <v>2.1600328906249983E-2</v>
      </c>
      <c r="K13" s="38">
        <v>7.9439989393111681</v>
      </c>
      <c r="L13" s="37">
        <v>7.5006700840178571</v>
      </c>
      <c r="M13" s="38">
        <v>0.5143521643171397</v>
      </c>
      <c r="N13" s="37">
        <v>0.4856478356828603</v>
      </c>
      <c r="O13" s="39">
        <v>7.5773982332857148</v>
      </c>
      <c r="P13" s="38">
        <v>0.45189757285690307</v>
      </c>
      <c r="Q13" s="36">
        <v>5.6772470675046455E-2</v>
      </c>
      <c r="R13" s="37">
        <v>0</v>
      </c>
      <c r="S13" s="38">
        <v>0.2559967672239587</v>
      </c>
      <c r="T13" s="36">
        <v>7.7115644446625575</v>
      </c>
      <c r="U13" s="37">
        <v>7.2812070058095646</v>
      </c>
    </row>
    <row r="14" spans="1:21" x14ac:dyDescent="0.35">
      <c r="A14" s="4">
        <v>44750</v>
      </c>
      <c r="B14" s="35">
        <v>0</v>
      </c>
      <c r="C14" s="36">
        <v>0.8903490872802734</v>
      </c>
      <c r="D14" s="35">
        <v>0.8903490872802734</v>
      </c>
      <c r="E14" s="38">
        <v>8.5746064111576707</v>
      </c>
      <c r="F14" s="36">
        <v>7.4769904989804221</v>
      </c>
      <c r="G14" s="37">
        <v>16.051596910138095</v>
      </c>
      <c r="H14" s="93">
        <v>0.58340143407440181</v>
      </c>
      <c r="I14" s="94">
        <v>4.9020694410974782E-3</v>
      </c>
      <c r="J14" s="39">
        <v>2.1531504857889776E-2</v>
      </c>
      <c r="K14" s="38">
        <v>7.9988754143063217</v>
      </c>
      <c r="L14" s="37">
        <v>7.5002511872421485</v>
      </c>
      <c r="M14" s="38">
        <v>0.51608555887963248</v>
      </c>
      <c r="N14" s="37">
        <v>0.48391444112036747</v>
      </c>
      <c r="O14" s="39">
        <v>7.5629946506349288</v>
      </c>
      <c r="P14" s="38">
        <v>0.3837757399902344</v>
      </c>
      <c r="Q14" s="36">
        <v>0</v>
      </c>
      <c r="R14" s="37">
        <v>0</v>
      </c>
      <c r="S14" s="38">
        <v>0.25296062640783568</v>
      </c>
      <c r="T14" s="36">
        <v>7.8008142970490173</v>
      </c>
      <c r="U14" s="37">
        <v>7.3145365645092184</v>
      </c>
    </row>
    <row r="15" spans="1:21" x14ac:dyDescent="0.35">
      <c r="A15" s="4">
        <v>44751</v>
      </c>
      <c r="B15" s="35">
        <v>0</v>
      </c>
      <c r="C15" s="36">
        <v>0.88854562069702148</v>
      </c>
      <c r="D15" s="35">
        <v>0.88854562069702148</v>
      </c>
      <c r="E15" s="38">
        <v>8.5763926366874337</v>
      </c>
      <c r="F15" s="36">
        <v>7.4677580618465491</v>
      </c>
      <c r="G15" s="37">
        <v>16.044150698533983</v>
      </c>
      <c r="H15" s="93">
        <v>0.57770364574432376</v>
      </c>
      <c r="I15" s="94">
        <v>4.8888272388651968E-3</v>
      </c>
      <c r="J15" s="39">
        <v>2.1614085110982274E-2</v>
      </c>
      <c r="K15" s="38">
        <v>8.000057695664534</v>
      </c>
      <c r="L15" s="37">
        <v>7.5002389120752593</v>
      </c>
      <c r="M15" s="38">
        <v>0.51612287804027246</v>
      </c>
      <c r="N15" s="37">
        <v>0.48387712195972754</v>
      </c>
      <c r="O15" s="39">
        <v>7.6179246388343813</v>
      </c>
      <c r="P15" s="38">
        <v>0</v>
      </c>
      <c r="Q15" s="36">
        <v>0</v>
      </c>
      <c r="R15" s="37">
        <v>0</v>
      </c>
      <c r="S15" s="38">
        <v>0.28144927691049304</v>
      </c>
      <c r="T15" s="36">
        <v>8.000057695664534</v>
      </c>
      <c r="U15" s="37">
        <v>7.5002389120752593</v>
      </c>
    </row>
    <row r="16" spans="1:21" x14ac:dyDescent="0.35">
      <c r="A16" s="4">
        <v>44752</v>
      </c>
      <c r="B16" s="35">
        <v>0</v>
      </c>
      <c r="C16" s="36">
        <v>0.88462290917968756</v>
      </c>
      <c r="D16" s="35">
        <v>0.88462290917968756</v>
      </c>
      <c r="E16" s="38">
        <v>8.5661244612371057</v>
      </c>
      <c r="F16" s="36">
        <v>7.4615840151608213</v>
      </c>
      <c r="G16" s="37">
        <v>16.027708476397926</v>
      </c>
      <c r="H16" s="93">
        <v>0.57762584357833868</v>
      </c>
      <c r="I16" s="94">
        <v>4.884397759598493E-3</v>
      </c>
      <c r="J16" s="39">
        <v>2.1770368232727058E-2</v>
      </c>
      <c r="K16" s="38">
        <v>8.0005737884501311</v>
      </c>
      <c r="L16" s="37">
        <v>7.4997705109786619</v>
      </c>
      <c r="M16" s="38">
        <v>0.51615458559491234</v>
      </c>
      <c r="N16" s="37">
        <v>0.4838454144050876</v>
      </c>
      <c r="O16" s="39">
        <v>7.6456559004932778</v>
      </c>
      <c r="P16" s="38">
        <v>0.27140212115478518</v>
      </c>
      <c r="Q16" s="36">
        <v>0</v>
      </c>
      <c r="R16" s="37">
        <v>0</v>
      </c>
      <c r="S16" s="38">
        <v>0.26971768943650076</v>
      </c>
      <c r="T16" s="36">
        <v>7.8604883390759026</v>
      </c>
      <c r="U16" s="37">
        <v>7.3684538391981054</v>
      </c>
    </row>
    <row r="17" spans="1:21" x14ac:dyDescent="0.35">
      <c r="A17" s="4">
        <v>44753</v>
      </c>
      <c r="B17" s="35">
        <v>0</v>
      </c>
      <c r="C17" s="36">
        <v>0.89</v>
      </c>
      <c r="D17" s="35">
        <v>0.89</v>
      </c>
      <c r="E17" s="38">
        <v>8.58</v>
      </c>
      <c r="F17" s="36">
        <v>7.48</v>
      </c>
      <c r="G17" s="37">
        <v>16.059999999999999</v>
      </c>
      <c r="H17" s="93">
        <v>0.57999999999999996</v>
      </c>
      <c r="I17" s="94">
        <v>4.8700000000000002E-3</v>
      </c>
      <c r="J17" s="39">
        <v>2.1129999999999999E-2</v>
      </c>
      <c r="K17" s="38">
        <v>7.9999000000000002</v>
      </c>
      <c r="L17" s="37">
        <v>7.4993999999999996</v>
      </c>
      <c r="M17" s="38">
        <v>0.52</v>
      </c>
      <c r="N17" s="37">
        <v>0.48</v>
      </c>
      <c r="O17" s="39">
        <v>7.6401000000000003</v>
      </c>
      <c r="P17" s="38">
        <v>0.25419999999999998</v>
      </c>
      <c r="Q17" s="36">
        <v>0</v>
      </c>
      <c r="R17" s="37">
        <v>0</v>
      </c>
      <c r="S17" s="38">
        <v>0.25679999999999997</v>
      </c>
      <c r="T17" s="36">
        <v>7.8686999999999996</v>
      </c>
      <c r="U17" s="37">
        <v>7.3764000000000003</v>
      </c>
    </row>
    <row r="18" spans="1:21" x14ac:dyDescent="0.35">
      <c r="A18" s="4">
        <v>44754</v>
      </c>
      <c r="B18" s="35">
        <v>0</v>
      </c>
      <c r="C18" s="36">
        <v>0.88533471093750005</v>
      </c>
      <c r="D18" s="35">
        <v>0.88533471093750005</v>
      </c>
      <c r="E18" s="38">
        <v>8.5718790750398917</v>
      </c>
      <c r="F18" s="36">
        <v>7.4695902757079331</v>
      </c>
      <c r="G18" s="37">
        <v>16.041469350747825</v>
      </c>
      <c r="H18" s="93">
        <v>0.57850294484329223</v>
      </c>
      <c r="I18" s="94">
        <v>4.8764712404978771E-3</v>
      </c>
      <c r="J18" s="39">
        <v>2.1017086176554376E-2</v>
      </c>
      <c r="K18" s="38">
        <v>8.0005330083721482</v>
      </c>
      <c r="L18" s="37">
        <v>7.4997397604769507</v>
      </c>
      <c r="M18" s="38">
        <v>0.52703058538108971</v>
      </c>
      <c r="N18" s="37">
        <v>0.47296941461891029</v>
      </c>
      <c r="O18" s="39">
        <v>7.3027182879990047</v>
      </c>
      <c r="P18" s="38">
        <v>0.12876933192634582</v>
      </c>
      <c r="Q18" s="36">
        <v>0</v>
      </c>
      <c r="R18" s="37">
        <v>0.31987673436268332</v>
      </c>
      <c r="S18" s="38">
        <v>0.2781365443470154</v>
      </c>
      <c r="T18" s="36">
        <v>7.9326676319878739</v>
      </c>
      <c r="U18" s="37">
        <v>7.1189590705721955</v>
      </c>
    </row>
    <row r="19" spans="1:21" x14ac:dyDescent="0.35">
      <c r="A19" s="4">
        <v>44755</v>
      </c>
      <c r="B19" s="35">
        <v>0</v>
      </c>
      <c r="C19" s="36">
        <v>0.88</v>
      </c>
      <c r="D19" s="35">
        <v>0.88</v>
      </c>
      <c r="E19" s="38">
        <v>8.57</v>
      </c>
      <c r="F19" s="36">
        <v>7.46</v>
      </c>
      <c r="G19" s="37">
        <v>16.04</v>
      </c>
      <c r="H19" s="93">
        <v>0.57999999999999996</v>
      </c>
      <c r="I19" s="94">
        <v>4.8500000000000001E-3</v>
      </c>
      <c r="J19" s="39">
        <v>2.1739999999999999E-2</v>
      </c>
      <c r="K19" s="38">
        <v>8.0002999999999993</v>
      </c>
      <c r="L19" s="37">
        <v>7.5004</v>
      </c>
      <c r="M19" s="38">
        <v>0.52</v>
      </c>
      <c r="N19" s="37">
        <v>0.48</v>
      </c>
      <c r="O19" s="39">
        <v>7.5861000000000001</v>
      </c>
      <c r="P19" s="38">
        <v>0.45789999999999997</v>
      </c>
      <c r="Q19" s="36">
        <v>0</v>
      </c>
      <c r="R19" s="37">
        <v>0</v>
      </c>
      <c r="S19" s="38">
        <v>0.25209999999999999</v>
      </c>
      <c r="T19" s="36">
        <v>7.7640000000000002</v>
      </c>
      <c r="U19" s="37">
        <v>7.2789000000000001</v>
      </c>
    </row>
    <row r="20" spans="1:21" x14ac:dyDescent="0.35">
      <c r="A20" s="4">
        <v>44756</v>
      </c>
      <c r="B20" s="35">
        <v>0</v>
      </c>
      <c r="C20" s="36">
        <v>0.88545990637207028</v>
      </c>
      <c r="D20" s="35">
        <v>0.88545990637207028</v>
      </c>
      <c r="E20" s="38">
        <v>8.5886134458168453</v>
      </c>
      <c r="F20" s="36">
        <v>7.4744214479442936</v>
      </c>
      <c r="G20" s="37">
        <v>16.063034893761138</v>
      </c>
      <c r="H20" s="93">
        <v>0.58207802005767828</v>
      </c>
      <c r="I20" s="94">
        <v>4.7179043348682427E-3</v>
      </c>
      <c r="J20" s="39">
        <v>2.1873237211608887E-2</v>
      </c>
      <c r="K20" s="38">
        <v>7.9298605868570142</v>
      </c>
      <c r="L20" s="37">
        <v>7.23939565279432</v>
      </c>
      <c r="M20" s="38">
        <v>0.52275869439985689</v>
      </c>
      <c r="N20" s="37">
        <v>0.47724130560014311</v>
      </c>
      <c r="O20" s="39">
        <v>7.5017429024776234</v>
      </c>
      <c r="P20" s="38">
        <v>0.66475253668975831</v>
      </c>
      <c r="Q20" s="36">
        <v>0.33346899131466878</v>
      </c>
      <c r="R20" s="37">
        <v>0</v>
      </c>
      <c r="S20" s="38">
        <v>0.26741683101339575</v>
      </c>
      <c r="T20" s="36">
        <v>7.582355418678083</v>
      </c>
      <c r="U20" s="37">
        <v>6.9221482842834927</v>
      </c>
    </row>
    <row r="21" spans="1:21" x14ac:dyDescent="0.35">
      <c r="A21" s="4">
        <v>44757</v>
      </c>
      <c r="B21" s="35">
        <v>0</v>
      </c>
      <c r="C21" s="36">
        <v>0.88</v>
      </c>
      <c r="D21" s="37">
        <v>0.88</v>
      </c>
      <c r="E21" s="38">
        <v>8.58</v>
      </c>
      <c r="F21" s="36">
        <v>7.45</v>
      </c>
      <c r="G21" s="37">
        <v>16.03</v>
      </c>
      <c r="H21" s="93">
        <v>0.57999999999999996</v>
      </c>
      <c r="I21" s="94">
        <v>4.9399999999999999E-3</v>
      </c>
      <c r="J21" s="39">
        <v>2.171E-2</v>
      </c>
      <c r="K21" s="38">
        <v>7.9993999999999996</v>
      </c>
      <c r="L21" s="37">
        <v>7.5002000000000004</v>
      </c>
      <c r="M21" s="38">
        <v>0.52</v>
      </c>
      <c r="N21" s="37">
        <v>0.48</v>
      </c>
      <c r="O21" s="39">
        <v>7.5746000000000002</v>
      </c>
      <c r="P21" s="38">
        <v>0.27300000000000002</v>
      </c>
      <c r="Q21" s="36">
        <v>0</v>
      </c>
      <c r="R21" s="37">
        <v>0</v>
      </c>
      <c r="S21" s="38">
        <v>0.26619999999999999</v>
      </c>
      <c r="T21" s="36">
        <v>7.8585000000000003</v>
      </c>
      <c r="U21" s="37">
        <v>7.3681000000000001</v>
      </c>
    </row>
    <row r="22" spans="1:21" x14ac:dyDescent="0.35">
      <c r="A22" s="4">
        <v>44758</v>
      </c>
      <c r="B22" s="35">
        <v>0</v>
      </c>
      <c r="C22" s="36">
        <v>0.88240367913818363</v>
      </c>
      <c r="D22" s="37">
        <v>0.88240367913818363</v>
      </c>
      <c r="E22" s="38">
        <v>8.5848498760049701</v>
      </c>
      <c r="F22" s="36">
        <v>7.4586356101417941</v>
      </c>
      <c r="G22" s="37">
        <v>16.043485486146764</v>
      </c>
      <c r="H22" s="93">
        <v>0.58378676786041261</v>
      </c>
      <c r="I22" s="94">
        <v>4.7535046145784354E-3</v>
      </c>
      <c r="J22" s="39">
        <v>2.1742668579101558E-2</v>
      </c>
      <c r="K22" s="38">
        <v>8.0005153850471658</v>
      </c>
      <c r="L22" s="37">
        <v>7.5000877801674797</v>
      </c>
      <c r="M22" s="38">
        <v>0.51614219780823467</v>
      </c>
      <c r="N22" s="37">
        <v>0.48385780219176533</v>
      </c>
      <c r="O22" s="39">
        <v>7.6035368079347165</v>
      </c>
      <c r="P22" s="38">
        <v>0.25334791955566405</v>
      </c>
      <c r="Q22" s="36">
        <v>0</v>
      </c>
      <c r="R22" s="37">
        <v>0</v>
      </c>
      <c r="S22" s="38">
        <v>0.26559906024415803</v>
      </c>
      <c r="T22" s="36">
        <v>7.8697518330375615</v>
      </c>
      <c r="U22" s="37">
        <v>7.3775034126214196</v>
      </c>
    </row>
    <row r="23" spans="1:21" x14ac:dyDescent="0.35">
      <c r="A23" s="4">
        <v>44759</v>
      </c>
      <c r="B23" s="35">
        <v>0</v>
      </c>
      <c r="C23" s="36">
        <v>0.88463563201904294</v>
      </c>
      <c r="D23" s="37">
        <v>0.88463563201904294</v>
      </c>
      <c r="E23" s="38">
        <v>8.6256457338844861</v>
      </c>
      <c r="F23" s="36">
        <v>7.46600240270753</v>
      </c>
      <c r="G23" s="37">
        <v>16.091648136592017</v>
      </c>
      <c r="H23" s="93">
        <v>0.58249588576316835</v>
      </c>
      <c r="I23" s="94">
        <v>4.7546715345397591E-3</v>
      </c>
      <c r="J23" s="39">
        <v>2.1798805339050282E-2</v>
      </c>
      <c r="K23" s="38">
        <v>7.9441802081278734</v>
      </c>
      <c r="L23" s="37">
        <v>7.5004836971817364</v>
      </c>
      <c r="M23" s="38">
        <v>0.51436407142513474</v>
      </c>
      <c r="N23" s="37">
        <v>0.48563592857486521</v>
      </c>
      <c r="O23" s="39">
        <v>7.6196635923884752</v>
      </c>
      <c r="P23" s="38">
        <v>0.33998336218261721</v>
      </c>
      <c r="Q23" s="36">
        <v>5.5633856186585437E-2</v>
      </c>
      <c r="R23" s="37">
        <v>0</v>
      </c>
      <c r="S23" s="38">
        <v>0.292557614728155</v>
      </c>
      <c r="T23" s="36">
        <v>7.7693049817388165</v>
      </c>
      <c r="U23" s="37">
        <v>7.3353755613881759</v>
      </c>
    </row>
    <row r="24" spans="1:21" x14ac:dyDescent="0.35">
      <c r="A24" s="4">
        <v>44760</v>
      </c>
      <c r="B24" s="35">
        <v>0</v>
      </c>
      <c r="C24" s="36">
        <v>0.88650210968017573</v>
      </c>
      <c r="D24" s="37">
        <v>0.88650210968017573</v>
      </c>
      <c r="E24" s="38">
        <v>13.123150136279978</v>
      </c>
      <c r="F24" s="36">
        <v>7.4753674662811065</v>
      </c>
      <c r="G24" s="37">
        <v>20.598517602561085</v>
      </c>
      <c r="H24" s="93">
        <v>0.57587434011840821</v>
      </c>
      <c r="I24" s="94">
        <v>4.8771588048942384E-3</v>
      </c>
      <c r="J24" s="39">
        <v>2.1806473504638671E-2</v>
      </c>
      <c r="K24" s="38">
        <v>12.334529709208869</v>
      </c>
      <c r="L24" s="37">
        <v>7.499413793701569</v>
      </c>
      <c r="M24" s="38">
        <v>0.62188992861651027</v>
      </c>
      <c r="N24" s="37">
        <v>0.37811007138348979</v>
      </c>
      <c r="O24" s="39">
        <v>7.57978430651848</v>
      </c>
      <c r="P24" s="38">
        <v>0.1765478497314453</v>
      </c>
      <c r="Q24" s="36">
        <v>8.4460135830345159E-2</v>
      </c>
      <c r="R24" s="37">
        <v>0</v>
      </c>
      <c r="S24" s="38">
        <v>0.40247787742083574</v>
      </c>
      <c r="T24" s="36">
        <v>12.224736379541982</v>
      </c>
      <c r="U24" s="37">
        <v>7.432659273637011</v>
      </c>
    </row>
    <row r="25" spans="1:21" x14ac:dyDescent="0.35">
      <c r="A25" s="4">
        <v>44761</v>
      </c>
      <c r="B25" s="35">
        <v>0</v>
      </c>
      <c r="C25" s="36">
        <v>0.89005209790039064</v>
      </c>
      <c r="D25" s="37">
        <v>0.89005209790039064</v>
      </c>
      <c r="E25" s="38">
        <v>18.727337402709967</v>
      </c>
      <c r="F25" s="36">
        <v>7.4989908607238336</v>
      </c>
      <c r="G25" s="37">
        <v>26.2263282634338</v>
      </c>
      <c r="H25" s="93">
        <v>0.58101955635070801</v>
      </c>
      <c r="I25" s="94">
        <v>4.8789758329247437E-3</v>
      </c>
      <c r="J25" s="39">
        <v>2.1551949447123225E-2</v>
      </c>
      <c r="K25" s="38">
        <v>17.999669545163485</v>
      </c>
      <c r="L25" s="37">
        <v>7.5008118888518052</v>
      </c>
      <c r="M25" s="38">
        <v>0.70585606753108532</v>
      </c>
      <c r="N25" s="37">
        <v>0.29414393246891463</v>
      </c>
      <c r="O25" s="39">
        <v>7.6158824914726644</v>
      </c>
      <c r="P25" s="38">
        <v>0.40232402484130858</v>
      </c>
      <c r="Q25" s="36">
        <v>0</v>
      </c>
      <c r="R25" s="37">
        <v>0</v>
      </c>
      <c r="S25" s="38">
        <v>0.48046244183240461</v>
      </c>
      <c r="T25" s="36">
        <v>17.715686691115721</v>
      </c>
      <c r="U25" s="37">
        <v>7.3824707180582614</v>
      </c>
    </row>
    <row r="26" spans="1:21" x14ac:dyDescent="0.35">
      <c r="A26" s="4">
        <v>44762</v>
      </c>
      <c r="B26" s="35">
        <v>0</v>
      </c>
      <c r="C26" s="36">
        <v>0.88815553363037114</v>
      </c>
      <c r="D26" s="37">
        <v>0.88815553363037114</v>
      </c>
      <c r="E26" s="38">
        <v>18.706869162925543</v>
      </c>
      <c r="F26" s="36">
        <v>7.4972831154652999</v>
      </c>
      <c r="G26" s="37">
        <v>26.204152278390843</v>
      </c>
      <c r="H26" s="93">
        <v>0.56161073082542423</v>
      </c>
      <c r="I26" s="94">
        <v>4.9248742507065338E-3</v>
      </c>
      <c r="J26" s="39">
        <v>2.1520167845153825E-2</v>
      </c>
      <c r="K26" s="38">
        <v>18.001057128439644</v>
      </c>
      <c r="L26" s="37">
        <v>7.4996835778294892</v>
      </c>
      <c r="M26" s="38">
        <v>0.70590330437006643</v>
      </c>
      <c r="N26" s="37">
        <v>0.29409669562993351</v>
      </c>
      <c r="O26" s="39">
        <v>7.5916997270788373</v>
      </c>
      <c r="P26" s="38">
        <v>0.11466060070800781</v>
      </c>
      <c r="Q26" s="36">
        <v>0</v>
      </c>
      <c r="R26" s="37">
        <v>0</v>
      </c>
      <c r="S26" s="38">
        <v>0.48391845147666501</v>
      </c>
      <c r="T26" s="36">
        <v>17.920117831518805</v>
      </c>
      <c r="U26" s="37">
        <v>7.4659622740423206</v>
      </c>
    </row>
    <row r="27" spans="1:21" x14ac:dyDescent="0.35">
      <c r="A27" s="4">
        <v>44763</v>
      </c>
      <c r="B27" s="35">
        <v>0</v>
      </c>
      <c r="C27" s="36">
        <v>0.88921795031738282</v>
      </c>
      <c r="D27" s="37">
        <v>0.88921795031738282</v>
      </c>
      <c r="E27" s="38">
        <v>18.699449320247517</v>
      </c>
      <c r="F27" s="36">
        <v>7.4964924344481316</v>
      </c>
      <c r="G27" s="37">
        <v>26.195941754695649</v>
      </c>
      <c r="H27" s="93">
        <v>0.56356133042144774</v>
      </c>
      <c r="I27" s="94">
        <v>4.8673849463966986E-3</v>
      </c>
      <c r="J27" s="39">
        <v>2.1557000994873059E-2</v>
      </c>
      <c r="K27" s="38">
        <v>17.998043197473717</v>
      </c>
      <c r="L27" s="37">
        <v>7.4999959078116856</v>
      </c>
      <c r="M27" s="38">
        <v>0.70585989468276267</v>
      </c>
      <c r="N27" s="37">
        <v>0.29414010531723739</v>
      </c>
      <c r="O27" s="39">
        <v>7.5661281679522387</v>
      </c>
      <c r="P27" s="38">
        <v>0.11685972115707398</v>
      </c>
      <c r="Q27" s="36">
        <v>0</v>
      </c>
      <c r="R27" s="37">
        <v>0</v>
      </c>
      <c r="S27" s="38">
        <v>0.48360284460641267</v>
      </c>
      <c r="T27" s="36">
        <v>17.915556607005126</v>
      </c>
      <c r="U27" s="37">
        <v>7.4656227771232011</v>
      </c>
    </row>
    <row r="28" spans="1:21" x14ac:dyDescent="0.35">
      <c r="A28" s="4">
        <v>44764</v>
      </c>
      <c r="B28" s="35">
        <v>0</v>
      </c>
      <c r="C28" s="36">
        <v>0.89</v>
      </c>
      <c r="D28" s="37">
        <v>0.89</v>
      </c>
      <c r="E28" s="38">
        <v>21.52</v>
      </c>
      <c r="F28" s="36">
        <v>7.49</v>
      </c>
      <c r="G28" s="37">
        <v>29.01</v>
      </c>
      <c r="H28" s="93">
        <v>0.56000000000000005</v>
      </c>
      <c r="I28" s="94">
        <v>4.8799999999999998E-3</v>
      </c>
      <c r="J28" s="39">
        <v>2.1569999999999999E-2</v>
      </c>
      <c r="K28" s="38">
        <v>20.702100000000002</v>
      </c>
      <c r="L28" s="37">
        <v>7.4993999999999996</v>
      </c>
      <c r="M28" s="38">
        <v>0.73</v>
      </c>
      <c r="N28" s="37">
        <v>0.27</v>
      </c>
      <c r="O28" s="39">
        <v>7.6302000000000003</v>
      </c>
      <c r="P28" s="38">
        <v>0.30509999999999998</v>
      </c>
      <c r="Q28" s="36">
        <v>0.1038</v>
      </c>
      <c r="R28" s="37">
        <v>0</v>
      </c>
      <c r="S28" s="38">
        <v>0.50970000000000004</v>
      </c>
      <c r="T28" s="36">
        <v>20.478100000000001</v>
      </c>
      <c r="U28" s="37">
        <v>7.4183000000000003</v>
      </c>
    </row>
    <row r="29" spans="1:21" x14ac:dyDescent="0.35">
      <c r="A29" s="4">
        <v>44765</v>
      </c>
      <c r="B29" s="35">
        <v>0</v>
      </c>
      <c r="C29" s="36">
        <v>0.88724828167724612</v>
      </c>
      <c r="D29" s="37">
        <v>0.88724828167724612</v>
      </c>
      <c r="E29" s="38">
        <v>23.728290335345783</v>
      </c>
      <c r="F29" s="36">
        <v>7.4706284561434853</v>
      </c>
      <c r="G29" s="37">
        <v>31.19891879148927</v>
      </c>
      <c r="H29" s="93">
        <v>0.55913196242713925</v>
      </c>
      <c r="I29" s="94">
        <v>4.89223906059141E-3</v>
      </c>
      <c r="J29" s="39">
        <v>2.1418395504252112E-2</v>
      </c>
      <c r="K29" s="38">
        <v>22.998521438114082</v>
      </c>
      <c r="L29" s="37">
        <v>7.4995266378174197</v>
      </c>
      <c r="M29" s="38">
        <v>0.75409814362067629</v>
      </c>
      <c r="N29" s="37">
        <v>0.24590185637932377</v>
      </c>
      <c r="O29" s="39">
        <v>7.5917052285523461</v>
      </c>
      <c r="P29" s="38">
        <v>0.43044356469726563</v>
      </c>
      <c r="Q29" s="36">
        <v>0</v>
      </c>
      <c r="R29" s="37">
        <v>0</v>
      </c>
      <c r="S29" s="38">
        <v>0.54450220274948791</v>
      </c>
      <c r="T29" s="36">
        <v>22.673924745042406</v>
      </c>
      <c r="U29" s="37">
        <v>7.3936797661918288</v>
      </c>
    </row>
    <row r="30" spans="1:21" x14ac:dyDescent="0.35">
      <c r="A30" s="4">
        <v>44766</v>
      </c>
      <c r="B30" s="35">
        <v>0</v>
      </c>
      <c r="C30" s="36">
        <v>0.89</v>
      </c>
      <c r="D30" s="37">
        <v>0.89</v>
      </c>
      <c r="E30" s="38">
        <v>23.7</v>
      </c>
      <c r="F30" s="36">
        <v>7.5</v>
      </c>
      <c r="G30" s="37">
        <v>31.2</v>
      </c>
      <c r="H30" s="93">
        <v>0.56000000000000005</v>
      </c>
      <c r="I30" s="94">
        <v>4.8900000000000002E-3</v>
      </c>
      <c r="J30" s="39">
        <v>2.1510000000000001E-2</v>
      </c>
      <c r="K30" s="38">
        <v>22.9148</v>
      </c>
      <c r="L30" s="37">
        <v>7.5010000000000003</v>
      </c>
      <c r="M30" s="38">
        <v>0.75</v>
      </c>
      <c r="N30" s="37">
        <v>0.25</v>
      </c>
      <c r="O30" s="39">
        <v>7.6140999999999996</v>
      </c>
      <c r="P30" s="38">
        <v>0.60289999999999999</v>
      </c>
      <c r="Q30" s="36">
        <v>8.2699999999999996E-2</v>
      </c>
      <c r="R30" s="37">
        <v>0</v>
      </c>
      <c r="S30" s="38">
        <v>0.53069999999999995</v>
      </c>
      <c r="T30" s="36">
        <v>22.460599999999999</v>
      </c>
      <c r="U30" s="37">
        <v>7.3522999999999996</v>
      </c>
    </row>
    <row r="31" spans="1:21" x14ac:dyDescent="0.35">
      <c r="A31" s="4">
        <v>44767</v>
      </c>
      <c r="B31" s="35">
        <v>0</v>
      </c>
      <c r="C31" s="36">
        <v>0.88903474285888673</v>
      </c>
      <c r="D31" s="37">
        <v>0.88903474285888673</v>
      </c>
      <c r="E31" s="38">
        <v>23.690858848718058</v>
      </c>
      <c r="F31" s="36">
        <v>7.4713667390527663</v>
      </c>
      <c r="G31" s="37">
        <v>31.162225587770823</v>
      </c>
      <c r="H31" s="93">
        <v>0.55956051999473566</v>
      </c>
      <c r="I31" s="94">
        <v>4.8669863921336825E-3</v>
      </c>
      <c r="J31" s="39">
        <v>2.1388470361836769E-2</v>
      </c>
      <c r="K31" s="38">
        <v>23.001705267721192</v>
      </c>
      <c r="L31" s="37">
        <v>7.2380816297886019</v>
      </c>
      <c r="M31" s="38">
        <v>0.7606437619973887</v>
      </c>
      <c r="N31" s="37">
        <v>0.23935623800261133</v>
      </c>
      <c r="O31" s="39">
        <v>7.48538546045231</v>
      </c>
      <c r="P31" s="38">
        <v>0.21816913891601564</v>
      </c>
      <c r="Q31" s="36">
        <v>0.26361985318974501</v>
      </c>
      <c r="R31" s="37">
        <v>0</v>
      </c>
      <c r="S31" s="38">
        <v>0.51519661977373588</v>
      </c>
      <c r="T31" s="36">
        <v>22.835756273144383</v>
      </c>
      <c r="U31" s="37">
        <v>7.1858614854493954</v>
      </c>
    </row>
    <row r="32" spans="1:21" x14ac:dyDescent="0.35">
      <c r="A32" s="4">
        <v>44768</v>
      </c>
      <c r="B32" s="35">
        <v>0</v>
      </c>
      <c r="C32" s="36">
        <v>0.88475011975097662</v>
      </c>
      <c r="D32" s="37">
        <v>0.88475011975097662</v>
      </c>
      <c r="E32" s="38">
        <v>23.276176946108976</v>
      </c>
      <c r="F32" s="36">
        <v>7.4563809232489087</v>
      </c>
      <c r="G32" s="37">
        <v>30.732557869357883</v>
      </c>
      <c r="H32" s="93">
        <v>0.55713335189819335</v>
      </c>
      <c r="I32" s="94">
        <v>5.0225078440015516E-3</v>
      </c>
      <c r="J32" s="39">
        <v>2.1487285817464188E-2</v>
      </c>
      <c r="K32" s="38">
        <v>22.58607911669084</v>
      </c>
      <c r="L32" s="37">
        <v>7.499505665395092</v>
      </c>
      <c r="M32" s="38">
        <v>0.75072760859677312</v>
      </c>
      <c r="N32" s="37">
        <v>0.24927239140322693</v>
      </c>
      <c r="O32" s="39">
        <v>7.5971190162369009</v>
      </c>
      <c r="P32" s="38">
        <v>0.1327389867553711</v>
      </c>
      <c r="Q32" s="36">
        <v>2.6441457852172854E-3</v>
      </c>
      <c r="R32" s="37">
        <v>0</v>
      </c>
      <c r="S32" s="38">
        <v>0.51550447075515748</v>
      </c>
      <c r="T32" s="36">
        <v>22.486428294596422</v>
      </c>
      <c r="U32" s="37">
        <v>7.4664175007341393</v>
      </c>
    </row>
    <row r="33" spans="1:21" x14ac:dyDescent="0.35">
      <c r="A33" s="4">
        <v>44769</v>
      </c>
      <c r="B33" s="35">
        <v>0</v>
      </c>
      <c r="C33" s="36">
        <v>0.88425838507080079</v>
      </c>
      <c r="D33" s="37">
        <v>0.88425838507080079</v>
      </c>
      <c r="E33" s="38">
        <v>18.661126349210242</v>
      </c>
      <c r="F33" s="36">
        <v>7.4482973728601625</v>
      </c>
      <c r="G33" s="37">
        <v>26.109423722070403</v>
      </c>
      <c r="H33" s="93">
        <v>0.55424351847076414</v>
      </c>
      <c r="I33" s="94">
        <v>5.2615391366995874E-3</v>
      </c>
      <c r="J33" s="39">
        <v>2.1362851456705731E-2</v>
      </c>
      <c r="K33" s="38">
        <v>17.998403669157163</v>
      </c>
      <c r="L33" s="37">
        <v>7.4994784802217191</v>
      </c>
      <c r="M33" s="38">
        <v>0.70587837702417167</v>
      </c>
      <c r="N33" s="37">
        <v>0.29412162297582833</v>
      </c>
      <c r="O33" s="39">
        <v>7.5944453370359266</v>
      </c>
      <c r="P33" s="38">
        <v>0.57576302612304686</v>
      </c>
      <c r="Q33" s="36">
        <v>0</v>
      </c>
      <c r="R33" s="37">
        <v>0</v>
      </c>
      <c r="S33" s="38">
        <v>0.46489083914396545</v>
      </c>
      <c r="T33" s="36">
        <v>17.5919849987269</v>
      </c>
      <c r="U33" s="37">
        <v>7.330134124528934</v>
      </c>
    </row>
    <row r="34" spans="1:21" x14ac:dyDescent="0.35">
      <c r="A34" s="4">
        <v>44770</v>
      </c>
      <c r="B34" s="35">
        <v>0</v>
      </c>
      <c r="C34" s="36">
        <v>0.89</v>
      </c>
      <c r="D34" s="37">
        <v>0.89</v>
      </c>
      <c r="E34" s="38">
        <v>18.559999999999999</v>
      </c>
      <c r="F34" s="36">
        <v>7.45</v>
      </c>
      <c r="G34" s="37">
        <v>26.02</v>
      </c>
      <c r="H34" s="93">
        <v>0.56000000000000005</v>
      </c>
      <c r="I34" s="94">
        <v>5.3600000000000002E-3</v>
      </c>
      <c r="J34" s="39">
        <v>2.164E-2</v>
      </c>
      <c r="K34" s="38">
        <v>17.920999999999999</v>
      </c>
      <c r="L34" s="37">
        <v>7.4993999999999996</v>
      </c>
      <c r="M34" s="38">
        <v>0.7</v>
      </c>
      <c r="N34" s="37">
        <v>0.3</v>
      </c>
      <c r="O34" s="39">
        <v>7.6132999999999997</v>
      </c>
      <c r="P34" s="38">
        <v>0.43609999999999999</v>
      </c>
      <c r="Q34" s="36">
        <v>8.3299999999999999E-2</v>
      </c>
      <c r="R34" s="37">
        <v>0</v>
      </c>
      <c r="S34" s="38">
        <v>0.3478</v>
      </c>
      <c r="T34" s="36">
        <v>17.613600000000002</v>
      </c>
      <c r="U34" s="37">
        <v>7.3707000000000003</v>
      </c>
    </row>
    <row r="35" spans="1:21" x14ac:dyDescent="0.35">
      <c r="A35" s="4">
        <v>44771</v>
      </c>
      <c r="B35" s="35">
        <v>0</v>
      </c>
      <c r="C35" s="36">
        <v>0.89120356072998042</v>
      </c>
      <c r="D35" s="37">
        <v>0.89120356072998042</v>
      </c>
      <c r="E35" s="38">
        <v>18.543896233135047</v>
      </c>
      <c r="F35" s="36">
        <v>7.498230595431095</v>
      </c>
      <c r="G35" s="37">
        <v>26.042126828566143</v>
      </c>
      <c r="H35" s="93">
        <v>0.55503531987380983</v>
      </c>
      <c r="I35" s="94">
        <v>5.2313758735607072E-3</v>
      </c>
      <c r="J35" s="39">
        <v>2.1552393152872693E-2</v>
      </c>
      <c r="K35" s="38">
        <v>17.917668296458515</v>
      </c>
      <c r="L35" s="37">
        <v>7.4998848872551687</v>
      </c>
      <c r="M35" s="38">
        <v>0.70493285356590785</v>
      </c>
      <c r="N35" s="37">
        <v>0.29506714643409204</v>
      </c>
      <c r="O35" s="39">
        <v>7.6222409520933718</v>
      </c>
      <c r="P35" s="38">
        <v>0.17716466870117187</v>
      </c>
      <c r="Q35" s="36">
        <v>8.1764088680841937E-2</v>
      </c>
      <c r="R35" s="37">
        <v>0</v>
      </c>
      <c r="S35" s="38">
        <v>0.35561455513006024</v>
      </c>
      <c r="T35" s="36">
        <v>17.79277910099994</v>
      </c>
      <c r="U35" s="37">
        <v>7.4476094140125726</v>
      </c>
    </row>
    <row r="36" spans="1:21" x14ac:dyDescent="0.35">
      <c r="A36" s="4">
        <v>44772</v>
      </c>
      <c r="B36" s="35">
        <v>0</v>
      </c>
      <c r="C36" s="36">
        <v>0.89</v>
      </c>
      <c r="D36" s="37">
        <v>0.89</v>
      </c>
      <c r="E36" s="38">
        <v>18.54</v>
      </c>
      <c r="F36" s="36">
        <v>7.46</v>
      </c>
      <c r="G36" s="37">
        <v>26.01</v>
      </c>
      <c r="H36" s="93">
        <v>0.55000000000000004</v>
      </c>
      <c r="I36" s="94">
        <v>5.2100000000000002E-3</v>
      </c>
      <c r="J36" s="39">
        <v>2.1520000000000001E-2</v>
      </c>
      <c r="K36" s="38">
        <v>17.999700000000001</v>
      </c>
      <c r="L36" s="37">
        <v>7.5004</v>
      </c>
      <c r="M36" s="38">
        <v>0.71</v>
      </c>
      <c r="N36" s="37">
        <v>0.28999999999999998</v>
      </c>
      <c r="O36" s="39">
        <v>7.5961999999999996</v>
      </c>
      <c r="P36" s="38">
        <v>0.1169</v>
      </c>
      <c r="Q36" s="36">
        <v>0</v>
      </c>
      <c r="R36" s="37">
        <v>0</v>
      </c>
      <c r="S36" s="38">
        <v>0.34289999999999998</v>
      </c>
      <c r="T36" s="36">
        <v>17.917200000000001</v>
      </c>
      <c r="U36" s="37">
        <v>7.4661</v>
      </c>
    </row>
    <row r="37" spans="1:21" ht="15" thickBot="1" x14ac:dyDescent="0.4">
      <c r="A37" s="5">
        <v>44773</v>
      </c>
      <c r="B37" s="40">
        <v>0</v>
      </c>
      <c r="C37" s="41">
        <v>0.89</v>
      </c>
      <c r="D37" s="42">
        <v>0.89</v>
      </c>
      <c r="E37" s="43">
        <v>18.55</v>
      </c>
      <c r="F37" s="41">
        <v>7.46</v>
      </c>
      <c r="G37" s="42">
        <v>26.01</v>
      </c>
      <c r="H37" s="95">
        <v>0.55000000000000004</v>
      </c>
      <c r="I37" s="96">
        <v>5.2500000000000003E-3</v>
      </c>
      <c r="J37" s="44">
        <v>2.1299999999999999E-2</v>
      </c>
      <c r="K37" s="43">
        <v>17.998699999999999</v>
      </c>
      <c r="L37" s="42">
        <v>7.4992999999999999</v>
      </c>
      <c r="M37" s="43">
        <v>0.71</v>
      </c>
      <c r="N37" s="42">
        <v>0.28999999999999998</v>
      </c>
      <c r="O37" s="44">
        <v>7.5781000000000001</v>
      </c>
      <c r="P37" s="43">
        <v>0.1363</v>
      </c>
      <c r="Q37" s="41">
        <v>0</v>
      </c>
      <c r="R37" s="42">
        <v>0</v>
      </c>
      <c r="S37" s="43">
        <v>0.35370000000000001</v>
      </c>
      <c r="T37" s="41">
        <v>17.9025</v>
      </c>
      <c r="U37" s="42">
        <v>7.4592000000000001</v>
      </c>
    </row>
    <row r="38" spans="1:21" ht="15" thickTop="1" x14ac:dyDescent="0.35">
      <c r="A38" s="26" t="s">
        <v>30</v>
      </c>
      <c r="B38" s="45" t="str">
        <f t="shared" ref="B38:U38" si="0">IF(SUM(B7:B37)&gt;0, AVERAGE(B7:B37), "")</f>
        <v/>
      </c>
      <c r="C38" s="45">
        <f t="shared" si="0"/>
        <v>0.88733373059771148</v>
      </c>
      <c r="D38" s="45">
        <f t="shared" si="0"/>
        <v>0.88733373059771148</v>
      </c>
      <c r="E38" s="45">
        <f t="shared" si="0"/>
        <v>13.673333385712196</v>
      </c>
      <c r="F38" s="45">
        <f t="shared" si="0"/>
        <v>7.4721036603205171</v>
      </c>
      <c r="G38" s="45">
        <f t="shared" si="0"/>
        <v>21.146404787968191</v>
      </c>
      <c r="H38" s="97">
        <f t="shared" si="0"/>
        <v>0.57171449405817842</v>
      </c>
      <c r="I38" s="97">
        <f t="shared" si="0"/>
        <v>4.9546774191730602E-3</v>
      </c>
      <c r="J38" s="45">
        <f t="shared" si="0"/>
        <v>2.1569679949327691E-2</v>
      </c>
      <c r="K38" s="45">
        <f t="shared" si="0"/>
        <v>13.036683732687953</v>
      </c>
      <c r="L38" s="45">
        <f t="shared" si="0"/>
        <v>7.4745568978531312</v>
      </c>
      <c r="M38" s="45">
        <f t="shared" si="0"/>
        <v>0.60731547426957577</v>
      </c>
      <c r="N38" s="45">
        <f t="shared" si="0"/>
        <v>0.39268452573042417</v>
      </c>
      <c r="O38" s="45">
        <f t="shared" si="0"/>
        <v>7.5814841970426947</v>
      </c>
      <c r="P38" s="45">
        <f t="shared" si="0"/>
        <v>0.29946585159184858</v>
      </c>
      <c r="Q38" s="45">
        <f t="shared" si="0"/>
        <v>4.7565933262617675E-2</v>
      </c>
      <c r="R38" s="45">
        <f t="shared" si="0"/>
        <v>1.0318604334280107E-2</v>
      </c>
      <c r="S38" s="45">
        <f t="shared" si="0"/>
        <v>0.3494554310357208</v>
      </c>
      <c r="T38" s="45">
        <f t="shared" si="0"/>
        <v>12.855747955990928</v>
      </c>
      <c r="U38" s="46">
        <f t="shared" si="0"/>
        <v>7.3457146702369283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27.507345648529057</v>
      </c>
      <c r="D39" s="28">
        <f t="shared" si="1"/>
        <v>27.507345648529057</v>
      </c>
      <c r="E39" s="28">
        <f t="shared" si="1"/>
        <v>423.8733349570781</v>
      </c>
      <c r="F39" s="28">
        <f t="shared" si="1"/>
        <v>231.63521346993602</v>
      </c>
      <c r="G39" s="28">
        <f t="shared" si="1"/>
        <v>655.53854842701389</v>
      </c>
      <c r="H39" s="98">
        <f t="shared" si="1"/>
        <v>17.723149315803532</v>
      </c>
      <c r="I39" s="98">
        <f t="shared" si="1"/>
        <v>0.15359499999436488</v>
      </c>
      <c r="J39" s="28">
        <f t="shared" si="1"/>
        <v>0.66866007842915842</v>
      </c>
      <c r="K39" s="28">
        <f t="shared" si="1"/>
        <v>404.13719571332655</v>
      </c>
      <c r="L39" s="28">
        <f t="shared" si="1"/>
        <v>231.71126383344708</v>
      </c>
      <c r="M39" s="28">
        <f t="shared" si="1"/>
        <v>18.826779702356848</v>
      </c>
      <c r="N39" s="28">
        <f t="shared" si="1"/>
        <v>12.17322029764315</v>
      </c>
      <c r="O39" s="28">
        <f t="shared" si="1"/>
        <v>235.02601010832353</v>
      </c>
      <c r="P39" s="28">
        <f t="shared" si="1"/>
        <v>9.2834413993473053</v>
      </c>
      <c r="Q39" s="28">
        <f t="shared" si="1"/>
        <v>1.4745439311411479</v>
      </c>
      <c r="R39" s="28">
        <f t="shared" si="1"/>
        <v>0.31987673436268332</v>
      </c>
      <c r="S39" s="28">
        <f t="shared" si="1"/>
        <v>10.833118362107344</v>
      </c>
      <c r="T39" s="28">
        <f t="shared" si="1"/>
        <v>398.52818663571878</v>
      </c>
      <c r="U39" s="29">
        <f t="shared" si="1"/>
        <v>227.71715477734477</v>
      </c>
    </row>
    <row r="40" spans="1:21" ht="15" thickTop="1" x14ac:dyDescent="0.35"/>
    <row r="41" spans="1:21" x14ac:dyDescent="0.35">
      <c r="D41" s="90"/>
    </row>
    <row r="43" spans="1:21" x14ac:dyDescent="0.35">
      <c r="D43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3:U42"/>
  <sheetViews>
    <sheetView topLeftCell="A10"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54">
        <f>July!$A$4+31</f>
        <v>44779</v>
      </c>
      <c r="B4" s="155"/>
      <c r="C4" s="130" t="s">
        <v>32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2"/>
    </row>
    <row r="5" spans="1:21" ht="31.5" customHeight="1" thickTop="1" thickBot="1" x14ac:dyDescent="0.4">
      <c r="B5" s="156" t="s">
        <v>2</v>
      </c>
      <c r="C5" s="157"/>
      <c r="D5" s="158"/>
      <c r="E5" s="159" t="s">
        <v>3</v>
      </c>
      <c r="F5" s="160"/>
      <c r="G5" s="161"/>
      <c r="H5" s="162" t="s">
        <v>4</v>
      </c>
      <c r="I5" s="163"/>
      <c r="J5" s="47" t="s">
        <v>5</v>
      </c>
      <c r="K5" s="164" t="s">
        <v>7</v>
      </c>
      <c r="L5" s="165"/>
      <c r="M5" s="166" t="s">
        <v>6</v>
      </c>
      <c r="N5" s="167"/>
      <c r="O5" s="48" t="s">
        <v>8</v>
      </c>
      <c r="P5" s="168" t="s">
        <v>25</v>
      </c>
      <c r="Q5" s="169"/>
      <c r="R5" s="170"/>
      <c r="S5" s="171" t="s">
        <v>9</v>
      </c>
      <c r="T5" s="172"/>
      <c r="U5" s="173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44774</v>
      </c>
      <c r="B7" s="30">
        <v>0</v>
      </c>
      <c r="C7" s="31">
        <v>0.88</v>
      </c>
      <c r="D7" s="32">
        <v>0.88</v>
      </c>
      <c r="E7" s="33">
        <v>18.55</v>
      </c>
      <c r="F7" s="31">
        <v>7.47</v>
      </c>
      <c r="G7" s="32">
        <v>26.02</v>
      </c>
      <c r="H7" s="91">
        <v>0.55000000000000004</v>
      </c>
      <c r="I7" s="92">
        <v>5.2700000000000004E-3</v>
      </c>
      <c r="J7" s="34">
        <v>2.1610000000000001E-2</v>
      </c>
      <c r="K7" s="33">
        <v>18.000900000000001</v>
      </c>
      <c r="L7" s="32">
        <v>7.5010000000000003</v>
      </c>
      <c r="M7" s="33">
        <v>0.71</v>
      </c>
      <c r="N7" s="32">
        <v>0.28999999999999998</v>
      </c>
      <c r="O7" s="34">
        <v>7.6208999999999998</v>
      </c>
      <c r="P7" s="33">
        <v>0.2571</v>
      </c>
      <c r="Q7" s="31">
        <v>0</v>
      </c>
      <c r="R7" s="32">
        <v>0</v>
      </c>
      <c r="S7" s="33">
        <v>0.3417</v>
      </c>
      <c r="T7" s="31">
        <v>17.819400000000002</v>
      </c>
      <c r="U7" s="32">
        <v>7.4253999999999998</v>
      </c>
    </row>
    <row r="8" spans="1:21" x14ac:dyDescent="0.35">
      <c r="A8" s="4">
        <v>44775</v>
      </c>
      <c r="B8" s="35">
        <v>0</v>
      </c>
      <c r="C8" s="36">
        <v>0.88</v>
      </c>
      <c r="D8" s="37">
        <v>0.88</v>
      </c>
      <c r="E8" s="38">
        <v>18.559999999999999</v>
      </c>
      <c r="F8" s="36">
        <v>7.46</v>
      </c>
      <c r="G8" s="37">
        <v>26.02</v>
      </c>
      <c r="H8" s="93">
        <v>0.55000000000000004</v>
      </c>
      <c r="I8" s="94">
        <v>5.2199999999999998E-3</v>
      </c>
      <c r="J8" s="39">
        <v>2.1559999999999999E-2</v>
      </c>
      <c r="K8" s="38">
        <v>17.9998</v>
      </c>
      <c r="L8" s="37">
        <v>7.5015000000000001</v>
      </c>
      <c r="M8" s="38">
        <v>0.71</v>
      </c>
      <c r="N8" s="37">
        <v>0.28999999999999998</v>
      </c>
      <c r="O8" s="39">
        <v>7.6132999999999997</v>
      </c>
      <c r="P8" s="38">
        <v>0.18579999999999999</v>
      </c>
      <c r="Q8" s="36">
        <v>0</v>
      </c>
      <c r="R8" s="37">
        <v>0</v>
      </c>
      <c r="S8" s="38">
        <v>0.3473</v>
      </c>
      <c r="T8" s="36">
        <v>17.8687</v>
      </c>
      <c r="U8" s="37">
        <v>7.4469000000000003</v>
      </c>
    </row>
    <row r="9" spans="1:21" x14ac:dyDescent="0.35">
      <c r="A9" s="4">
        <v>44776</v>
      </c>
      <c r="B9" s="35">
        <v>0</v>
      </c>
      <c r="C9" s="36">
        <v>0.88</v>
      </c>
      <c r="D9" s="37">
        <v>0.88</v>
      </c>
      <c r="E9" s="38">
        <v>24.1</v>
      </c>
      <c r="F9" s="36">
        <v>7.47</v>
      </c>
      <c r="G9" s="37">
        <v>31.57</v>
      </c>
      <c r="H9" s="93">
        <v>0.56000000000000005</v>
      </c>
      <c r="I9" s="94">
        <v>5.0200000000000002E-3</v>
      </c>
      <c r="J9" s="39">
        <v>2.137E-2</v>
      </c>
      <c r="K9" s="38">
        <v>23.3492</v>
      </c>
      <c r="L9" s="37">
        <v>7.4985999999999997</v>
      </c>
      <c r="M9" s="38">
        <v>0.76</v>
      </c>
      <c r="N9" s="37">
        <v>0.24</v>
      </c>
      <c r="O9" s="39">
        <v>7.5761000000000003</v>
      </c>
      <c r="P9" s="38">
        <v>0.48830000000000001</v>
      </c>
      <c r="Q9" s="36">
        <v>0.1673</v>
      </c>
      <c r="R9" s="37">
        <v>0</v>
      </c>
      <c r="S9" s="38">
        <v>0.37809999999999999</v>
      </c>
      <c r="T9" s="36">
        <v>22.979600000000001</v>
      </c>
      <c r="U9" s="37">
        <v>7.3799000000000001</v>
      </c>
    </row>
    <row r="10" spans="1:21" x14ac:dyDescent="0.35">
      <c r="A10" s="4">
        <v>44777</v>
      </c>
      <c r="B10" s="35">
        <v>0</v>
      </c>
      <c r="C10" s="36">
        <v>0.89</v>
      </c>
      <c r="D10" s="37">
        <v>0.89</v>
      </c>
      <c r="E10" s="38">
        <v>28.59</v>
      </c>
      <c r="F10" s="36">
        <v>7.49</v>
      </c>
      <c r="G10" s="37">
        <v>36.08</v>
      </c>
      <c r="H10" s="93">
        <v>0.55000000000000004</v>
      </c>
      <c r="I10" s="94">
        <v>5.0099999999999997E-3</v>
      </c>
      <c r="J10" s="39">
        <v>2.1239999999999998E-2</v>
      </c>
      <c r="K10" s="38">
        <v>27.998200000000001</v>
      </c>
      <c r="L10" s="37">
        <v>7.2401</v>
      </c>
      <c r="M10" s="38">
        <v>0.79</v>
      </c>
      <c r="N10" s="37">
        <v>0.21</v>
      </c>
      <c r="O10" s="39">
        <v>7.4793000000000003</v>
      </c>
      <c r="P10" s="38">
        <v>0.53220000000000001</v>
      </c>
      <c r="Q10" s="36">
        <v>0.26040000000000002</v>
      </c>
      <c r="R10" s="37">
        <v>0</v>
      </c>
      <c r="S10" s="38">
        <v>0.40649999999999997</v>
      </c>
      <c r="T10" s="36">
        <v>27.575399999999998</v>
      </c>
      <c r="U10" s="37">
        <v>7.1307</v>
      </c>
    </row>
    <row r="11" spans="1:21" x14ac:dyDescent="0.35">
      <c r="A11" s="4">
        <v>44778</v>
      </c>
      <c r="B11" s="35">
        <v>0</v>
      </c>
      <c r="C11" s="36">
        <v>0.90662607702636722</v>
      </c>
      <c r="D11" s="37">
        <v>0.90662607702636722</v>
      </c>
      <c r="E11" s="38">
        <v>25.278148148187363</v>
      </c>
      <c r="F11" s="36">
        <v>7.4895633640023966</v>
      </c>
      <c r="G11" s="37">
        <v>32.767711512189763</v>
      </c>
      <c r="H11" s="93">
        <v>0.54597246701431268</v>
      </c>
      <c r="I11" s="94">
        <v>5.3279013616683579E-3</v>
      </c>
      <c r="J11" s="39">
        <v>2.1408457838948583E-2</v>
      </c>
      <c r="K11" s="38">
        <v>24.534109947935026</v>
      </c>
      <c r="L11" s="37">
        <v>7.5004821514445164</v>
      </c>
      <c r="M11" s="38">
        <v>0.76586303555306423</v>
      </c>
      <c r="N11" s="37">
        <v>0.23413696444693571</v>
      </c>
      <c r="O11" s="39">
        <v>7.5941816636695343</v>
      </c>
      <c r="P11" s="38">
        <v>0.32951008044433594</v>
      </c>
      <c r="Q11" s="36">
        <v>0.16259917297903065</v>
      </c>
      <c r="R11" s="37">
        <v>0</v>
      </c>
      <c r="S11" s="38">
        <v>0.43341527406030878</v>
      </c>
      <c r="T11" s="36">
        <v>24.281750357480593</v>
      </c>
      <c r="U11" s="37">
        <v>7.4233316614546139</v>
      </c>
    </row>
    <row r="12" spans="1:21" x14ac:dyDescent="0.35">
      <c r="A12" s="4">
        <v>44779</v>
      </c>
      <c r="B12" s="35">
        <v>0</v>
      </c>
      <c r="C12" s="36">
        <v>0.94398517474365229</v>
      </c>
      <c r="D12" s="37">
        <v>0.94398517474365229</v>
      </c>
      <c r="E12" s="38">
        <v>23.581982874797284</v>
      </c>
      <c r="F12" s="36">
        <v>7.5590453527795942</v>
      </c>
      <c r="G12" s="37">
        <v>31.141028227576879</v>
      </c>
      <c r="H12" s="93">
        <v>0.54590456993675229</v>
      </c>
      <c r="I12" s="94">
        <v>5.3982261171105009E-3</v>
      </c>
      <c r="J12" s="39">
        <v>2.1481356267293281E-2</v>
      </c>
      <c r="K12" s="38">
        <v>23.001416782093376</v>
      </c>
      <c r="L12" s="37">
        <v>7.4998768569052574</v>
      </c>
      <c r="M12" s="38">
        <v>0.75411282728952866</v>
      </c>
      <c r="N12" s="37">
        <v>0.24588717271047134</v>
      </c>
      <c r="O12" s="39">
        <v>7.6217736677488839</v>
      </c>
      <c r="P12" s="38">
        <v>0</v>
      </c>
      <c r="Q12" s="36">
        <v>0</v>
      </c>
      <c r="R12" s="37">
        <v>0</v>
      </c>
      <c r="S12" s="38">
        <v>0.4169093307643621</v>
      </c>
      <c r="T12" s="36">
        <v>23.001416782093376</v>
      </c>
      <c r="U12" s="37">
        <v>7.4998768569052574</v>
      </c>
    </row>
    <row r="13" spans="1:21" x14ac:dyDescent="0.35">
      <c r="A13" s="4">
        <v>44780</v>
      </c>
      <c r="B13" s="35">
        <v>0</v>
      </c>
      <c r="C13" s="36">
        <v>0.94518728582763667</v>
      </c>
      <c r="D13" s="37">
        <v>0.94518728582763667</v>
      </c>
      <c r="E13" s="38">
        <v>20.043885940401083</v>
      </c>
      <c r="F13" s="36">
        <v>7.566826822139233</v>
      </c>
      <c r="G13" s="37">
        <v>27.610712762540317</v>
      </c>
      <c r="H13" s="93">
        <v>0.54035082090759279</v>
      </c>
      <c r="I13" s="94">
        <v>4.9754230669858549E-3</v>
      </c>
      <c r="J13" s="39">
        <v>2.1455589844767246E-2</v>
      </c>
      <c r="K13" s="38">
        <v>19.409604322356657</v>
      </c>
      <c r="L13" s="37">
        <v>7.5002226401113736</v>
      </c>
      <c r="M13" s="38">
        <v>0.72128313383166054</v>
      </c>
      <c r="N13" s="37">
        <v>0.27871686616833941</v>
      </c>
      <c r="O13" s="39">
        <v>7.6036333944910313</v>
      </c>
      <c r="P13" s="38">
        <v>0.37064329504394533</v>
      </c>
      <c r="Q13" s="36">
        <v>7.0121346904606821E-2</v>
      </c>
      <c r="R13" s="37">
        <v>0</v>
      </c>
      <c r="S13" s="38">
        <v>0.39143594723003616</v>
      </c>
      <c r="T13" s="36">
        <v>19.142265564973666</v>
      </c>
      <c r="U13" s="37">
        <v>7.3969181024504183</v>
      </c>
    </row>
    <row r="14" spans="1:21" x14ac:dyDescent="0.35">
      <c r="A14" s="4">
        <v>44781</v>
      </c>
      <c r="B14" s="35">
        <v>0</v>
      </c>
      <c r="C14" s="36">
        <v>0.95</v>
      </c>
      <c r="D14" s="37">
        <v>0.95</v>
      </c>
      <c r="E14" s="38">
        <v>22.57</v>
      </c>
      <c r="F14" s="36">
        <v>7.57</v>
      </c>
      <c r="G14" s="37">
        <v>30.14</v>
      </c>
      <c r="H14" s="93">
        <v>0.54</v>
      </c>
      <c r="I14" s="94">
        <v>4.9800000000000001E-3</v>
      </c>
      <c r="J14" s="39">
        <v>2.1420000000000002E-2</v>
      </c>
      <c r="K14" s="38">
        <v>22.0014</v>
      </c>
      <c r="L14" s="37">
        <v>7.5023999999999997</v>
      </c>
      <c r="M14" s="38">
        <v>0.75</v>
      </c>
      <c r="N14" s="37">
        <v>0.25</v>
      </c>
      <c r="O14" s="39">
        <v>7.6022999999999996</v>
      </c>
      <c r="P14" s="38">
        <v>0.26740000000000003</v>
      </c>
      <c r="Q14" s="36">
        <v>0</v>
      </c>
      <c r="R14" s="37">
        <v>0</v>
      </c>
      <c r="S14" s="38">
        <v>0.42120000000000002</v>
      </c>
      <c r="T14" s="36">
        <v>21.802</v>
      </c>
      <c r="U14" s="37">
        <v>7.4344000000000001</v>
      </c>
    </row>
    <row r="15" spans="1:21" x14ac:dyDescent="0.35">
      <c r="A15" s="4">
        <v>44782</v>
      </c>
      <c r="B15" s="35">
        <v>0</v>
      </c>
      <c r="C15" s="36">
        <v>0.94194166302490234</v>
      </c>
      <c r="D15" s="37">
        <v>0.94194166302490234</v>
      </c>
      <c r="E15" s="38">
        <v>22.569857022370964</v>
      </c>
      <c r="F15" s="36">
        <v>7.5261939779462113</v>
      </c>
      <c r="G15" s="37">
        <v>30.096051000317175</v>
      </c>
      <c r="H15" s="93">
        <v>0.53683826591682438</v>
      </c>
      <c r="I15" s="94">
        <v>5.0688933978257078E-3</v>
      </c>
      <c r="J15" s="39">
        <v>2.149071086527508E-2</v>
      </c>
      <c r="K15" s="38">
        <v>21.997703670428404</v>
      </c>
      <c r="L15" s="37">
        <v>7.5004754645084333</v>
      </c>
      <c r="M15" s="38">
        <v>0.74573089985662622</v>
      </c>
      <c r="N15" s="37">
        <v>0.25426910014337378</v>
      </c>
      <c r="O15" s="39">
        <v>7.5910864763638397</v>
      </c>
      <c r="P15" s="38">
        <v>0.27329153955078123</v>
      </c>
      <c r="Q15" s="36">
        <v>0</v>
      </c>
      <c r="R15" s="37">
        <v>0</v>
      </c>
      <c r="S15" s="38">
        <v>0.4269439891204847</v>
      </c>
      <c r="T15" s="36">
        <v>21.793901724715997</v>
      </c>
      <c r="U15" s="37">
        <v>7.4309858706700584</v>
      </c>
    </row>
    <row r="16" spans="1:21" x14ac:dyDescent="0.35">
      <c r="A16" s="4">
        <v>44783</v>
      </c>
      <c r="B16" s="35">
        <v>0</v>
      </c>
      <c r="C16" s="36">
        <v>0.94</v>
      </c>
      <c r="D16" s="37">
        <v>0.94</v>
      </c>
      <c r="E16" s="38">
        <v>22.58</v>
      </c>
      <c r="F16" s="36">
        <v>7.73</v>
      </c>
      <c r="G16" s="37">
        <v>30.31</v>
      </c>
      <c r="H16" s="93">
        <v>0.54</v>
      </c>
      <c r="I16" s="94">
        <v>5.0699999999999999E-3</v>
      </c>
      <c r="J16" s="39">
        <v>2.137E-2</v>
      </c>
      <c r="K16" s="38">
        <v>21.999600000000001</v>
      </c>
      <c r="L16" s="37">
        <v>7.7595000000000001</v>
      </c>
      <c r="M16" s="38">
        <v>0.74</v>
      </c>
      <c r="N16" s="37">
        <v>0.26</v>
      </c>
      <c r="O16" s="39">
        <v>7.8632999999999997</v>
      </c>
      <c r="P16" s="38">
        <v>0</v>
      </c>
      <c r="Q16" s="36">
        <v>0</v>
      </c>
      <c r="R16" s="37">
        <v>0</v>
      </c>
      <c r="S16" s="38">
        <v>0.42159999999999997</v>
      </c>
      <c r="T16" s="36">
        <v>21.999600000000001</v>
      </c>
      <c r="U16" s="37">
        <v>7.7595000000000001</v>
      </c>
    </row>
    <row r="17" spans="1:21" x14ac:dyDescent="0.35">
      <c r="A17" s="4">
        <v>44784</v>
      </c>
      <c r="B17" s="35">
        <v>0</v>
      </c>
      <c r="C17" s="36">
        <v>0.94</v>
      </c>
      <c r="D17" s="37">
        <v>0.94</v>
      </c>
      <c r="E17" s="38">
        <v>22.59</v>
      </c>
      <c r="F17" s="36">
        <v>7.98</v>
      </c>
      <c r="G17" s="37">
        <v>30.57</v>
      </c>
      <c r="H17" s="93">
        <v>0.55000000000000004</v>
      </c>
      <c r="I17" s="94">
        <v>4.8900000000000002E-3</v>
      </c>
      <c r="J17" s="39">
        <v>2.1350000000000001E-2</v>
      </c>
      <c r="K17" s="38">
        <v>22.000299999999999</v>
      </c>
      <c r="L17" s="37">
        <v>8.0007999999999999</v>
      </c>
      <c r="M17" s="38">
        <v>0.73</v>
      </c>
      <c r="N17" s="37">
        <v>0.27</v>
      </c>
      <c r="O17" s="39">
        <v>8.0961999999999996</v>
      </c>
      <c r="P17" s="38">
        <v>0</v>
      </c>
      <c r="Q17" s="36">
        <v>0</v>
      </c>
      <c r="R17" s="37">
        <v>0</v>
      </c>
      <c r="S17" s="38">
        <v>0.42370000000000002</v>
      </c>
      <c r="T17" s="36">
        <v>22.000299999999999</v>
      </c>
      <c r="U17" s="37">
        <v>8.0007999999999999</v>
      </c>
    </row>
    <row r="18" spans="1:21" x14ac:dyDescent="0.35">
      <c r="A18" s="4">
        <v>44785</v>
      </c>
      <c r="B18" s="35">
        <v>0</v>
      </c>
      <c r="C18" s="36">
        <v>0.94700609985351558</v>
      </c>
      <c r="D18" s="37">
        <v>0.94700609985351558</v>
      </c>
      <c r="E18" s="38">
        <v>22.599550936523293</v>
      </c>
      <c r="F18" s="36">
        <v>8.06829714880263</v>
      </c>
      <c r="G18" s="37">
        <v>30.667848085325922</v>
      </c>
      <c r="H18" s="93">
        <v>0.53993786296844481</v>
      </c>
      <c r="I18" s="94">
        <v>4.9324087977029385E-3</v>
      </c>
      <c r="J18" s="39">
        <v>2.1415472876485181E-2</v>
      </c>
      <c r="K18" s="38">
        <v>21.998830630089607</v>
      </c>
      <c r="L18" s="37">
        <v>7.6927693973581182</v>
      </c>
      <c r="M18" s="38">
        <v>0.74091091789439734</v>
      </c>
      <c r="N18" s="37">
        <v>0.25908908210560266</v>
      </c>
      <c r="O18" s="39">
        <v>7.9415323345098763</v>
      </c>
      <c r="P18" s="38">
        <v>0.73196316002655026</v>
      </c>
      <c r="Q18" s="36">
        <v>0.30928210296810166</v>
      </c>
      <c r="R18" s="37">
        <v>0</v>
      </c>
      <c r="S18" s="38">
        <v>0.42930708423854469</v>
      </c>
      <c r="T18" s="36">
        <v>21.456511133329453</v>
      </c>
      <c r="U18" s="37">
        <v>7.5031257340917232</v>
      </c>
    </row>
    <row r="19" spans="1:21" x14ac:dyDescent="0.35">
      <c r="A19" s="4">
        <v>44786</v>
      </c>
      <c r="B19" s="35">
        <v>0</v>
      </c>
      <c r="C19" s="36">
        <v>0.93</v>
      </c>
      <c r="D19" s="37">
        <v>0.93</v>
      </c>
      <c r="E19" s="38">
        <v>22.69</v>
      </c>
      <c r="F19" s="36">
        <v>7.95</v>
      </c>
      <c r="G19" s="37">
        <v>30.64</v>
      </c>
      <c r="H19" s="93">
        <v>0.55000000000000004</v>
      </c>
      <c r="I19" s="94">
        <v>4.7800000000000004E-3</v>
      </c>
      <c r="J19" s="39">
        <v>2.1360000000000001E-2</v>
      </c>
      <c r="K19" s="38">
        <v>21.916699999999999</v>
      </c>
      <c r="L19" s="37">
        <v>7.9980000000000002</v>
      </c>
      <c r="M19" s="38">
        <v>0.73</v>
      </c>
      <c r="N19" s="37">
        <v>0.27</v>
      </c>
      <c r="O19" s="39">
        <v>8.0875000000000004</v>
      </c>
      <c r="P19" s="38">
        <v>0.70069999999999999</v>
      </c>
      <c r="Q19" s="36">
        <v>8.4400000000000003E-2</v>
      </c>
      <c r="R19" s="37">
        <v>0</v>
      </c>
      <c r="S19" s="38">
        <v>0.51570000000000005</v>
      </c>
      <c r="T19" s="36">
        <v>21.403400000000001</v>
      </c>
      <c r="U19" s="37">
        <v>7.8106999999999998</v>
      </c>
    </row>
    <row r="20" spans="1:21" x14ac:dyDescent="0.35">
      <c r="A20" s="4">
        <v>44787</v>
      </c>
      <c r="B20" s="35">
        <v>0</v>
      </c>
      <c r="C20" s="36">
        <v>0.93</v>
      </c>
      <c r="D20" s="37">
        <v>0.93</v>
      </c>
      <c r="E20" s="38">
        <v>22.7</v>
      </c>
      <c r="F20" s="36">
        <v>7.95</v>
      </c>
      <c r="G20" s="37">
        <v>30.65</v>
      </c>
      <c r="H20" s="93">
        <v>0.54</v>
      </c>
      <c r="I20" s="94">
        <v>4.8900000000000002E-3</v>
      </c>
      <c r="J20" s="39">
        <v>2.1319999999999999E-2</v>
      </c>
      <c r="K20" s="38">
        <v>21.903199999999998</v>
      </c>
      <c r="L20" s="37">
        <v>8.0013000000000005</v>
      </c>
      <c r="M20" s="38">
        <v>0.73</v>
      </c>
      <c r="N20" s="37">
        <v>0.27</v>
      </c>
      <c r="O20" s="39">
        <v>8.0861000000000001</v>
      </c>
      <c r="P20" s="38">
        <v>0.23860000000000001</v>
      </c>
      <c r="Q20" s="36">
        <v>8.5300000000000001E-2</v>
      </c>
      <c r="R20" s="37">
        <v>0</v>
      </c>
      <c r="S20" s="38">
        <v>0.53900000000000003</v>
      </c>
      <c r="T20" s="36">
        <v>21.7285</v>
      </c>
      <c r="U20" s="37">
        <v>7.9375</v>
      </c>
    </row>
    <row r="21" spans="1:21" x14ac:dyDescent="0.35">
      <c r="A21" s="4">
        <v>44788</v>
      </c>
      <c r="B21" s="35">
        <v>0</v>
      </c>
      <c r="C21" s="36">
        <v>0.93</v>
      </c>
      <c r="D21" s="37">
        <v>0.93</v>
      </c>
      <c r="E21" s="38">
        <v>20.72</v>
      </c>
      <c r="F21" s="36">
        <v>7.94</v>
      </c>
      <c r="G21" s="37">
        <v>28.67</v>
      </c>
      <c r="H21" s="93">
        <v>0.54</v>
      </c>
      <c r="I21" s="94">
        <v>4.9899999999999996E-3</v>
      </c>
      <c r="J21" s="39">
        <v>2.147E-2</v>
      </c>
      <c r="K21" s="38">
        <v>20.065100000000001</v>
      </c>
      <c r="L21" s="37">
        <v>8.0030000000000001</v>
      </c>
      <c r="M21" s="38">
        <v>0.71</v>
      </c>
      <c r="N21" s="37">
        <v>0.28999999999999998</v>
      </c>
      <c r="O21" s="39">
        <v>8.0927000000000007</v>
      </c>
      <c r="P21" s="38">
        <v>0.373</v>
      </c>
      <c r="Q21" s="36">
        <v>0</v>
      </c>
      <c r="R21" s="37">
        <v>0</v>
      </c>
      <c r="S21" s="38">
        <v>0.51800000000000002</v>
      </c>
      <c r="T21" s="36">
        <v>19.798400000000001</v>
      </c>
      <c r="U21" s="37">
        <v>7.8966000000000003</v>
      </c>
    </row>
    <row r="22" spans="1:21" x14ac:dyDescent="0.35">
      <c r="A22" s="4">
        <v>44789</v>
      </c>
      <c r="B22" s="35">
        <v>0</v>
      </c>
      <c r="C22" s="36">
        <v>0.93289911663818359</v>
      </c>
      <c r="D22" s="37">
        <v>0.93289911663818359</v>
      </c>
      <c r="E22" s="38">
        <v>11.680009025964383</v>
      </c>
      <c r="F22" s="36">
        <v>7.9317216087833966</v>
      </c>
      <c r="G22" s="37">
        <v>19.611730634747779</v>
      </c>
      <c r="H22" s="93">
        <v>0.5364978775558471</v>
      </c>
      <c r="I22" s="94">
        <v>5.1258271916732193E-3</v>
      </c>
      <c r="J22" s="39">
        <v>2.1627556306457539E-2</v>
      </c>
      <c r="K22" s="38">
        <v>11.078401675638771</v>
      </c>
      <c r="L22" s="37">
        <v>8.0034432810670353</v>
      </c>
      <c r="M22" s="38">
        <v>0.5805728796546773</v>
      </c>
      <c r="N22" s="37">
        <v>0.41942712034532265</v>
      </c>
      <c r="O22" s="39">
        <v>8.0977997657210068</v>
      </c>
      <c r="P22" s="38">
        <v>0.42594750671005249</v>
      </c>
      <c r="Q22" s="36">
        <v>0</v>
      </c>
      <c r="R22" s="37">
        <v>0</v>
      </c>
      <c r="S22" s="38">
        <v>0.40757314740384487</v>
      </c>
      <c r="T22" s="36">
        <v>10.831108105086386</v>
      </c>
      <c r="U22" s="37">
        <v>7.8247893449093677</v>
      </c>
    </row>
    <row r="23" spans="1:21" x14ac:dyDescent="0.35">
      <c r="A23" s="4">
        <v>44790</v>
      </c>
      <c r="B23" s="35">
        <v>0</v>
      </c>
      <c r="C23" s="36">
        <v>0.97</v>
      </c>
      <c r="D23" s="37">
        <v>0.97</v>
      </c>
      <c r="E23" s="38">
        <v>16.010000000000002</v>
      </c>
      <c r="F23" s="36">
        <v>8.26</v>
      </c>
      <c r="G23" s="37">
        <v>24.27</v>
      </c>
      <c r="H23" s="93">
        <v>0.53</v>
      </c>
      <c r="I23" s="94">
        <v>4.9199999999999999E-3</v>
      </c>
      <c r="J23" s="39">
        <v>2.1299999999999999E-2</v>
      </c>
      <c r="K23" s="38">
        <v>15.1587</v>
      </c>
      <c r="L23" s="37">
        <v>8.2782999999999998</v>
      </c>
      <c r="M23" s="38">
        <v>0.65</v>
      </c>
      <c r="N23" s="37">
        <v>0.35</v>
      </c>
      <c r="O23" s="39">
        <v>8.0669000000000004</v>
      </c>
      <c r="P23" s="38">
        <v>0.3019</v>
      </c>
      <c r="Q23" s="36">
        <v>0.20449999999999999</v>
      </c>
      <c r="R23" s="37">
        <v>0.1288</v>
      </c>
      <c r="S23" s="38">
        <v>0.38819999999999999</v>
      </c>
      <c r="T23" s="36">
        <v>14.962400000000001</v>
      </c>
      <c r="U23" s="37">
        <v>8.0439000000000007</v>
      </c>
    </row>
    <row r="24" spans="1:21" x14ac:dyDescent="0.35">
      <c r="A24" s="4">
        <v>44791</v>
      </c>
      <c r="B24" s="35">
        <v>0</v>
      </c>
      <c r="C24" s="36">
        <v>0.98</v>
      </c>
      <c r="D24" s="37">
        <v>0.98</v>
      </c>
      <c r="E24" s="38">
        <v>16.63</v>
      </c>
      <c r="F24" s="36">
        <v>8.44</v>
      </c>
      <c r="G24" s="37">
        <v>25.07</v>
      </c>
      <c r="H24" s="93">
        <v>0.54</v>
      </c>
      <c r="I24" s="94">
        <v>5.0299999999999997E-3</v>
      </c>
      <c r="J24" s="39">
        <v>2.1389999999999999E-2</v>
      </c>
      <c r="K24" s="38">
        <v>16.001999999999999</v>
      </c>
      <c r="L24" s="37">
        <v>8.4986999999999995</v>
      </c>
      <c r="M24" s="38">
        <v>0.65</v>
      </c>
      <c r="N24" s="37">
        <v>0.35</v>
      </c>
      <c r="O24" s="39">
        <v>8.6378000000000004</v>
      </c>
      <c r="P24" s="38">
        <v>0.25419999999999998</v>
      </c>
      <c r="Q24" s="36">
        <v>0</v>
      </c>
      <c r="R24" s="37">
        <v>0</v>
      </c>
      <c r="S24" s="38">
        <v>0.44790000000000002</v>
      </c>
      <c r="T24" s="36">
        <v>15.835900000000001</v>
      </c>
      <c r="U24" s="37">
        <v>8.4105000000000008</v>
      </c>
    </row>
    <row r="25" spans="1:21" x14ac:dyDescent="0.35">
      <c r="A25" s="4">
        <v>44792</v>
      </c>
      <c r="B25" s="35">
        <v>0</v>
      </c>
      <c r="C25" s="36">
        <v>0.98</v>
      </c>
      <c r="D25" s="37">
        <v>0.98</v>
      </c>
      <c r="E25" s="38">
        <v>16.63</v>
      </c>
      <c r="F25" s="36">
        <v>8.4499999999999993</v>
      </c>
      <c r="G25" s="37">
        <v>25.08</v>
      </c>
      <c r="H25" s="93">
        <v>0.53</v>
      </c>
      <c r="I25" s="94">
        <v>5.0400000000000002E-3</v>
      </c>
      <c r="J25" s="39">
        <v>2.1389999999999999E-2</v>
      </c>
      <c r="K25" s="38">
        <v>15.9994</v>
      </c>
      <c r="L25" s="37">
        <v>8.5006000000000004</v>
      </c>
      <c r="M25" s="38">
        <v>0.65</v>
      </c>
      <c r="N25" s="37">
        <v>0.35</v>
      </c>
      <c r="O25" s="39">
        <v>8.6323000000000008</v>
      </c>
      <c r="P25" s="38">
        <v>0.20050000000000001</v>
      </c>
      <c r="Q25" s="36">
        <v>0</v>
      </c>
      <c r="R25" s="37">
        <v>0</v>
      </c>
      <c r="S25" s="38">
        <v>0.45529999999999998</v>
      </c>
      <c r="T25" s="36">
        <v>15.868499999999999</v>
      </c>
      <c r="U25" s="37">
        <v>8.4309999999999992</v>
      </c>
    </row>
    <row r="26" spans="1:21" x14ac:dyDescent="0.35">
      <c r="A26" s="4">
        <v>44793</v>
      </c>
      <c r="B26" s="35">
        <v>0</v>
      </c>
      <c r="C26" s="36">
        <v>0.99</v>
      </c>
      <c r="D26" s="37">
        <v>0.99</v>
      </c>
      <c r="E26" s="38">
        <v>16.61</v>
      </c>
      <c r="F26" s="36">
        <v>8.51</v>
      </c>
      <c r="G26" s="37">
        <v>25.12</v>
      </c>
      <c r="H26" s="93">
        <v>0.51</v>
      </c>
      <c r="I26" s="94">
        <v>4.8799999999999998E-3</v>
      </c>
      <c r="J26" s="39">
        <v>2.1420000000000002E-2</v>
      </c>
      <c r="K26" s="38">
        <v>16.000599999999999</v>
      </c>
      <c r="L26" s="37">
        <v>8.1388999999999996</v>
      </c>
      <c r="M26" s="38">
        <v>0.66</v>
      </c>
      <c r="N26" s="37">
        <v>0.34</v>
      </c>
      <c r="O26" s="39">
        <v>8.3428000000000004</v>
      </c>
      <c r="P26" s="38">
        <v>0.4859</v>
      </c>
      <c r="Q26" s="36">
        <v>0.36480000000000001</v>
      </c>
      <c r="R26" s="37">
        <v>0</v>
      </c>
      <c r="S26" s="38">
        <v>0.46610000000000001</v>
      </c>
      <c r="T26" s="36">
        <v>15.6785</v>
      </c>
      <c r="U26" s="37">
        <v>7.9751000000000003</v>
      </c>
    </row>
    <row r="27" spans="1:21" x14ac:dyDescent="0.35">
      <c r="A27" s="4">
        <v>44794</v>
      </c>
      <c r="B27" s="35">
        <v>0</v>
      </c>
      <c r="C27" s="36">
        <v>0.98</v>
      </c>
      <c r="D27" s="37">
        <v>0.98</v>
      </c>
      <c r="E27" s="38">
        <v>16.62</v>
      </c>
      <c r="F27" s="36">
        <v>8.4499999999999993</v>
      </c>
      <c r="G27" s="37">
        <v>25.07</v>
      </c>
      <c r="H27" s="93">
        <v>0.52</v>
      </c>
      <c r="I27" s="94">
        <v>4.81E-3</v>
      </c>
      <c r="J27" s="39">
        <v>2.138E-2</v>
      </c>
      <c r="K27" s="38">
        <v>16.001300000000001</v>
      </c>
      <c r="L27" s="37">
        <v>8.4984000000000002</v>
      </c>
      <c r="M27" s="38">
        <v>0.65</v>
      </c>
      <c r="N27" s="37">
        <v>0.35</v>
      </c>
      <c r="O27" s="39">
        <v>8.5619999999999994</v>
      </c>
      <c r="P27" s="38">
        <v>0</v>
      </c>
      <c r="Q27" s="36">
        <v>0</v>
      </c>
      <c r="R27" s="37">
        <v>0</v>
      </c>
      <c r="S27" s="38">
        <v>0.45619999999999999</v>
      </c>
      <c r="T27" s="36">
        <v>16.001300000000001</v>
      </c>
      <c r="U27" s="37">
        <v>8.4984000000000002</v>
      </c>
    </row>
    <row r="28" spans="1:21" x14ac:dyDescent="0.35">
      <c r="A28" s="4">
        <v>44795</v>
      </c>
      <c r="B28" s="35">
        <v>0</v>
      </c>
      <c r="C28" s="36">
        <v>0.97539921405029295</v>
      </c>
      <c r="D28" s="37">
        <v>0.97539921405029295</v>
      </c>
      <c r="E28" s="38">
        <v>16.627821053458202</v>
      </c>
      <c r="F28" s="36">
        <v>8.4536091827905651</v>
      </c>
      <c r="G28" s="37">
        <v>25.081430236248767</v>
      </c>
      <c r="H28" s="93">
        <v>0.52150444860649103</v>
      </c>
      <c r="I28" s="94">
        <v>4.7894447598350546E-3</v>
      </c>
      <c r="J28" s="39">
        <v>2.1370535598246265E-2</v>
      </c>
      <c r="K28" s="38">
        <v>16.000068406612819</v>
      </c>
      <c r="L28" s="37">
        <v>8.5002846575272777</v>
      </c>
      <c r="M28" s="38">
        <v>0.65305460556939054</v>
      </c>
      <c r="N28" s="37">
        <v>0.34694539443060951</v>
      </c>
      <c r="O28" s="39">
        <v>8.5991273481210229</v>
      </c>
      <c r="P28" s="38">
        <v>0.25147721557617186</v>
      </c>
      <c r="Q28" s="36">
        <v>0</v>
      </c>
      <c r="R28" s="37">
        <v>0</v>
      </c>
      <c r="S28" s="38">
        <v>0.460815310366538</v>
      </c>
      <c r="T28" s="36">
        <v>15.835840052785032</v>
      </c>
      <c r="U28" s="37">
        <v>8.4130357957788906</v>
      </c>
    </row>
    <row r="29" spans="1:21" x14ac:dyDescent="0.35">
      <c r="A29" s="4">
        <v>44796</v>
      </c>
      <c r="B29" s="35">
        <v>0</v>
      </c>
      <c r="C29" s="36">
        <v>0.97788487951660152</v>
      </c>
      <c r="D29" s="37">
        <v>0.97788487951660152</v>
      </c>
      <c r="E29" s="38">
        <v>16.638393294097362</v>
      </c>
      <c r="F29" s="36">
        <v>8.4765228808598287</v>
      </c>
      <c r="G29" s="37">
        <v>25.114916174957191</v>
      </c>
      <c r="H29" s="93">
        <v>0.55819580305480954</v>
      </c>
      <c r="I29" s="94">
        <v>4.7502749262308078E-3</v>
      </c>
      <c r="J29" s="39">
        <v>2.139414750925699E-2</v>
      </c>
      <c r="K29" s="38">
        <v>15.919327140708216</v>
      </c>
      <c r="L29" s="37">
        <v>8.4998677449112741</v>
      </c>
      <c r="M29" s="38">
        <v>0.65191859171749911</v>
      </c>
      <c r="N29" s="37">
        <v>0.34808140828250084</v>
      </c>
      <c r="O29" s="39">
        <v>8.6408992450179891</v>
      </c>
      <c r="P29" s="38">
        <v>0.4587850457763672</v>
      </c>
      <c r="Q29" s="36">
        <v>8.1661132208633427E-2</v>
      </c>
      <c r="R29" s="37">
        <v>0</v>
      </c>
      <c r="S29" s="38">
        <v>0.46080305586815484</v>
      </c>
      <c r="T29" s="36">
        <v>15.620236639764638</v>
      </c>
      <c r="U29" s="37">
        <v>8.3401732000784854</v>
      </c>
    </row>
    <row r="30" spans="1:21" x14ac:dyDescent="0.35">
      <c r="A30" s="4">
        <v>44797</v>
      </c>
      <c r="B30" s="35">
        <v>0</v>
      </c>
      <c r="C30" s="36">
        <v>0.97496644866943361</v>
      </c>
      <c r="D30" s="37">
        <v>0.97496644866943361</v>
      </c>
      <c r="E30" s="38">
        <v>16.566229459507273</v>
      </c>
      <c r="F30" s="36">
        <v>8.4538224898922021</v>
      </c>
      <c r="G30" s="37">
        <v>25.020051949399473</v>
      </c>
      <c r="H30" s="93">
        <v>0.54711413253021246</v>
      </c>
      <c r="I30" s="94">
        <v>4.7350732567715149E-3</v>
      </c>
      <c r="J30" s="39">
        <v>2.1273952296447775E-2</v>
      </c>
      <c r="K30" s="38">
        <v>16.000727645328308</v>
      </c>
      <c r="L30" s="37">
        <v>8.2047231559640217</v>
      </c>
      <c r="M30" s="38">
        <v>0.66103820072105535</v>
      </c>
      <c r="N30" s="37">
        <v>0.33896179927894471</v>
      </c>
      <c r="O30" s="39">
        <v>8.6201073120296829</v>
      </c>
      <c r="P30" s="38">
        <v>0.63013033958768849</v>
      </c>
      <c r="Q30" s="36">
        <v>0.29861049970407483</v>
      </c>
      <c r="R30" s="37">
        <v>0</v>
      </c>
      <c r="S30" s="38">
        <v>0.37452338008655417</v>
      </c>
      <c r="T30" s="36">
        <v>15.584187419427515</v>
      </c>
      <c r="U30" s="37">
        <v>7.9911330422771263</v>
      </c>
    </row>
    <row r="31" spans="1:21" x14ac:dyDescent="0.35">
      <c r="A31" s="4">
        <v>44798</v>
      </c>
      <c r="B31" s="35">
        <v>0</v>
      </c>
      <c r="C31" s="36">
        <v>0.97</v>
      </c>
      <c r="D31" s="37">
        <v>0.97</v>
      </c>
      <c r="E31" s="38">
        <v>16.55</v>
      </c>
      <c r="F31" s="36">
        <v>8.43</v>
      </c>
      <c r="G31" s="37">
        <v>24.99</v>
      </c>
      <c r="H31" s="93">
        <v>0.54</v>
      </c>
      <c r="I31" s="94">
        <v>4.5100000000000001E-3</v>
      </c>
      <c r="J31" s="39">
        <v>2.1270000000000001E-2</v>
      </c>
      <c r="K31" s="38">
        <v>15.8933</v>
      </c>
      <c r="L31" s="37">
        <v>8.4992000000000001</v>
      </c>
      <c r="M31" s="38">
        <v>0.65</v>
      </c>
      <c r="N31" s="37">
        <v>0.35</v>
      </c>
      <c r="O31" s="39">
        <v>8.5990000000000002</v>
      </c>
      <c r="P31" s="38">
        <v>0.53480000000000005</v>
      </c>
      <c r="Q31" s="36">
        <v>9.9599999999999994E-2</v>
      </c>
      <c r="R31" s="37">
        <v>0</v>
      </c>
      <c r="S31" s="38">
        <v>0.37169999999999997</v>
      </c>
      <c r="T31" s="36">
        <v>15.5448</v>
      </c>
      <c r="U31" s="37">
        <v>8.3127999999999993</v>
      </c>
    </row>
    <row r="32" spans="1:21" x14ac:dyDescent="0.35">
      <c r="A32" s="4">
        <v>44799</v>
      </c>
      <c r="B32" s="35">
        <v>0</v>
      </c>
      <c r="C32" s="36">
        <v>0.97420696875000001</v>
      </c>
      <c r="D32" s="37">
        <v>0.97420696875000001</v>
      </c>
      <c r="E32" s="38">
        <v>16.556687246102726</v>
      </c>
      <c r="F32" s="36">
        <v>8.4443418536520696</v>
      </c>
      <c r="G32" s="37">
        <v>25.001029099754795</v>
      </c>
      <c r="H32" s="93">
        <v>0.54606980428695684</v>
      </c>
      <c r="I32" s="94">
        <v>4.3701741659527022E-3</v>
      </c>
      <c r="J32" s="39">
        <v>2.136414834798173E-2</v>
      </c>
      <c r="K32" s="38">
        <v>15.929694719512989</v>
      </c>
      <c r="L32" s="37">
        <v>8.4978331732514221</v>
      </c>
      <c r="M32" s="38">
        <v>0.65212062348034272</v>
      </c>
      <c r="N32" s="37">
        <v>0.34787937651965734</v>
      </c>
      <c r="O32" s="39">
        <v>8.5946140937665643</v>
      </c>
      <c r="P32" s="38">
        <v>0</v>
      </c>
      <c r="Q32" s="36">
        <v>9.8858360202730922E-2</v>
      </c>
      <c r="R32" s="37">
        <v>0</v>
      </c>
      <c r="S32" s="38">
        <v>0.37326041442549851</v>
      </c>
      <c r="T32" s="36">
        <v>15.929694719512989</v>
      </c>
      <c r="U32" s="37">
        <v>8.4978331732514221</v>
      </c>
    </row>
    <row r="33" spans="1:21" x14ac:dyDescent="0.35">
      <c r="A33" s="4">
        <v>44800</v>
      </c>
      <c r="B33" s="35">
        <v>0</v>
      </c>
      <c r="C33" s="36">
        <v>0.97</v>
      </c>
      <c r="D33" s="37">
        <v>0.97</v>
      </c>
      <c r="E33" s="38">
        <v>16.57</v>
      </c>
      <c r="F33" s="36">
        <v>8.42</v>
      </c>
      <c r="G33" s="37">
        <v>24.99</v>
      </c>
      <c r="H33" s="93">
        <v>0.54</v>
      </c>
      <c r="I33" s="94">
        <v>4.3699999999999998E-3</v>
      </c>
      <c r="J33" s="39">
        <v>2.1329999999999998E-2</v>
      </c>
      <c r="K33" s="38">
        <v>16.0014</v>
      </c>
      <c r="L33" s="37">
        <v>8.5020000000000007</v>
      </c>
      <c r="M33" s="38">
        <v>0.65</v>
      </c>
      <c r="N33" s="37">
        <v>0.35</v>
      </c>
      <c r="O33" s="39">
        <v>8.5893999999999995</v>
      </c>
      <c r="P33" s="38">
        <v>0.50390000000000001</v>
      </c>
      <c r="Q33" s="36">
        <v>4.3999999999999997E-2</v>
      </c>
      <c r="R33" s="37">
        <v>0</v>
      </c>
      <c r="S33" s="38">
        <v>0.3679</v>
      </c>
      <c r="T33" s="36">
        <v>15.6723</v>
      </c>
      <c r="U33" s="37">
        <v>8.3270999999999997</v>
      </c>
    </row>
    <row r="34" spans="1:21" x14ac:dyDescent="0.35">
      <c r="A34" s="4">
        <v>44801</v>
      </c>
      <c r="B34" s="35">
        <v>0</v>
      </c>
      <c r="C34" s="36">
        <v>0.97</v>
      </c>
      <c r="D34" s="37">
        <v>0.97</v>
      </c>
      <c r="E34" s="38">
        <v>16.57</v>
      </c>
      <c r="F34" s="36">
        <v>8.43</v>
      </c>
      <c r="G34" s="37">
        <v>25</v>
      </c>
      <c r="H34" s="93">
        <v>0.54</v>
      </c>
      <c r="I34" s="94">
        <v>4.3600000000000002E-3</v>
      </c>
      <c r="J34" s="39">
        <v>2.138E-2</v>
      </c>
      <c r="K34" s="38">
        <v>16.0014</v>
      </c>
      <c r="L34" s="37">
        <v>8.5021000000000004</v>
      </c>
      <c r="M34" s="38">
        <v>0.65</v>
      </c>
      <c r="N34" s="37">
        <v>0.35</v>
      </c>
      <c r="O34" s="39">
        <v>8.5771999999999995</v>
      </c>
      <c r="P34" s="38">
        <v>0.28410000000000002</v>
      </c>
      <c r="Q34" s="36">
        <v>0</v>
      </c>
      <c r="R34" s="37">
        <v>0</v>
      </c>
      <c r="S34" s="38">
        <v>0.37630000000000002</v>
      </c>
      <c r="T34" s="36">
        <v>15.815899999999999</v>
      </c>
      <c r="U34" s="37">
        <v>8.4036000000000008</v>
      </c>
    </row>
    <row r="35" spans="1:21" x14ac:dyDescent="0.35">
      <c r="A35" s="4">
        <v>44802</v>
      </c>
      <c r="B35" s="35">
        <v>0</v>
      </c>
      <c r="C35" s="36">
        <v>0.98</v>
      </c>
      <c r="D35" s="37">
        <v>0.98</v>
      </c>
      <c r="E35" s="38">
        <v>18.16</v>
      </c>
      <c r="F35" s="36">
        <v>8.4600000000000009</v>
      </c>
      <c r="G35" s="37">
        <v>26.62</v>
      </c>
      <c r="H35" s="93">
        <v>0.55000000000000004</v>
      </c>
      <c r="I35" s="94">
        <v>4.5700000000000003E-3</v>
      </c>
      <c r="J35" s="39">
        <v>2.1350000000000001E-2</v>
      </c>
      <c r="K35" s="38">
        <v>17.5121</v>
      </c>
      <c r="L35" s="37">
        <v>8.4995999999999992</v>
      </c>
      <c r="M35" s="38">
        <v>0.67</v>
      </c>
      <c r="N35" s="37">
        <v>0.33</v>
      </c>
      <c r="O35" s="39">
        <v>8.5618999999999996</v>
      </c>
      <c r="P35" s="38">
        <v>0.42399999999999999</v>
      </c>
      <c r="Q35" s="36">
        <v>7.1099999999999997E-2</v>
      </c>
      <c r="R35" s="37">
        <v>0</v>
      </c>
      <c r="S35" s="38">
        <v>0.38400000000000001</v>
      </c>
      <c r="T35" s="36">
        <v>17.226600000000001</v>
      </c>
      <c r="U35" s="37">
        <v>8.3611000000000004</v>
      </c>
    </row>
    <row r="36" spans="1:21" x14ac:dyDescent="0.35">
      <c r="A36" s="4">
        <v>44803</v>
      </c>
      <c r="B36" s="35">
        <v>0</v>
      </c>
      <c r="C36" s="36">
        <v>0.9807880934448242</v>
      </c>
      <c r="D36" s="37">
        <v>0.9807880934448242</v>
      </c>
      <c r="E36" s="38">
        <v>20.594624066977637</v>
      </c>
      <c r="F36" s="36">
        <v>8.4943170548433926</v>
      </c>
      <c r="G36" s="37">
        <v>29.08894112182103</v>
      </c>
      <c r="H36" s="93">
        <v>0.53276602039718624</v>
      </c>
      <c r="I36" s="94">
        <v>4.4810411256159342E-3</v>
      </c>
      <c r="J36" s="39">
        <v>2.1090010437520328E-2</v>
      </c>
      <c r="K36" s="38">
        <v>20.000061889911109</v>
      </c>
      <c r="L36" s="37">
        <v>7.9220320460238645</v>
      </c>
      <c r="M36" s="38">
        <v>0.71628087548876751</v>
      </c>
      <c r="N36" s="37">
        <v>0.28371912451123249</v>
      </c>
      <c r="O36" s="39">
        <v>8.2622472501828312</v>
      </c>
      <c r="P36" s="38">
        <v>0.41770342356109619</v>
      </c>
      <c r="Q36" s="36">
        <v>0.58246785414424895</v>
      </c>
      <c r="R36" s="37">
        <v>0</v>
      </c>
      <c r="S36" s="65">
        <v>0.4180844441385787</v>
      </c>
      <c r="T36" s="36">
        <v>19.70086891598811</v>
      </c>
      <c r="U36" s="37">
        <v>7.8035215963857656</v>
      </c>
    </row>
    <row r="37" spans="1:21" ht="15" thickBot="1" x14ac:dyDescent="0.4">
      <c r="A37" s="5">
        <v>44804</v>
      </c>
      <c r="B37" s="40">
        <v>0</v>
      </c>
      <c r="C37" s="41">
        <v>0.97853497674560552</v>
      </c>
      <c r="D37" s="42">
        <v>0.97853497674560552</v>
      </c>
      <c r="E37" s="43">
        <v>20.5797837650486</v>
      </c>
      <c r="F37" s="41">
        <v>8.4795512045996464</v>
      </c>
      <c r="G37" s="42">
        <v>29.059334969648248</v>
      </c>
      <c r="H37" s="95">
        <v>0.54461902509117122</v>
      </c>
      <c r="I37" s="96">
        <v>4.6297410920637348E-3</v>
      </c>
      <c r="J37" s="44">
        <v>2.1224967568461102E-2</v>
      </c>
      <c r="K37" s="43">
        <v>20.000457858582397</v>
      </c>
      <c r="L37" s="42">
        <v>8.4998947284235378</v>
      </c>
      <c r="M37" s="43">
        <v>0.70176176935092149</v>
      </c>
      <c r="N37" s="42">
        <v>0.29823823064907851</v>
      </c>
      <c r="O37" s="44">
        <v>8.5990861874035822</v>
      </c>
      <c r="P37" s="43">
        <v>0.27087818176269529</v>
      </c>
      <c r="Q37" s="41">
        <v>0</v>
      </c>
      <c r="R37" s="42">
        <v>0</v>
      </c>
      <c r="S37" s="66">
        <v>0.43042257514836635</v>
      </c>
      <c r="T37" s="67">
        <v>19.810365906470047</v>
      </c>
      <c r="U37" s="42">
        <v>8.4191084987731912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0.94901374188035537</v>
      </c>
      <c r="D38" s="45">
        <f t="shared" si="0"/>
        <v>0.94901374188035537</v>
      </c>
      <c r="E38" s="45">
        <f t="shared" si="0"/>
        <v>19.590870091401165</v>
      </c>
      <c r="F38" s="45">
        <f t="shared" si="0"/>
        <v>8.0581875142287451</v>
      </c>
      <c r="G38" s="45">
        <f t="shared" si="0"/>
        <v>27.649702766920239</v>
      </c>
      <c r="H38" s="45">
        <f t="shared" si="0"/>
        <v>0.5408313257505355</v>
      </c>
      <c r="I38" s="45">
        <f t="shared" si="0"/>
        <v>4.8772396535302041E-3</v>
      </c>
      <c r="J38" s="45">
        <f t="shared" si="0"/>
        <v>2.1383125992165842E-2</v>
      </c>
      <c r="K38" s="45">
        <f t="shared" si="0"/>
        <v>18.957258215780573</v>
      </c>
      <c r="L38" s="45">
        <f t="shared" si="0"/>
        <v>8.0240614612095538</v>
      </c>
      <c r="M38" s="45">
        <f t="shared" si="0"/>
        <v>0.69627897936799787</v>
      </c>
      <c r="N38" s="45">
        <f t="shared" si="0"/>
        <v>0.30372102063200218</v>
      </c>
      <c r="O38" s="45">
        <f t="shared" si="0"/>
        <v>8.1436480238395426</v>
      </c>
      <c r="P38" s="45">
        <f t="shared" si="0"/>
        <v>0.32879773509805438</v>
      </c>
      <c r="Q38" s="45">
        <f t="shared" si="0"/>
        <v>9.6290337713271848E-2</v>
      </c>
      <c r="R38" s="45">
        <f t="shared" si="0"/>
        <v>4.1548387096774194E-3</v>
      </c>
      <c r="S38" s="45">
        <f t="shared" si="0"/>
        <v>0.42096432105971854</v>
      </c>
      <c r="T38" s="45">
        <f t="shared" si="0"/>
        <v>18.728053139407351</v>
      </c>
      <c r="U38" s="46">
        <f t="shared" si="0"/>
        <v>7.920313963775043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29.419425998291015</v>
      </c>
      <c r="D39" s="28">
        <f t="shared" si="1"/>
        <v>29.419425998291015</v>
      </c>
      <c r="E39" s="28">
        <f t="shared" si="1"/>
        <v>607.31697283343613</v>
      </c>
      <c r="F39" s="28">
        <f t="shared" si="1"/>
        <v>249.80381294109111</v>
      </c>
      <c r="G39" s="28">
        <f t="shared" si="1"/>
        <v>857.14078577452744</v>
      </c>
      <c r="H39" s="28">
        <f t="shared" si="1"/>
        <v>16.765771098266601</v>
      </c>
      <c r="I39" s="28">
        <f t="shared" si="1"/>
        <v>0.15119442925943632</v>
      </c>
      <c r="J39" s="28">
        <f t="shared" si="1"/>
        <v>0.66287690575714109</v>
      </c>
      <c r="K39" s="28">
        <f t="shared" si="1"/>
        <v>587.67500468919775</v>
      </c>
      <c r="L39" s="28">
        <f t="shared" si="1"/>
        <v>248.74590529749617</v>
      </c>
      <c r="M39" s="28">
        <f t="shared" si="1"/>
        <v>21.584648360407932</v>
      </c>
      <c r="N39" s="28">
        <f t="shared" si="1"/>
        <v>9.4153516395920676</v>
      </c>
      <c r="O39" s="28">
        <f t="shared" si="1"/>
        <v>252.45308873902584</v>
      </c>
      <c r="P39" s="28">
        <f t="shared" si="1"/>
        <v>10.192729788039685</v>
      </c>
      <c r="Q39" s="28">
        <f t="shared" si="1"/>
        <v>2.9850004691114274</v>
      </c>
      <c r="R39" s="28">
        <f t="shared" si="1"/>
        <v>0.1288</v>
      </c>
      <c r="S39" s="28">
        <f t="shared" si="1"/>
        <v>13.049893952851274</v>
      </c>
      <c r="T39" s="28">
        <f t="shared" si="1"/>
        <v>580.56964732162783</v>
      </c>
      <c r="U39" s="29">
        <f t="shared" si="1"/>
        <v>245.52973287702633</v>
      </c>
    </row>
    <row r="40" spans="1:21" ht="15" thickTop="1" x14ac:dyDescent="0.35"/>
    <row r="41" spans="1:21" x14ac:dyDescent="0.35">
      <c r="D41" s="90"/>
    </row>
    <row r="42" spans="1:21" x14ac:dyDescent="0.35">
      <c r="E42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Yearly Summary 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Sheet4</vt:lpstr>
      <vt:lpstr>May!Print_Area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jamoore</dc:creator>
  <cp:lastModifiedBy>Rodriguez, Richard</cp:lastModifiedBy>
  <cp:lastPrinted>2011-08-24T18:20:43Z</cp:lastPrinted>
  <dcterms:created xsi:type="dcterms:W3CDTF">2011-01-21T21:43:20Z</dcterms:created>
  <dcterms:modified xsi:type="dcterms:W3CDTF">2023-07-23T15:20:24Z</dcterms:modified>
</cp:coreProperties>
</file>