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Time series forecasting\Kay Bailey\"/>
    </mc:Choice>
  </mc:AlternateContent>
  <bookViews>
    <workbookView xWindow="0" yWindow="0" windowWidth="2370" windowHeight="0"/>
  </bookViews>
  <sheets>
    <sheet name="480-KBH" sheetId="3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0" i="3" l="1"/>
  <c r="G90" i="3"/>
  <c r="E90" i="3"/>
  <c r="H89" i="3"/>
  <c r="G89" i="3"/>
  <c r="E89" i="3"/>
  <c r="H88" i="3"/>
  <c r="G88" i="3"/>
  <c r="E88" i="3"/>
  <c r="G87" i="3"/>
  <c r="E87" i="3"/>
  <c r="H86" i="3"/>
  <c r="G86" i="3"/>
  <c r="E86" i="3"/>
  <c r="H85" i="3"/>
  <c r="G85" i="3"/>
  <c r="E85" i="3"/>
  <c r="H84" i="3"/>
  <c r="G84" i="3"/>
  <c r="E84" i="3"/>
  <c r="H83" i="3"/>
  <c r="G83" i="3"/>
  <c r="E83" i="3"/>
  <c r="H82" i="3"/>
  <c r="G82" i="3"/>
  <c r="E82" i="3"/>
  <c r="H81" i="3"/>
  <c r="G81" i="3"/>
  <c r="E81" i="3"/>
  <c r="H80" i="3"/>
  <c r="G80" i="3"/>
  <c r="E80" i="3"/>
  <c r="H79" i="3"/>
  <c r="G79" i="3"/>
  <c r="E79" i="3"/>
  <c r="H78" i="3"/>
  <c r="G78" i="3"/>
  <c r="E78" i="3"/>
  <c r="H77" i="3"/>
  <c r="G77" i="3"/>
  <c r="E77" i="3"/>
  <c r="H76" i="3"/>
  <c r="G76" i="3"/>
  <c r="E76" i="3"/>
  <c r="E75" i="3"/>
  <c r="E74" i="3"/>
  <c r="H73" i="3"/>
  <c r="G73" i="3"/>
  <c r="E73" i="3"/>
  <c r="H72" i="3"/>
  <c r="G72" i="3"/>
  <c r="E72" i="3"/>
  <c r="H71" i="3"/>
  <c r="G71" i="3"/>
  <c r="E71" i="3"/>
  <c r="H70" i="3"/>
  <c r="G70" i="3"/>
  <c r="E70" i="3"/>
  <c r="H69" i="3"/>
  <c r="G69" i="3"/>
  <c r="E69" i="3"/>
  <c r="H68" i="3"/>
  <c r="G68" i="3"/>
  <c r="E68" i="3"/>
  <c r="H67" i="3"/>
  <c r="G67" i="3"/>
  <c r="E67" i="3"/>
  <c r="H66" i="3"/>
  <c r="G66" i="3"/>
  <c r="E66" i="3"/>
  <c r="H65" i="3"/>
  <c r="G65" i="3"/>
  <c r="E65" i="3"/>
  <c r="H64" i="3"/>
  <c r="G64" i="3"/>
  <c r="E64" i="3"/>
  <c r="H63" i="3"/>
  <c r="G63" i="3"/>
  <c r="E63" i="3"/>
  <c r="H62" i="3"/>
  <c r="G62" i="3"/>
  <c r="E62" i="3"/>
  <c r="H61" i="3"/>
  <c r="G61" i="3"/>
  <c r="E61" i="3"/>
  <c r="H60" i="3"/>
  <c r="G60" i="3"/>
  <c r="E60" i="3"/>
  <c r="H59" i="3"/>
  <c r="G59" i="3"/>
  <c r="E59" i="3"/>
  <c r="H58" i="3"/>
  <c r="G58" i="3"/>
  <c r="E58" i="3"/>
  <c r="H57" i="3"/>
  <c r="G57" i="3"/>
  <c r="E57" i="3"/>
  <c r="H56" i="3"/>
  <c r="G56" i="3"/>
  <c r="E56" i="3"/>
  <c r="H55" i="3"/>
  <c r="G55" i="3"/>
  <c r="E55" i="3"/>
  <c r="H54" i="3"/>
  <c r="G54" i="3"/>
  <c r="E54" i="3"/>
  <c r="H53" i="3"/>
  <c r="G53" i="3"/>
  <c r="E53" i="3"/>
  <c r="H52" i="3"/>
  <c r="G52" i="3"/>
  <c r="E52" i="3"/>
  <c r="H51" i="3"/>
  <c r="G51" i="3"/>
  <c r="E51" i="3"/>
  <c r="H50" i="3"/>
  <c r="G50" i="3"/>
  <c r="E50" i="3"/>
  <c r="H49" i="3"/>
  <c r="G49" i="3"/>
  <c r="E49" i="3"/>
  <c r="H48" i="3"/>
  <c r="G48" i="3"/>
  <c r="E48" i="3"/>
  <c r="H47" i="3"/>
  <c r="G47" i="3"/>
  <c r="E47" i="3"/>
  <c r="H46" i="3"/>
  <c r="G46" i="3"/>
  <c r="E46" i="3"/>
  <c r="H45" i="3"/>
  <c r="G45" i="3"/>
  <c r="E45" i="3"/>
  <c r="H44" i="3"/>
  <c r="G44" i="3"/>
  <c r="E44" i="3"/>
  <c r="H43" i="3"/>
  <c r="G43" i="3"/>
  <c r="E43" i="3"/>
  <c r="H42" i="3"/>
  <c r="G42" i="3"/>
  <c r="E42" i="3"/>
  <c r="H41" i="3"/>
  <c r="G41" i="3"/>
  <c r="E41" i="3"/>
  <c r="H40" i="3"/>
  <c r="G40" i="3"/>
  <c r="E40" i="3"/>
  <c r="H39" i="3"/>
  <c r="G39" i="3"/>
  <c r="E39" i="3"/>
  <c r="H38" i="3"/>
  <c r="G38" i="3"/>
  <c r="E38" i="3"/>
  <c r="H37" i="3"/>
  <c r="G37" i="3"/>
  <c r="E37" i="3"/>
  <c r="H36" i="3"/>
  <c r="G36" i="3"/>
  <c r="E36" i="3"/>
  <c r="H35" i="3"/>
  <c r="G35" i="3"/>
  <c r="E35" i="3"/>
  <c r="H34" i="3"/>
  <c r="G34" i="3"/>
  <c r="E34" i="3"/>
  <c r="H33" i="3"/>
  <c r="G33" i="3"/>
  <c r="E33" i="3"/>
  <c r="H32" i="3"/>
  <c r="G32" i="3"/>
  <c r="E32" i="3"/>
  <c r="H31" i="3"/>
  <c r="G31" i="3"/>
  <c r="E31" i="3"/>
  <c r="H30" i="3"/>
  <c r="G30" i="3"/>
  <c r="E30" i="3"/>
  <c r="H29" i="3"/>
  <c r="G29" i="3"/>
  <c r="E29" i="3"/>
  <c r="H28" i="3"/>
  <c r="G28" i="3"/>
  <c r="E28" i="3"/>
  <c r="H27" i="3"/>
  <c r="G27" i="3"/>
  <c r="E27" i="3"/>
  <c r="H26" i="3"/>
  <c r="G26" i="3"/>
  <c r="E26" i="3"/>
  <c r="H25" i="3"/>
  <c r="G25" i="3"/>
  <c r="E25" i="3"/>
  <c r="H24" i="3"/>
  <c r="G24" i="3"/>
  <c r="H23" i="3"/>
  <c r="G23" i="3"/>
  <c r="E23" i="3"/>
  <c r="H22" i="3"/>
  <c r="G22" i="3"/>
  <c r="E22" i="3"/>
  <c r="H21" i="3"/>
  <c r="G21" i="3"/>
  <c r="E21" i="3"/>
  <c r="H20" i="3"/>
  <c r="G20" i="3"/>
  <c r="E20" i="3"/>
  <c r="H19" i="3"/>
  <c r="G19" i="3"/>
  <c r="E19" i="3"/>
  <c r="H18" i="3"/>
  <c r="G18" i="3"/>
  <c r="E18" i="3"/>
  <c r="H17" i="3"/>
  <c r="G17" i="3"/>
  <c r="E17" i="3"/>
  <c r="H16" i="3"/>
  <c r="G16" i="3"/>
  <c r="E16" i="3"/>
  <c r="H15" i="3"/>
  <c r="G15" i="3"/>
  <c r="E15" i="3"/>
  <c r="H14" i="3"/>
  <c r="G14" i="3"/>
  <c r="E14" i="3"/>
  <c r="H13" i="3"/>
  <c r="G13" i="3"/>
  <c r="E13" i="3"/>
  <c r="H12" i="3"/>
  <c r="G12" i="3"/>
  <c r="E12" i="3"/>
  <c r="H11" i="3"/>
  <c r="G11" i="3"/>
  <c r="E11" i="3"/>
  <c r="H10" i="3"/>
  <c r="G10" i="3"/>
  <c r="E10" i="3"/>
  <c r="H9" i="3"/>
  <c r="G9" i="3"/>
  <c r="E9" i="3"/>
  <c r="H8" i="3"/>
  <c r="G8" i="3"/>
  <c r="E8" i="3"/>
  <c r="H7" i="3"/>
  <c r="G7" i="3"/>
  <c r="E7" i="3"/>
  <c r="H6" i="3"/>
  <c r="G6" i="3"/>
  <c r="E6" i="3"/>
  <c r="H5" i="3"/>
  <c r="G5" i="3"/>
  <c r="E5" i="3"/>
  <c r="H4" i="3"/>
  <c r="G4" i="3"/>
  <c r="E4" i="3"/>
  <c r="H3" i="3"/>
  <c r="G3" i="3"/>
  <c r="E3" i="3"/>
  <c r="H2" i="3"/>
  <c r="G2" i="3"/>
  <c r="E2" i="3"/>
</calcChain>
</file>

<file path=xl/sharedStrings.xml><?xml version="1.0" encoding="utf-8"?>
<sst xmlns="http://schemas.openxmlformats.org/spreadsheetml/2006/main" count="97" uniqueCount="22">
  <si>
    <t>Month</t>
  </si>
  <si>
    <t>KWH</t>
  </si>
  <si>
    <t>Billed $</t>
  </si>
  <si>
    <t>$/KWH</t>
  </si>
  <si>
    <t>Water Kgal</t>
  </si>
  <si>
    <t>KWH/Kgal</t>
  </si>
  <si>
    <t>E Billed per Kgal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</si>
  <si>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</si>
  <si>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</si>
  <si>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</si>
  <si>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</si>
  <si>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</si>
  <si>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</si>
  <si>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</si>
  <si>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</si>
  <si>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</si>
  <si>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</si>
  <si>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Feb </t>
  </si>
  <si>
    <t xml:space="preserve">Jan </t>
  </si>
  <si>
    <t>Year</t>
  </si>
  <si>
    <t>Jan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</si>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</sst>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&quot;$&quot;#,##0.00000"/>
    <numFmt numFmtId="166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quotePrefix="1" applyFont="1" applyAlignment="1">
      <alignment horizontal="center"/>
    </xf>
    <xf numFmtId="3" fontId="2" fillId="0" borderId="1" xfId="0" applyNumberFormat="1" applyFont="1" applyBorder="1"/>
    <xf numFmtId="164" fontId="2" fillId="0" borderId="1" xfId="0" applyNumberFormat="1" applyFont="1" applyBorder="1"/>
    <xf numFmtId="165" fontId="2" fillId="0" borderId="1" xfId="0" applyNumberFormat="1" applyFont="1" applyBorder="1"/>
    <xf numFmtId="2" fontId="2" fillId="0" borderId="1" xfId="0" applyNumberFormat="1" applyFont="1" applyBorder="1"/>
    <xf numFmtId="166" fontId="2" fillId="0" borderId="1" xfId="0" applyNumberFormat="1" applyFont="1" applyBorder="1"/>
    <xf numFmtId="3" fontId="2" fillId="0" borderId="2" xfId="0" applyNumberFormat="1" applyFont="1" applyBorder="1"/>
    <xf numFmtId="164" fontId="2" fillId="0" borderId="2" xfId="0" applyNumberFormat="1" applyFont="1" applyBorder="1"/>
    <xf numFmtId="165" fontId="2" fillId="0" borderId="2" xfId="0" applyNumberFormat="1" applyFont="1" applyBorder="1"/>
    <xf numFmtId="3" fontId="2" fillId="0" borderId="3" xfId="0" applyNumberFormat="1" applyFont="1" applyBorder="1"/>
    <xf numFmtId="164" fontId="2" fillId="0" borderId="3" xfId="0" applyNumberFormat="1" applyFont="1" applyBorder="1"/>
    <xf numFmtId="165" fontId="2" fillId="0" borderId="3" xfId="0" applyNumberFormat="1" applyFont="1" applyBorder="1"/>
    <xf numFmtId="165" fontId="2" fillId="0" borderId="4" xfId="0" applyNumberFormat="1" applyFont="1" applyBorder="1"/>
    <xf numFmtId="3" fontId="0" fillId="0" borderId="0" xfId="0" applyNumberFormat="1"/>
    <xf numFmtId="10" fontId="0" fillId="0" borderId="0" xfId="0" applyNumberFormat="1"/>
    <xf numFmtId="2" fontId="2" fillId="0" borderId="3" xfId="0" applyNumberFormat="1" applyFont="1" applyBorder="1"/>
    <xf numFmtId="166" fontId="2" fillId="0" borderId="3" xfId="0" applyNumberFormat="1" applyFont="1" applyBorder="1"/>
    <xf numFmtId="0" fontId="4" fillId="2" borderId="8" xfId="0" applyFont="1" applyFill="1" applyBorder="1"/>
    <xf numFmtId="0" fontId="4" fillId="0" borderId="8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0" fillId="0" borderId="0" xfId="0" applyNumberFormat="1"/>
    <xf numFmtId="16" fontId="2" fillId="0" borderId="5" xfId="0" quotePrefix="1" applyNumberFormat="1" applyFont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/>
    </xf>
    <xf numFmtId="16" fontId="2" fillId="0" borderId="7" xfId="0" quotePrefix="1" applyNumberFormat="1" applyFont="1" applyBorder="1" applyAlignment="1">
      <alignment horizontal="center"/>
    </xf>
    <xf numFmtId="16" fontId="2" fillId="0" borderId="6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"/>
  <sheetViews>
    <sheetView tabSelected="1" zoomScaleNormal="100" workbookViewId="0">
      <pane ySplit="1" topLeftCell="A68" activePane="bottomLeft" state="frozen"/>
      <selection pane="bottomLeft" activeCell="A86" sqref="A86:A90"/>
    </sheetView>
  </sheetViews>
  <sheetFormatPr defaultRowHeight="15" x14ac:dyDescent="0.25"/>
  <cols>
    <col min="2" max="2" width="12.85546875" style="2" customWidth="1"/>
    <col min="3" max="3" width="14.28515625" customWidth="1"/>
    <col min="4" max="5" width="12.7109375" customWidth="1"/>
    <col min="6" max="6" width="14.140625" customWidth="1"/>
    <col min="7" max="8" width="10.7109375" customWidth="1"/>
    <col min="9" max="9" width="12.42578125" customWidth="1"/>
    <col min="10" max="10" width="13.42578125" customWidth="1"/>
    <col min="11" max="11" width="12.85546875" customWidth="1"/>
    <col min="12" max="12" width="13.7109375" customWidth="1"/>
    <col min="13" max="13" width="12.7109375" customWidth="1"/>
    <col min="14" max="14" width="14" customWidth="1"/>
    <col min="15" max="15" width="12.7109375" customWidth="1"/>
    <col min="16" max="16" width="12.28515625" customWidth="1"/>
    <col min="17" max="17" width="11.28515625" customWidth="1"/>
  </cols>
  <sheetData>
    <row r="1" spans="1:17" s="2" customFormat="1" ht="30" x14ac:dyDescent="0.25">
      <c r="A1" s="2" t="s">
        <v>19</v>
      </c>
      <c r="B1" s="1" t="s">
        <v>0</v>
      </c>
      <c r="C1" s="1" t="s">
        <v>1</v>
      </c>
      <c r="D1" s="1" t="s">
        <v>2</v>
      </c>
      <c r="E1" s="4" t="s">
        <v>3</v>
      </c>
      <c r="F1" s="4" t="s">
        <v>4</v>
      </c>
      <c r="G1" s="4" t="s">
        <v>5</v>
      </c>
      <c r="H1" s="5" t="s">
        <v>6</v>
      </c>
      <c r="I1" s="6"/>
      <c r="J1" s="6"/>
      <c r="K1" s="6"/>
      <c r="L1" s="6"/>
      <c r="M1" s="6"/>
      <c r="O1" s="3"/>
      <c r="P1" s="7"/>
      <c r="Q1" s="7"/>
    </row>
    <row r="2" spans="1:17" s="2" customFormat="1" ht="15.75" x14ac:dyDescent="0.25">
      <c r="A2" s="2">
        <v>2016</v>
      </c>
      <c r="B2" s="29" t="s">
        <v>18</v>
      </c>
      <c r="C2" s="16">
        <v>408581</v>
      </c>
      <c r="D2" s="17">
        <v>30450.809999999998</v>
      </c>
      <c r="E2" s="19">
        <f t="shared" ref="E2:E35" si="0">D2/C2</f>
        <v>7.4528208604903307E-2</v>
      </c>
      <c r="F2" s="16">
        <v>130239</v>
      </c>
      <c r="G2" s="22">
        <f t="shared" ref="G2:G35" si="1">C2/F2</f>
        <v>3.1371632153195281</v>
      </c>
      <c r="H2" s="23">
        <f t="shared" ref="H2:H35" si="2">D2/F2</f>
        <v>0.23380715453896297</v>
      </c>
      <c r="I2" s="6"/>
      <c r="J2" s="6"/>
      <c r="K2" s="6"/>
      <c r="L2" s="6"/>
      <c r="M2" s="6"/>
      <c r="O2" s="3"/>
      <c r="P2" s="7"/>
      <c r="Q2" s="7"/>
    </row>
    <row r="3" spans="1:17" s="2" customFormat="1" ht="15.75" x14ac:dyDescent="0.25">
      <c r="A3" s="2">
        <v>2016</v>
      </c>
      <c r="B3" s="30" t="s">
        <v>17</v>
      </c>
      <c r="C3" s="8">
        <v>384347</v>
      </c>
      <c r="D3" s="9">
        <v>28710.769999999997</v>
      </c>
      <c r="E3" s="15">
        <f t="shared" si="0"/>
        <v>7.470012774914335E-2</v>
      </c>
      <c r="F3" s="16">
        <v>118555</v>
      </c>
      <c r="G3" s="11">
        <f t="shared" si="1"/>
        <v>3.2419299059508244</v>
      </c>
      <c r="H3" s="12">
        <f t="shared" si="2"/>
        <v>0.24217257812829485</v>
      </c>
      <c r="I3" s="6"/>
      <c r="J3" s="6"/>
      <c r="K3" s="6"/>
      <c r="L3" s="6"/>
      <c r="M3" s="6"/>
      <c r="O3" s="3"/>
      <c r="P3" s="7"/>
      <c r="Q3" s="7"/>
    </row>
    <row r="4" spans="1:17" ht="15.75" x14ac:dyDescent="0.25">
      <c r="A4" s="2">
        <v>2016</v>
      </c>
      <c r="B4" s="26" t="s">
        <v>7</v>
      </c>
      <c r="C4" s="8">
        <v>637308</v>
      </c>
      <c r="D4" s="9">
        <v>46868.25</v>
      </c>
      <c r="E4" s="19">
        <f t="shared" si="0"/>
        <v>7.3540972339904725E-2</v>
      </c>
      <c r="F4" s="16">
        <v>195349</v>
      </c>
      <c r="G4" s="11">
        <f t="shared" si="1"/>
        <v>3.2624072813272655</v>
      </c>
      <c r="H4" s="12">
        <f t="shared" si="2"/>
        <v>0.23992060363759221</v>
      </c>
    </row>
    <row r="5" spans="1:17" ht="15.75" x14ac:dyDescent="0.25">
      <c r="A5" s="2">
        <v>2016</v>
      </c>
      <c r="B5" s="27" t="s">
        <v>8</v>
      </c>
      <c r="C5" s="8">
        <v>769057</v>
      </c>
      <c r="D5" s="9">
        <v>56103.619999999981</v>
      </c>
      <c r="E5" s="15">
        <f t="shared" si="0"/>
        <v>7.2951185672843477E-2</v>
      </c>
      <c r="F5" s="16">
        <v>217626</v>
      </c>
      <c r="G5" s="11">
        <f t="shared" si="1"/>
        <v>3.5338470587154109</v>
      </c>
      <c r="H5" s="12">
        <f t="shared" si="2"/>
        <v>0.25779833291977972</v>
      </c>
      <c r="I5" s="21"/>
    </row>
    <row r="6" spans="1:17" ht="15.75" x14ac:dyDescent="0.25">
      <c r="A6" s="2">
        <v>2016</v>
      </c>
      <c r="B6" s="27" t="s">
        <v>9</v>
      </c>
      <c r="C6" s="8">
        <v>794757</v>
      </c>
      <c r="D6" s="9">
        <v>58179.680000000008</v>
      </c>
      <c r="E6" s="15">
        <f t="shared" si="0"/>
        <v>7.320436309463145E-2</v>
      </c>
      <c r="F6" s="16">
        <v>271849</v>
      </c>
      <c r="G6" s="11">
        <f t="shared" si="1"/>
        <v>2.92352372088917</v>
      </c>
      <c r="H6" s="12">
        <f t="shared" si="2"/>
        <v>0.21401469197973877</v>
      </c>
      <c r="I6" s="21"/>
    </row>
    <row r="7" spans="1:17" ht="15.75" x14ac:dyDescent="0.25">
      <c r="A7" s="2">
        <v>2016</v>
      </c>
      <c r="B7" s="27" t="s">
        <v>10</v>
      </c>
      <c r="C7" s="8">
        <v>987154</v>
      </c>
      <c r="D7" s="9">
        <v>93261.560000000012</v>
      </c>
      <c r="E7" s="15">
        <f t="shared" si="0"/>
        <v>9.4475188268497129E-2</v>
      </c>
      <c r="F7" s="16">
        <v>250467</v>
      </c>
      <c r="G7" s="11">
        <f t="shared" si="1"/>
        <v>3.9412537380173833</v>
      </c>
      <c r="H7" s="12">
        <f t="shared" si="2"/>
        <v>0.37235068891311035</v>
      </c>
      <c r="I7" s="21"/>
    </row>
    <row r="8" spans="1:17" ht="15.75" x14ac:dyDescent="0.25">
      <c r="A8" s="2">
        <v>2016</v>
      </c>
      <c r="B8" s="27" t="s">
        <v>11</v>
      </c>
      <c r="C8" s="8">
        <v>850185</v>
      </c>
      <c r="D8" s="9">
        <v>89740.359999999986</v>
      </c>
      <c r="E8" s="15">
        <f t="shared" si="0"/>
        <v>0.10555392061727741</v>
      </c>
      <c r="F8" s="16">
        <v>255110</v>
      </c>
      <c r="G8" s="11">
        <f t="shared" si="1"/>
        <v>3.3326212222178668</v>
      </c>
      <c r="H8" s="12">
        <f t="shared" si="2"/>
        <v>0.3517712359374387</v>
      </c>
      <c r="I8" s="21"/>
    </row>
    <row r="9" spans="1:17" ht="15.75" x14ac:dyDescent="0.25">
      <c r="A9" s="2">
        <v>2016</v>
      </c>
      <c r="B9" s="27" t="s">
        <v>12</v>
      </c>
      <c r="C9" s="8">
        <v>847592</v>
      </c>
      <c r="D9" s="9">
        <v>89147.439999999973</v>
      </c>
      <c r="E9" s="15">
        <f t="shared" si="0"/>
        <v>0.10517730228694935</v>
      </c>
      <c r="F9" s="16">
        <v>253356</v>
      </c>
      <c r="G9" s="11">
        <f t="shared" si="1"/>
        <v>3.3454585642337267</v>
      </c>
      <c r="H9" s="12">
        <f t="shared" si="2"/>
        <v>0.3518663066988742</v>
      </c>
      <c r="N9" s="2"/>
      <c r="O9" s="2"/>
    </row>
    <row r="10" spans="1:17" ht="15.75" x14ac:dyDescent="0.25">
      <c r="A10" s="2">
        <v>2016</v>
      </c>
      <c r="B10" s="27" t="s">
        <v>13</v>
      </c>
      <c r="C10" s="8">
        <v>1046843</v>
      </c>
      <c r="D10" s="9">
        <v>107524.66</v>
      </c>
      <c r="E10" s="15">
        <f t="shared" si="0"/>
        <v>0.10271326263823706</v>
      </c>
      <c r="F10" s="16">
        <v>247471</v>
      </c>
      <c r="G10" s="11">
        <f t="shared" si="1"/>
        <v>4.2301643424886146</v>
      </c>
      <c r="H10" s="12">
        <f t="shared" si="2"/>
        <v>0.43449398111293852</v>
      </c>
      <c r="I10" s="2"/>
      <c r="J10" s="20"/>
      <c r="K10" s="28"/>
      <c r="L10" s="20"/>
      <c r="M10" s="28"/>
      <c r="N10" s="20"/>
      <c r="O10" s="20"/>
    </row>
    <row r="11" spans="1:17" ht="15.75" x14ac:dyDescent="0.25">
      <c r="A11" s="2">
        <v>2016</v>
      </c>
      <c r="B11" s="27" t="s">
        <v>14</v>
      </c>
      <c r="C11" s="8">
        <v>850220.91999999993</v>
      </c>
      <c r="D11" s="9">
        <v>66742.029999999984</v>
      </c>
      <c r="E11" s="15">
        <f t="shared" si="0"/>
        <v>7.8499632777796147E-2</v>
      </c>
      <c r="F11" s="16">
        <v>243220</v>
      </c>
      <c r="G11" s="11">
        <f t="shared" si="1"/>
        <v>3.4956867033961019</v>
      </c>
      <c r="H11" s="12">
        <f t="shared" si="2"/>
        <v>0.27441012252281877</v>
      </c>
      <c r="I11" s="2"/>
      <c r="J11" s="20"/>
      <c r="K11" s="28"/>
      <c r="L11" s="20"/>
      <c r="M11" s="28"/>
      <c r="N11" s="20"/>
      <c r="O11" s="20"/>
    </row>
    <row r="12" spans="1:17" ht="15.75" x14ac:dyDescent="0.25">
      <c r="A12" s="2">
        <v>2016</v>
      </c>
      <c r="B12" s="27" t="s">
        <v>15</v>
      </c>
      <c r="C12" s="8">
        <v>840091</v>
      </c>
      <c r="D12" s="9">
        <v>56369.48000000001</v>
      </c>
      <c r="E12" s="15">
        <f t="shared" si="0"/>
        <v>6.7099254723595431E-2</v>
      </c>
      <c r="F12" s="16">
        <v>227702</v>
      </c>
      <c r="G12" s="11">
        <f t="shared" si="1"/>
        <v>3.6894318012138672</v>
      </c>
      <c r="H12" s="12">
        <f t="shared" si="2"/>
        <v>0.2475581242149828</v>
      </c>
      <c r="I12" s="2"/>
      <c r="J12" s="20"/>
      <c r="K12" s="28"/>
      <c r="L12" s="20"/>
      <c r="M12" s="28"/>
      <c r="N12" s="20"/>
      <c r="O12" s="20"/>
    </row>
    <row r="13" spans="1:17" ht="15.75" x14ac:dyDescent="0.25">
      <c r="A13" s="2">
        <v>2016</v>
      </c>
      <c r="B13" s="27" t="s">
        <v>16</v>
      </c>
      <c r="C13" s="8">
        <v>788991</v>
      </c>
      <c r="D13" s="9">
        <v>53003.310000000005</v>
      </c>
      <c r="E13" s="15">
        <f t="shared" si="0"/>
        <v>6.7178598995425803E-2</v>
      </c>
      <c r="F13" s="16">
        <v>256771</v>
      </c>
      <c r="G13" s="11">
        <f t="shared" si="1"/>
        <v>3.0727418594779006</v>
      </c>
      <c r="H13" s="12">
        <f t="shared" si="2"/>
        <v>0.20642249319432493</v>
      </c>
      <c r="I13" s="2"/>
      <c r="J13" s="20"/>
      <c r="K13" s="28"/>
      <c r="L13" s="20"/>
      <c r="M13" s="28"/>
      <c r="N13" s="20"/>
      <c r="O13" s="20"/>
    </row>
    <row r="14" spans="1:17" ht="15.75" x14ac:dyDescent="0.25">
      <c r="A14" s="2">
        <v>2017</v>
      </c>
      <c r="B14" s="29" t="s">
        <v>20</v>
      </c>
      <c r="C14" s="16">
        <v>788357</v>
      </c>
      <c r="D14" s="17">
        <v>53910.170000000006</v>
      </c>
      <c r="E14" s="19">
        <f t="shared" si="0"/>
        <v>6.8382940723555455E-2</v>
      </c>
      <c r="F14" s="16">
        <v>254212</v>
      </c>
      <c r="G14" s="22">
        <f t="shared" si="1"/>
        <v>3.1011793306374207</v>
      </c>
      <c r="H14" s="23">
        <f t="shared" si="2"/>
        <v>0.21206776234009411</v>
      </c>
      <c r="I14" s="2"/>
      <c r="J14" s="20"/>
      <c r="K14" s="28"/>
      <c r="L14" s="20"/>
      <c r="M14" s="28"/>
      <c r="N14" s="20"/>
      <c r="O14" s="20"/>
    </row>
    <row r="15" spans="1:17" ht="15.75" x14ac:dyDescent="0.25">
      <c r="A15" s="2">
        <v>2017</v>
      </c>
      <c r="B15" s="31" t="s">
        <v>21</v>
      </c>
      <c r="C15" s="8">
        <v>853320</v>
      </c>
      <c r="D15" s="9">
        <v>853320</v>
      </c>
      <c r="E15" s="15">
        <f t="shared" si="0"/>
        <v>1</v>
      </c>
      <c r="F15" s="16">
        <v>217613</v>
      </c>
      <c r="G15" s="11">
        <f t="shared" si="1"/>
        <v>3.9212730857071958</v>
      </c>
      <c r="H15" s="12">
        <f t="shared" si="2"/>
        <v>3.9212730857071958</v>
      </c>
      <c r="I15" s="2"/>
      <c r="J15" s="20"/>
      <c r="K15" s="28"/>
      <c r="L15" s="20"/>
      <c r="M15" s="28"/>
      <c r="N15" s="20"/>
      <c r="O15" s="20"/>
    </row>
    <row r="16" spans="1:17" ht="15.75" x14ac:dyDescent="0.25">
      <c r="A16" s="2">
        <v>2017</v>
      </c>
      <c r="B16" s="26" t="s">
        <v>7</v>
      </c>
      <c r="C16" s="8">
        <v>944416</v>
      </c>
      <c r="D16" s="9">
        <v>64211.939999999995</v>
      </c>
      <c r="E16" s="19">
        <f t="shared" si="0"/>
        <v>6.7991160674956794E-2</v>
      </c>
      <c r="F16" s="16">
        <v>259382</v>
      </c>
      <c r="G16" s="11">
        <f t="shared" si="1"/>
        <v>3.6410236639396718</v>
      </c>
      <c r="H16" s="12">
        <f t="shared" si="2"/>
        <v>0.24755742495624214</v>
      </c>
      <c r="J16" s="20"/>
      <c r="K16" s="28"/>
      <c r="L16" s="20"/>
      <c r="M16" s="28"/>
      <c r="N16" s="20"/>
      <c r="O16" s="20"/>
    </row>
    <row r="17" spans="1:15" ht="15.75" x14ac:dyDescent="0.25">
      <c r="A17" s="2">
        <v>2017</v>
      </c>
      <c r="B17" s="27" t="s">
        <v>8</v>
      </c>
      <c r="C17" s="8">
        <v>819565</v>
      </c>
      <c r="D17" s="9">
        <v>53899.72</v>
      </c>
      <c r="E17" s="15">
        <f t="shared" si="0"/>
        <v>6.5766254049404255E-2</v>
      </c>
      <c r="F17" s="16">
        <v>252703</v>
      </c>
      <c r="G17" s="11">
        <f t="shared" si="1"/>
        <v>3.2431945801988897</v>
      </c>
      <c r="H17" s="12">
        <f t="shared" si="2"/>
        <v>0.21329275869301118</v>
      </c>
      <c r="J17" s="20"/>
      <c r="K17" s="28"/>
      <c r="L17" s="20"/>
      <c r="M17" s="28"/>
      <c r="N17" s="20"/>
      <c r="O17" s="20"/>
    </row>
    <row r="18" spans="1:15" ht="15.75" x14ac:dyDescent="0.25">
      <c r="A18" s="2">
        <v>2017</v>
      </c>
      <c r="B18" s="27" t="s">
        <v>9</v>
      </c>
      <c r="C18" s="8">
        <v>905464</v>
      </c>
      <c r="D18" s="9">
        <v>53632.56</v>
      </c>
      <c r="E18" s="15">
        <f t="shared" si="0"/>
        <v>5.9232128499863049E-2</v>
      </c>
      <c r="F18" s="16">
        <v>250321</v>
      </c>
      <c r="G18" s="11">
        <f t="shared" si="1"/>
        <v>3.6172115004334433</v>
      </c>
      <c r="H18" s="12">
        <f t="shared" si="2"/>
        <v>0.21425513640485616</v>
      </c>
      <c r="J18" s="20"/>
      <c r="K18" s="28"/>
      <c r="L18" s="20"/>
      <c r="M18" s="28"/>
      <c r="N18" s="20"/>
      <c r="O18" s="20"/>
    </row>
    <row r="19" spans="1:15" ht="15.75" x14ac:dyDescent="0.25">
      <c r="A19" s="2">
        <v>2017</v>
      </c>
      <c r="B19" s="27" t="s">
        <v>10</v>
      </c>
      <c r="C19" s="8">
        <v>994949</v>
      </c>
      <c r="D19" s="9">
        <v>78870.19</v>
      </c>
      <c r="E19" s="15">
        <f t="shared" si="0"/>
        <v>7.9270585728514725E-2</v>
      </c>
      <c r="F19" s="16">
        <v>253387</v>
      </c>
      <c r="G19" s="11">
        <f t="shared" si="1"/>
        <v>3.9265984442769359</v>
      </c>
      <c r="H19" s="12">
        <f t="shared" si="2"/>
        <v>0.31126375859850741</v>
      </c>
      <c r="J19" s="20"/>
      <c r="K19" s="28"/>
      <c r="L19" s="20"/>
      <c r="M19" s="28"/>
      <c r="N19" s="20"/>
      <c r="O19" s="20"/>
    </row>
    <row r="20" spans="1:15" ht="15.75" x14ac:dyDescent="0.25">
      <c r="A20" s="2">
        <v>2017</v>
      </c>
      <c r="B20" s="27" t="s">
        <v>11</v>
      </c>
      <c r="C20" s="8">
        <v>997969</v>
      </c>
      <c r="D20" s="9">
        <v>88911.5</v>
      </c>
      <c r="E20" s="15">
        <f t="shared" si="0"/>
        <v>8.9092446759368282E-2</v>
      </c>
      <c r="F20" s="16">
        <v>254732</v>
      </c>
      <c r="G20" s="11">
        <f t="shared" si="1"/>
        <v>3.9177213699103373</v>
      </c>
      <c r="H20" s="12">
        <f t="shared" si="2"/>
        <v>0.34903938256677608</v>
      </c>
      <c r="J20" s="20"/>
      <c r="K20" s="28"/>
      <c r="L20" s="20"/>
      <c r="M20" s="28"/>
      <c r="N20" s="20"/>
      <c r="O20" s="20"/>
    </row>
    <row r="21" spans="1:15" ht="15.75" x14ac:dyDescent="0.25">
      <c r="A21" s="2">
        <v>2017</v>
      </c>
      <c r="B21" s="27" t="s">
        <v>12</v>
      </c>
      <c r="C21" s="8">
        <v>899676</v>
      </c>
      <c r="D21" s="9">
        <v>91053.87</v>
      </c>
      <c r="E21" s="15">
        <f t="shared" si="0"/>
        <v>0.10120740133114588</v>
      </c>
      <c r="F21" s="16">
        <v>217175</v>
      </c>
      <c r="G21" s="11">
        <f t="shared" si="1"/>
        <v>4.1426315183607691</v>
      </c>
      <c r="H21" s="12">
        <f t="shared" si="2"/>
        <v>0.41926497064579255</v>
      </c>
      <c r="J21" s="20"/>
      <c r="K21" s="28"/>
      <c r="L21" s="20"/>
      <c r="M21" s="28"/>
      <c r="N21" s="20"/>
      <c r="O21" s="20"/>
    </row>
    <row r="22" spans="1:15" ht="15.75" x14ac:dyDescent="0.25">
      <c r="A22" s="2">
        <v>2017</v>
      </c>
      <c r="B22" s="27" t="s">
        <v>13</v>
      </c>
      <c r="C22" s="8">
        <v>862964</v>
      </c>
      <c r="D22" s="9">
        <v>51186.689999999988</v>
      </c>
      <c r="E22" s="15">
        <f t="shared" si="0"/>
        <v>5.9314977218053115E-2</v>
      </c>
      <c r="F22" s="16">
        <v>127776</v>
      </c>
      <c r="G22" s="11">
        <f t="shared" si="1"/>
        <v>6.7537252692211371</v>
      </c>
      <c r="H22" s="12">
        <f t="shared" si="2"/>
        <v>0.40059706048084137</v>
      </c>
      <c r="J22" s="20"/>
      <c r="K22" s="28"/>
      <c r="L22" s="20"/>
      <c r="M22" s="28"/>
      <c r="N22" s="20"/>
      <c r="O22" s="20"/>
    </row>
    <row r="23" spans="1:15" ht="15.75" x14ac:dyDescent="0.25">
      <c r="A23" s="2">
        <v>2017</v>
      </c>
      <c r="B23" s="27" t="s">
        <v>14</v>
      </c>
      <c r="C23" s="8">
        <v>777600</v>
      </c>
      <c r="D23" s="9">
        <v>26095.25</v>
      </c>
      <c r="E23" s="15">
        <f t="shared" si="0"/>
        <v>3.3558706275720163E-2</v>
      </c>
      <c r="F23" s="16">
        <v>129748</v>
      </c>
      <c r="G23" s="11">
        <f t="shared" si="1"/>
        <v>5.9931559638684222</v>
      </c>
      <c r="H23" s="12">
        <f t="shared" si="2"/>
        <v>0.20112256065604095</v>
      </c>
      <c r="J23" s="20"/>
      <c r="K23" s="28"/>
      <c r="L23" s="20"/>
      <c r="M23" s="28"/>
      <c r="N23" s="20"/>
      <c r="O23" s="20"/>
    </row>
    <row r="24" spans="1:15" ht="15.75" x14ac:dyDescent="0.25">
      <c r="A24" s="2">
        <v>2017</v>
      </c>
      <c r="B24" s="27" t="s">
        <v>15</v>
      </c>
      <c r="C24" s="8">
        <v>0</v>
      </c>
      <c r="D24" s="9">
        <v>184.6</v>
      </c>
      <c r="E24" s="15"/>
      <c r="F24" s="16">
        <v>121849</v>
      </c>
      <c r="G24" s="11">
        <f t="shared" si="1"/>
        <v>0</v>
      </c>
      <c r="H24" s="12">
        <f t="shared" si="2"/>
        <v>1.5149898645044275E-3</v>
      </c>
      <c r="J24" s="20"/>
      <c r="K24" s="28"/>
      <c r="L24" s="20"/>
      <c r="M24" s="28"/>
      <c r="N24" s="20"/>
      <c r="O24" s="20"/>
    </row>
    <row r="25" spans="1:15" ht="15.75" x14ac:dyDescent="0.25">
      <c r="A25" s="2">
        <v>2017</v>
      </c>
      <c r="B25" s="27" t="s">
        <v>16</v>
      </c>
      <c r="C25" s="8">
        <v>1288000</v>
      </c>
      <c r="D25" s="9">
        <v>38363.79</v>
      </c>
      <c r="E25" s="15">
        <f t="shared" si="0"/>
        <v>2.9785551242236027E-2</v>
      </c>
      <c r="F25" s="16">
        <v>124102</v>
      </c>
      <c r="G25" s="11">
        <f t="shared" si="1"/>
        <v>10.378559571964997</v>
      </c>
      <c r="H25" s="12">
        <f t="shared" si="2"/>
        <v>0.30913111795136261</v>
      </c>
      <c r="J25" s="20"/>
      <c r="K25" s="28"/>
      <c r="L25" s="20"/>
      <c r="M25" s="28"/>
      <c r="N25" s="20"/>
      <c r="O25" s="20"/>
    </row>
    <row r="26" spans="1:15" ht="15.75" x14ac:dyDescent="0.25">
      <c r="A26" s="2">
        <v>2018</v>
      </c>
      <c r="B26" s="29" t="s">
        <v>18</v>
      </c>
      <c r="C26" s="8">
        <v>727206</v>
      </c>
      <c r="D26" s="9">
        <v>26547.919999999998</v>
      </c>
      <c r="E26" s="15">
        <f t="shared" si="0"/>
        <v>3.6506739493348511E-2</v>
      </c>
      <c r="F26" s="16">
        <v>129498</v>
      </c>
      <c r="G26" s="11">
        <f t="shared" si="1"/>
        <v>5.6155770745494138</v>
      </c>
      <c r="H26" s="12">
        <f t="shared" si="2"/>
        <v>0.2050064093653956</v>
      </c>
      <c r="J26" s="20"/>
      <c r="K26" s="28"/>
      <c r="L26" s="20"/>
      <c r="M26" s="28"/>
    </row>
    <row r="27" spans="1:15" ht="15.75" x14ac:dyDescent="0.25">
      <c r="A27" s="2">
        <v>2018</v>
      </c>
      <c r="B27" s="32" t="s">
        <v>17</v>
      </c>
      <c r="C27" s="8">
        <v>838847</v>
      </c>
      <c r="D27" s="9">
        <v>29981.8</v>
      </c>
      <c r="E27" s="15">
        <f t="shared" si="0"/>
        <v>3.574167875667434E-2</v>
      </c>
      <c r="F27" s="16">
        <v>116726</v>
      </c>
      <c r="G27" s="11">
        <f t="shared" si="1"/>
        <v>7.186462313452016</v>
      </c>
      <c r="H27" s="12">
        <f t="shared" si="2"/>
        <v>0.25685622740434866</v>
      </c>
      <c r="J27" s="20"/>
      <c r="K27" s="28"/>
      <c r="L27" s="20"/>
      <c r="M27" s="28"/>
    </row>
    <row r="28" spans="1:15" ht="15.75" x14ac:dyDescent="0.25">
      <c r="A28" s="2">
        <v>2018</v>
      </c>
      <c r="B28" s="26" t="s">
        <v>7</v>
      </c>
      <c r="C28" s="8">
        <v>752446</v>
      </c>
      <c r="D28" s="9">
        <v>25802.6</v>
      </c>
      <c r="E28" s="15">
        <f t="shared" si="0"/>
        <v>3.4291630229943408E-2</v>
      </c>
      <c r="F28" s="16">
        <v>127618</v>
      </c>
      <c r="G28" s="11">
        <f t="shared" si="1"/>
        <v>5.8960804902129791</v>
      </c>
      <c r="H28" s="12">
        <f t="shared" si="2"/>
        <v>0.20218621197636696</v>
      </c>
    </row>
    <row r="29" spans="1:15" ht="15.75" x14ac:dyDescent="0.25">
      <c r="A29" s="2">
        <v>2018</v>
      </c>
      <c r="B29" s="27" t="s">
        <v>8</v>
      </c>
      <c r="C29" s="8">
        <v>831406</v>
      </c>
      <c r="D29" s="9">
        <v>28530.519999999997</v>
      </c>
      <c r="E29" s="15">
        <f t="shared" si="0"/>
        <v>3.4315990021722233E-2</v>
      </c>
      <c r="F29" s="16">
        <v>125599</v>
      </c>
      <c r="G29" s="11">
        <f t="shared" si="1"/>
        <v>6.6195272255352355</v>
      </c>
      <c r="H29" s="12">
        <f t="shared" si="2"/>
        <v>0.2271556302199858</v>
      </c>
    </row>
    <row r="30" spans="1:15" ht="15.75" x14ac:dyDescent="0.25">
      <c r="A30" s="2">
        <v>2018</v>
      </c>
      <c r="B30" s="27" t="s">
        <v>9</v>
      </c>
      <c r="C30" s="8">
        <v>1395086</v>
      </c>
      <c r="D30" s="9">
        <v>48833.919999999991</v>
      </c>
      <c r="E30" s="15">
        <f t="shared" si="0"/>
        <v>3.5004236297977324E-2</v>
      </c>
      <c r="F30" s="16">
        <v>300431</v>
      </c>
      <c r="G30" s="11">
        <f t="shared" si="1"/>
        <v>4.6436153392958781</v>
      </c>
      <c r="H30" s="12">
        <f t="shared" si="2"/>
        <v>0.16254620861362507</v>
      </c>
    </row>
    <row r="31" spans="1:15" ht="15.75" x14ac:dyDescent="0.25">
      <c r="A31" s="2">
        <v>2018</v>
      </c>
      <c r="B31" s="27" t="s">
        <v>10</v>
      </c>
      <c r="C31" s="8">
        <v>2753061</v>
      </c>
      <c r="D31" s="9">
        <v>121656.38999999997</v>
      </c>
      <c r="E31" s="15">
        <f t="shared" si="0"/>
        <v>4.4189500341619732E-2</v>
      </c>
      <c r="F31" s="16">
        <v>457286</v>
      </c>
      <c r="G31" s="11">
        <f t="shared" si="1"/>
        <v>6.0204357885437121</v>
      </c>
      <c r="H31" s="12">
        <f t="shared" si="2"/>
        <v>0.26604004933455205</v>
      </c>
    </row>
    <row r="32" spans="1:15" ht="15.75" x14ac:dyDescent="0.25">
      <c r="A32" s="2">
        <v>2018</v>
      </c>
      <c r="B32" s="27" t="s">
        <v>11</v>
      </c>
      <c r="C32" s="8">
        <v>1445924</v>
      </c>
      <c r="D32" s="9">
        <v>112749.68000000001</v>
      </c>
      <c r="E32" s="15">
        <f t="shared" si="0"/>
        <v>7.7977597716062538E-2</v>
      </c>
      <c r="F32" s="16">
        <v>378754</v>
      </c>
      <c r="G32" s="11">
        <f t="shared" si="1"/>
        <v>3.817580804427148</v>
      </c>
      <c r="H32" s="12">
        <f t="shared" si="2"/>
        <v>0.29768578021618258</v>
      </c>
    </row>
    <row r="33" spans="1:8" ht="15.75" x14ac:dyDescent="0.25">
      <c r="A33" s="2">
        <v>2018</v>
      </c>
      <c r="B33" s="27" t="s">
        <v>12</v>
      </c>
      <c r="C33" s="8">
        <v>1352700</v>
      </c>
      <c r="D33" s="9">
        <v>106290.60000000002</v>
      </c>
      <c r="E33" s="15">
        <f t="shared" si="0"/>
        <v>7.8576624528720357E-2</v>
      </c>
      <c r="F33" s="16">
        <v>432533</v>
      </c>
      <c r="G33" s="11">
        <f t="shared" si="1"/>
        <v>3.1273914360291584</v>
      </c>
      <c r="H33" s="12">
        <f t="shared" si="2"/>
        <v>0.24573986262319875</v>
      </c>
    </row>
    <row r="34" spans="1:8" ht="15.75" x14ac:dyDescent="0.25">
      <c r="A34" s="2">
        <v>2018</v>
      </c>
      <c r="B34" s="27" t="s">
        <v>13</v>
      </c>
      <c r="C34" s="8">
        <v>1277969</v>
      </c>
      <c r="D34" s="9">
        <v>101039.47</v>
      </c>
      <c r="E34" s="15">
        <f t="shared" si="0"/>
        <v>7.9062535945707599E-2</v>
      </c>
      <c r="F34" s="16">
        <v>177421</v>
      </c>
      <c r="G34" s="11">
        <f t="shared" si="1"/>
        <v>7.2030312082560686</v>
      </c>
      <c r="H34" s="12">
        <f t="shared" si="2"/>
        <v>0.56948991382079917</v>
      </c>
    </row>
    <row r="35" spans="1:8" ht="15.75" x14ac:dyDescent="0.25">
      <c r="A35" s="2">
        <v>2018</v>
      </c>
      <c r="B35" s="27" t="s">
        <v>14</v>
      </c>
      <c r="C35" s="8">
        <v>456132</v>
      </c>
      <c r="D35" s="9">
        <v>31240.600000000002</v>
      </c>
      <c r="E35" s="15">
        <f t="shared" si="0"/>
        <v>6.8490261590942972E-2</v>
      </c>
      <c r="F35" s="16">
        <v>127495</v>
      </c>
      <c r="G35" s="11">
        <f t="shared" si="1"/>
        <v>3.5776461822032237</v>
      </c>
      <c r="H35" s="12">
        <f t="shared" si="2"/>
        <v>0.24503392289893722</v>
      </c>
    </row>
    <row r="36" spans="1:8" ht="15.75" x14ac:dyDescent="0.25">
      <c r="A36" s="2">
        <v>2018</v>
      </c>
      <c r="B36" s="27" t="s">
        <v>15</v>
      </c>
      <c r="C36" s="8">
        <v>413326</v>
      </c>
      <c r="D36" s="9">
        <v>25646.949999999997</v>
      </c>
      <c r="E36" s="15">
        <f t="shared" ref="E36:E37" si="3">D36/C36</f>
        <v>6.2050173470819633E-2</v>
      </c>
      <c r="F36" s="16">
        <v>117498</v>
      </c>
      <c r="G36" s="11">
        <f t="shared" ref="G36:G37" si="4">C36/F36</f>
        <v>3.5177279613270014</v>
      </c>
      <c r="H36" s="12">
        <f t="shared" ref="H36:H73" si="5">D36/F36</f>
        <v>0.21827563022349314</v>
      </c>
    </row>
    <row r="37" spans="1:8" ht="15.75" x14ac:dyDescent="0.25">
      <c r="A37" s="2">
        <v>2018</v>
      </c>
      <c r="B37" s="27" t="s">
        <v>16</v>
      </c>
      <c r="C37" s="8">
        <v>384522</v>
      </c>
      <c r="D37" s="9">
        <v>23421.4</v>
      </c>
      <c r="E37" s="15">
        <f t="shared" si="3"/>
        <v>6.0910429052173871E-2</v>
      </c>
      <c r="F37" s="16">
        <v>118453</v>
      </c>
      <c r="G37" s="11">
        <f t="shared" si="4"/>
        <v>3.2461989143373322</v>
      </c>
      <c r="H37" s="12">
        <f t="shared" si="5"/>
        <v>0.19772736866098792</v>
      </c>
    </row>
    <row r="38" spans="1:8" ht="15.75" x14ac:dyDescent="0.25">
      <c r="A38" s="2">
        <v>2019</v>
      </c>
      <c r="B38" s="29" t="s">
        <v>18</v>
      </c>
      <c r="C38" s="16">
        <v>445734</v>
      </c>
      <c r="D38" s="17">
        <v>24443.129999999997</v>
      </c>
      <c r="E38" s="18">
        <f t="shared" ref="E38:E82" si="6">D38/C38</f>
        <v>5.4837930245392984E-2</v>
      </c>
      <c r="F38" s="16">
        <v>115806</v>
      </c>
      <c r="G38" s="22">
        <f t="shared" ref="G38:G82" si="7">C38/F38</f>
        <v>3.8489715558779336</v>
      </c>
      <c r="H38" s="12">
        <f t="shared" si="5"/>
        <v>0.21106963369773585</v>
      </c>
    </row>
    <row r="39" spans="1:8" ht="15.75" x14ac:dyDescent="0.25">
      <c r="A39" s="2">
        <v>2019</v>
      </c>
      <c r="B39" s="32" t="s">
        <v>17</v>
      </c>
      <c r="C39" s="8">
        <v>399953</v>
      </c>
      <c r="D39" s="9">
        <v>21720.799999999999</v>
      </c>
      <c r="E39" s="10">
        <f t="shared" si="6"/>
        <v>5.4308381234795089E-2</v>
      </c>
      <c r="F39" s="8">
        <v>108473</v>
      </c>
      <c r="G39" s="11">
        <f t="shared" si="7"/>
        <v>3.6871202972168189</v>
      </c>
      <c r="H39" s="12">
        <f t="shared" si="5"/>
        <v>0.20024153475980197</v>
      </c>
    </row>
    <row r="40" spans="1:8" ht="15.75" x14ac:dyDescent="0.25">
      <c r="A40" s="2">
        <v>2019</v>
      </c>
      <c r="B40" s="26" t="s">
        <v>7</v>
      </c>
      <c r="C40" s="8">
        <v>325000</v>
      </c>
      <c r="D40" s="9">
        <v>16356.380000000001</v>
      </c>
      <c r="E40" s="10">
        <f t="shared" si="6"/>
        <v>5.0327323076923079E-2</v>
      </c>
      <c r="F40" s="8">
        <v>115027</v>
      </c>
      <c r="G40" s="11">
        <f t="shared" si="7"/>
        <v>2.8254235961991534</v>
      </c>
      <c r="H40" s="12">
        <f t="shared" si="5"/>
        <v>0.14219600615507663</v>
      </c>
    </row>
    <row r="41" spans="1:8" ht="15.75" x14ac:dyDescent="0.25">
      <c r="A41" s="2">
        <v>2019</v>
      </c>
      <c r="B41" s="27" t="s">
        <v>8</v>
      </c>
      <c r="C41" s="8">
        <v>328000</v>
      </c>
      <c r="D41" s="9">
        <v>19105.169999999998</v>
      </c>
      <c r="E41" s="10">
        <f t="shared" si="6"/>
        <v>5.8247469512195116E-2</v>
      </c>
      <c r="F41" s="8">
        <v>112945</v>
      </c>
      <c r="G41" s="11">
        <f t="shared" si="7"/>
        <v>2.9040683518526715</v>
      </c>
      <c r="H41" s="12">
        <f t="shared" si="5"/>
        <v>0.1691546327858692</v>
      </c>
    </row>
    <row r="42" spans="1:8" ht="15.75" x14ac:dyDescent="0.25">
      <c r="A42" s="2">
        <v>2019</v>
      </c>
      <c r="B42" s="27" t="s">
        <v>9</v>
      </c>
      <c r="C42" s="8">
        <v>339200</v>
      </c>
      <c r="D42" s="9">
        <v>19751.199999999997</v>
      </c>
      <c r="E42" s="10">
        <f t="shared" si="6"/>
        <v>5.8228773584905649E-2</v>
      </c>
      <c r="F42" s="8">
        <v>166621</v>
      </c>
      <c r="G42" s="11">
        <f t="shared" si="7"/>
        <v>2.0357577976365526</v>
      </c>
      <c r="H42" s="12">
        <f t="shared" si="5"/>
        <v>0.11853967987228499</v>
      </c>
    </row>
    <row r="43" spans="1:8" ht="15.75" x14ac:dyDescent="0.25">
      <c r="A43" s="2">
        <v>2019</v>
      </c>
      <c r="B43" s="27" t="s">
        <v>10</v>
      </c>
      <c r="C43" s="8">
        <v>792400</v>
      </c>
      <c r="D43" s="9">
        <v>65809.88</v>
      </c>
      <c r="E43" s="10">
        <f t="shared" si="6"/>
        <v>8.3051337708228173E-2</v>
      </c>
      <c r="F43" s="8">
        <v>375905</v>
      </c>
      <c r="G43" s="11">
        <f t="shared" si="7"/>
        <v>2.1079794096912785</v>
      </c>
      <c r="H43" s="12">
        <f t="shared" si="5"/>
        <v>0.17507050983626182</v>
      </c>
    </row>
    <row r="44" spans="1:8" ht="15.75" x14ac:dyDescent="0.25">
      <c r="A44" s="2">
        <v>2019</v>
      </c>
      <c r="B44" s="27" t="s">
        <v>11</v>
      </c>
      <c r="C44" s="8">
        <v>1518800</v>
      </c>
      <c r="D44" s="9">
        <v>161096.37</v>
      </c>
      <c r="E44" s="10">
        <f t="shared" si="6"/>
        <v>0.10606819199367921</v>
      </c>
      <c r="F44" s="8">
        <v>584456</v>
      </c>
      <c r="G44" s="11">
        <f t="shared" si="7"/>
        <v>2.5986558440669616</v>
      </c>
      <c r="H44" s="12">
        <f t="shared" si="5"/>
        <v>0.275634726993991</v>
      </c>
    </row>
    <row r="45" spans="1:8" ht="15.75" x14ac:dyDescent="0.25">
      <c r="A45" s="2">
        <v>2019</v>
      </c>
      <c r="B45" s="27" t="s">
        <v>12</v>
      </c>
      <c r="C45" s="8">
        <v>1031200</v>
      </c>
      <c r="D45" s="9">
        <v>116955.35</v>
      </c>
      <c r="E45" s="10">
        <f t="shared" si="6"/>
        <v>0.11341674747866563</v>
      </c>
      <c r="F45" s="8">
        <v>293752</v>
      </c>
      <c r="G45" s="11">
        <f t="shared" si="7"/>
        <v>3.5104441842098097</v>
      </c>
      <c r="H45" s="12">
        <f t="shared" si="5"/>
        <v>0.3981431615784744</v>
      </c>
    </row>
    <row r="46" spans="1:8" ht="15.75" x14ac:dyDescent="0.25">
      <c r="A46" s="2">
        <v>2019</v>
      </c>
      <c r="B46" s="27" t="s">
        <v>13</v>
      </c>
      <c r="C46" s="13">
        <v>1196331</v>
      </c>
      <c r="D46" s="14">
        <v>131988.44</v>
      </c>
      <c r="E46" s="10">
        <f t="shared" si="6"/>
        <v>0.11032769358981753</v>
      </c>
      <c r="F46" s="8">
        <v>249321</v>
      </c>
      <c r="G46" s="11">
        <f t="shared" si="7"/>
        <v>4.7983563358080543</v>
      </c>
      <c r="H46" s="12">
        <f t="shared" si="5"/>
        <v>0.52939158755179072</v>
      </c>
    </row>
    <row r="47" spans="1:8" ht="15.75" x14ac:dyDescent="0.25">
      <c r="A47" s="2">
        <v>2019</v>
      </c>
      <c r="B47" s="27" t="s">
        <v>14</v>
      </c>
      <c r="C47" s="13">
        <v>1314045</v>
      </c>
      <c r="D47" s="14">
        <v>153642.23999999999</v>
      </c>
      <c r="E47" s="10">
        <f t="shared" si="6"/>
        <v>0.11692311907126468</v>
      </c>
      <c r="F47" s="8">
        <v>235039</v>
      </c>
      <c r="G47" s="11">
        <f t="shared" si="7"/>
        <v>5.5907530239662355</v>
      </c>
      <c r="H47" s="12">
        <f t="shared" si="5"/>
        <v>0.65368828151923719</v>
      </c>
    </row>
    <row r="48" spans="1:8" ht="15.75" x14ac:dyDescent="0.25">
      <c r="A48" s="2">
        <v>2019</v>
      </c>
      <c r="B48" s="27" t="s">
        <v>15</v>
      </c>
      <c r="C48" s="13">
        <v>202447</v>
      </c>
      <c r="D48" s="14">
        <v>13139.939999999999</v>
      </c>
      <c r="E48" s="10">
        <f t="shared" si="6"/>
        <v>6.4905580225935677E-2</v>
      </c>
      <c r="F48" s="8">
        <v>137959</v>
      </c>
      <c r="G48" s="11">
        <f t="shared" si="7"/>
        <v>1.4674432258859516</v>
      </c>
      <c r="H48" s="12">
        <f t="shared" si="5"/>
        <v>9.524525402474647E-2</v>
      </c>
    </row>
    <row r="49" spans="1:8" ht="15.75" x14ac:dyDescent="0.25">
      <c r="A49" s="2">
        <v>2019</v>
      </c>
      <c r="B49" s="27" t="s">
        <v>16</v>
      </c>
      <c r="C49" s="13">
        <v>288532</v>
      </c>
      <c r="D49" s="14">
        <v>17014.329999999998</v>
      </c>
      <c r="E49" s="10">
        <f t="shared" si="6"/>
        <v>5.8968606601694083E-2</v>
      </c>
      <c r="F49" s="8">
        <v>153269</v>
      </c>
      <c r="G49" s="11">
        <f t="shared" si="7"/>
        <v>1.8825202748109533</v>
      </c>
      <c r="H49" s="12">
        <f t="shared" si="5"/>
        <v>0.11100959750504015</v>
      </c>
    </row>
    <row r="50" spans="1:8" ht="15.75" x14ac:dyDescent="0.25">
      <c r="A50" s="2">
        <v>2020</v>
      </c>
      <c r="B50" s="29" t="s">
        <v>18</v>
      </c>
      <c r="C50" s="13">
        <v>549858</v>
      </c>
      <c r="D50" s="14">
        <v>33126.18</v>
      </c>
      <c r="E50" s="18">
        <f t="shared" si="6"/>
        <v>6.0244972338312802E-2</v>
      </c>
      <c r="F50" s="8">
        <v>286433</v>
      </c>
      <c r="G50" s="22">
        <f t="shared" si="7"/>
        <v>1.9196740599023157</v>
      </c>
      <c r="H50" s="12">
        <f t="shared" si="5"/>
        <v>0.11565071063739164</v>
      </c>
    </row>
    <row r="51" spans="1:8" ht="15.75" x14ac:dyDescent="0.25">
      <c r="A51" s="2">
        <v>2020</v>
      </c>
      <c r="B51" s="32" t="s">
        <v>17</v>
      </c>
      <c r="C51" s="13">
        <v>793081</v>
      </c>
      <c r="D51" s="14">
        <v>46912.05</v>
      </c>
      <c r="E51" s="10">
        <f t="shared" si="6"/>
        <v>5.9151650335842118E-2</v>
      </c>
      <c r="F51" s="8">
        <v>252251</v>
      </c>
      <c r="G51" s="11">
        <f t="shared" si="7"/>
        <v>3.1440152863616002</v>
      </c>
      <c r="H51" s="12">
        <f t="shared" si="5"/>
        <v>0.18597369286940391</v>
      </c>
    </row>
    <row r="52" spans="1:8" ht="15.75" x14ac:dyDescent="0.25">
      <c r="A52" s="2">
        <v>2020</v>
      </c>
      <c r="B52" s="26" t="s">
        <v>7</v>
      </c>
      <c r="C52" s="8">
        <v>902524</v>
      </c>
      <c r="D52" s="9">
        <v>54104.19</v>
      </c>
      <c r="E52" s="10">
        <f t="shared" si="6"/>
        <v>5.9947646821580373E-2</v>
      </c>
      <c r="F52" s="8">
        <v>1147270</v>
      </c>
      <c r="G52" s="11">
        <f t="shared" si="7"/>
        <v>0.78667096672971493</v>
      </c>
      <c r="H52" s="12">
        <f t="shared" si="5"/>
        <v>4.7159073278304153E-2</v>
      </c>
    </row>
    <row r="53" spans="1:8" ht="15.75" x14ac:dyDescent="0.25">
      <c r="A53" s="2">
        <v>2020</v>
      </c>
      <c r="B53" s="27" t="s">
        <v>8</v>
      </c>
      <c r="C53" s="8">
        <v>768374</v>
      </c>
      <c r="D53" s="9">
        <v>46339.640000000007</v>
      </c>
      <c r="E53" s="10">
        <f t="shared" si="6"/>
        <v>6.0308703834330686E-2</v>
      </c>
      <c r="F53" s="8">
        <v>1129450</v>
      </c>
      <c r="G53" s="11">
        <f t="shared" si="7"/>
        <v>0.68030811456903806</v>
      </c>
      <c r="H53" s="12">
        <f t="shared" si="5"/>
        <v>4.1028500597636026E-2</v>
      </c>
    </row>
    <row r="54" spans="1:8" ht="15.75" x14ac:dyDescent="0.25">
      <c r="A54" s="2">
        <v>2020</v>
      </c>
      <c r="B54" s="27" t="s">
        <v>9</v>
      </c>
      <c r="C54" s="8">
        <v>339200</v>
      </c>
      <c r="D54" s="9">
        <v>19751.199999999997</v>
      </c>
      <c r="E54" s="10">
        <f t="shared" si="6"/>
        <v>5.8228773584905649E-2</v>
      </c>
      <c r="F54" s="8">
        <v>1666210</v>
      </c>
      <c r="G54" s="11">
        <f t="shared" si="7"/>
        <v>0.20357577976365523</v>
      </c>
      <c r="H54" s="12">
        <f t="shared" si="5"/>
        <v>1.1853967987228499E-2</v>
      </c>
    </row>
    <row r="55" spans="1:8" ht="15.75" x14ac:dyDescent="0.25">
      <c r="A55" s="2">
        <v>2020</v>
      </c>
      <c r="B55" s="27" t="s">
        <v>10</v>
      </c>
      <c r="C55" s="8">
        <v>792400</v>
      </c>
      <c r="D55" s="9">
        <v>65809.88</v>
      </c>
      <c r="E55" s="10">
        <f t="shared" si="6"/>
        <v>8.3051337708228173E-2</v>
      </c>
      <c r="F55" s="8">
        <v>3759050</v>
      </c>
      <c r="G55" s="11">
        <f t="shared" si="7"/>
        <v>0.21079794096912785</v>
      </c>
      <c r="H55" s="12">
        <f t="shared" si="5"/>
        <v>1.7507050983626184E-2</v>
      </c>
    </row>
    <row r="56" spans="1:8" ht="15.75" x14ac:dyDescent="0.25">
      <c r="A56" s="2">
        <v>2020</v>
      </c>
      <c r="B56" s="27" t="s">
        <v>11</v>
      </c>
      <c r="C56" s="8">
        <v>1518800</v>
      </c>
      <c r="D56" s="9">
        <v>161096.37</v>
      </c>
      <c r="E56" s="10">
        <f t="shared" si="6"/>
        <v>0.10606819199367921</v>
      </c>
      <c r="F56" s="8">
        <v>5844560</v>
      </c>
      <c r="G56" s="11">
        <f t="shared" si="7"/>
        <v>0.25986558440669616</v>
      </c>
      <c r="H56" s="12">
        <f t="shared" si="5"/>
        <v>2.75634726993991E-2</v>
      </c>
    </row>
    <row r="57" spans="1:8" ht="15.75" x14ac:dyDescent="0.25">
      <c r="A57" s="2">
        <v>2020</v>
      </c>
      <c r="B57" s="27" t="s">
        <v>12</v>
      </c>
      <c r="C57" s="8">
        <v>1031200</v>
      </c>
      <c r="D57" s="9">
        <v>116955.35</v>
      </c>
      <c r="E57" s="10">
        <f t="shared" si="6"/>
        <v>0.11341674747866563</v>
      </c>
      <c r="F57" s="8">
        <v>2937520</v>
      </c>
      <c r="G57" s="11">
        <f t="shared" si="7"/>
        <v>0.35104441842098094</v>
      </c>
      <c r="H57" s="12">
        <f t="shared" si="5"/>
        <v>3.9814316157847439E-2</v>
      </c>
    </row>
    <row r="58" spans="1:8" ht="15.75" x14ac:dyDescent="0.25">
      <c r="A58" s="2">
        <v>2020</v>
      </c>
      <c r="B58" s="27" t="s">
        <v>13</v>
      </c>
      <c r="C58" s="8">
        <v>1196331</v>
      </c>
      <c r="D58" s="9">
        <v>131988.44</v>
      </c>
      <c r="E58" s="10">
        <f t="shared" si="6"/>
        <v>0.11032769358981753</v>
      </c>
      <c r="F58" s="8">
        <v>2493210</v>
      </c>
      <c r="G58" s="11">
        <f t="shared" si="7"/>
        <v>0.47983563358080544</v>
      </c>
      <c r="H58" s="12">
        <f t="shared" si="5"/>
        <v>5.2939158755179065E-2</v>
      </c>
    </row>
    <row r="59" spans="1:8" ht="15.75" x14ac:dyDescent="0.25">
      <c r="A59" s="2">
        <v>2020</v>
      </c>
      <c r="B59" s="27" t="s">
        <v>14</v>
      </c>
      <c r="C59" s="8">
        <v>9007322</v>
      </c>
      <c r="D59" s="9">
        <v>515163.51</v>
      </c>
      <c r="E59" s="10">
        <f t="shared" si="6"/>
        <v>5.7193859617764305E-2</v>
      </c>
      <c r="F59" s="8">
        <v>2350390</v>
      </c>
      <c r="G59" s="11">
        <f t="shared" si="7"/>
        <v>3.8322669854790057</v>
      </c>
      <c r="H59" s="12">
        <f t="shared" si="5"/>
        <v>0.21918213998527905</v>
      </c>
    </row>
    <row r="60" spans="1:8" ht="15.75" x14ac:dyDescent="0.25">
      <c r="A60" s="2">
        <v>2020</v>
      </c>
      <c r="B60" s="27" t="s">
        <v>15</v>
      </c>
      <c r="C60" s="8">
        <v>761418</v>
      </c>
      <c r="D60" s="9">
        <v>-422427.01</v>
      </c>
      <c r="E60" s="10">
        <f t="shared" si="6"/>
        <v>-0.55478989201726259</v>
      </c>
      <c r="F60" s="8">
        <v>1379590</v>
      </c>
      <c r="G60" s="11">
        <f t="shared" si="7"/>
        <v>0.55191614900079011</v>
      </c>
      <c r="H60" s="12">
        <f t="shared" si="5"/>
        <v>-0.30619750070673174</v>
      </c>
    </row>
    <row r="61" spans="1:8" ht="15.75" x14ac:dyDescent="0.25">
      <c r="A61" s="2">
        <v>2020</v>
      </c>
      <c r="B61" s="27" t="s">
        <v>16</v>
      </c>
      <c r="C61" s="8">
        <v>847742</v>
      </c>
      <c r="D61" s="9">
        <v>46686.73</v>
      </c>
      <c r="E61" s="10">
        <f t="shared" si="6"/>
        <v>5.5071861486159709E-2</v>
      </c>
      <c r="F61" s="8">
        <v>1532690</v>
      </c>
      <c r="G61" s="11">
        <f t="shared" si="7"/>
        <v>0.55310728196830405</v>
      </c>
      <c r="H61" s="12">
        <f t="shared" si="5"/>
        <v>3.0460647619544725E-2</v>
      </c>
    </row>
    <row r="62" spans="1:8" ht="15.75" x14ac:dyDescent="0.25">
      <c r="A62" s="2">
        <v>2021</v>
      </c>
      <c r="B62" s="29" t="s">
        <v>18</v>
      </c>
      <c r="C62" s="13">
        <v>549858</v>
      </c>
      <c r="D62" s="14">
        <v>33126.18</v>
      </c>
      <c r="E62" s="18">
        <f t="shared" si="6"/>
        <v>6.0244972338312802E-2</v>
      </c>
      <c r="F62" s="8">
        <v>286433</v>
      </c>
      <c r="G62" s="22">
        <f t="shared" si="7"/>
        <v>1.9196740599023157</v>
      </c>
      <c r="H62" s="12">
        <f t="shared" si="5"/>
        <v>0.11565071063739164</v>
      </c>
    </row>
    <row r="63" spans="1:8" ht="15.75" x14ac:dyDescent="0.25">
      <c r="A63" s="2">
        <v>2021</v>
      </c>
      <c r="B63" s="32" t="s">
        <v>17</v>
      </c>
      <c r="C63" s="13">
        <v>793081</v>
      </c>
      <c r="D63" s="14">
        <v>46912.05</v>
      </c>
      <c r="E63" s="10">
        <f t="shared" si="6"/>
        <v>5.9151650335842118E-2</v>
      </c>
      <c r="F63" s="8">
        <v>252251</v>
      </c>
      <c r="G63" s="11">
        <f t="shared" si="7"/>
        <v>3.1440152863616002</v>
      </c>
      <c r="H63" s="12">
        <f t="shared" si="5"/>
        <v>0.18597369286940391</v>
      </c>
    </row>
    <row r="64" spans="1:8" ht="15.75" x14ac:dyDescent="0.25">
      <c r="A64" s="2">
        <v>2021</v>
      </c>
      <c r="B64" s="26" t="s">
        <v>7</v>
      </c>
      <c r="C64" s="8">
        <v>902524</v>
      </c>
      <c r="D64" s="9">
        <v>54104.19</v>
      </c>
      <c r="E64" s="10">
        <f t="shared" si="6"/>
        <v>5.9947646821580373E-2</v>
      </c>
      <c r="F64" s="24">
        <v>1728480</v>
      </c>
      <c r="G64" s="11">
        <f t="shared" si="7"/>
        <v>0.52214894010922897</v>
      </c>
      <c r="H64" s="12">
        <f t="shared" si="5"/>
        <v>3.1301600249930575E-2</v>
      </c>
    </row>
    <row r="65" spans="1:8" ht="15.75" x14ac:dyDescent="0.25">
      <c r="A65" s="2">
        <v>2021</v>
      </c>
      <c r="B65" s="27" t="s">
        <v>8</v>
      </c>
      <c r="C65" s="8">
        <v>768374</v>
      </c>
      <c r="D65" s="9">
        <v>46339.640000000007</v>
      </c>
      <c r="E65" s="10">
        <f t="shared" si="6"/>
        <v>6.0308703834330686E-2</v>
      </c>
      <c r="F65" s="25">
        <v>2842480</v>
      </c>
      <c r="G65" s="11">
        <f t="shared" si="7"/>
        <v>0.27031817286313359</v>
      </c>
      <c r="H65" s="12">
        <f t="shared" si="5"/>
        <v>1.6302538628240132E-2</v>
      </c>
    </row>
    <row r="66" spans="1:8" ht="15.75" x14ac:dyDescent="0.25">
      <c r="A66" s="2">
        <v>2021</v>
      </c>
      <c r="B66" s="27" t="s">
        <v>9</v>
      </c>
      <c r="C66" s="8">
        <v>1364401</v>
      </c>
      <c r="D66" s="9">
        <v>88719.73</v>
      </c>
      <c r="E66" s="10">
        <f t="shared" si="6"/>
        <v>6.5024673831227037E-2</v>
      </c>
      <c r="F66" s="25">
        <v>4019600</v>
      </c>
      <c r="G66" s="11">
        <f t="shared" si="7"/>
        <v>0.33943700865757787</v>
      </c>
      <c r="H66" s="12">
        <f t="shared" si="5"/>
        <v>2.2071780774206389E-2</v>
      </c>
    </row>
    <row r="67" spans="1:8" ht="15.75" x14ac:dyDescent="0.25">
      <c r="A67" s="2">
        <v>2021</v>
      </c>
      <c r="B67" s="27" t="s">
        <v>10</v>
      </c>
      <c r="C67" s="8">
        <v>1160355</v>
      </c>
      <c r="D67" s="9">
        <v>104021.13999999998</v>
      </c>
      <c r="E67" s="10">
        <f t="shared" si="6"/>
        <v>8.9645961796174428E-2</v>
      </c>
      <c r="F67" s="25">
        <v>1998060</v>
      </c>
      <c r="G67" s="11">
        <f t="shared" si="7"/>
        <v>0.58074081859403626</v>
      </c>
      <c r="H67" s="12">
        <f t="shared" si="5"/>
        <v>5.2061069237160036E-2</v>
      </c>
    </row>
    <row r="68" spans="1:8" ht="15.75" x14ac:dyDescent="0.25">
      <c r="A68" s="2">
        <v>2021</v>
      </c>
      <c r="B68" s="27" t="s">
        <v>11</v>
      </c>
      <c r="C68" s="8">
        <v>347285</v>
      </c>
      <c r="D68" s="9">
        <v>47830.93</v>
      </c>
      <c r="E68" s="10">
        <f t="shared" si="6"/>
        <v>0.13772817714557209</v>
      </c>
      <c r="F68" s="8">
        <v>1304610</v>
      </c>
      <c r="G68" s="11">
        <f t="shared" si="7"/>
        <v>0.26619832746951194</v>
      </c>
      <c r="H68" s="12">
        <f t="shared" si="5"/>
        <v>3.6663010401575949E-2</v>
      </c>
    </row>
    <row r="69" spans="1:8" ht="15.75" x14ac:dyDescent="0.25">
      <c r="A69" s="2">
        <v>2021</v>
      </c>
      <c r="B69" s="27" t="s">
        <v>12</v>
      </c>
      <c r="C69" s="8">
        <v>309592</v>
      </c>
      <c r="D69" s="9">
        <v>44525.100000000013</v>
      </c>
      <c r="E69" s="10">
        <f t="shared" si="6"/>
        <v>0.14381863872451489</v>
      </c>
      <c r="F69" s="8">
        <v>2254680</v>
      </c>
      <c r="G69" s="11">
        <f t="shared" si="7"/>
        <v>0.13731083790160908</v>
      </c>
      <c r="H69" s="12">
        <f t="shared" si="5"/>
        <v>1.9747857789131944E-2</v>
      </c>
    </row>
    <row r="70" spans="1:8" ht="15.75" x14ac:dyDescent="0.25">
      <c r="A70" s="2">
        <v>2021</v>
      </c>
      <c r="B70" s="27" t="s">
        <v>13</v>
      </c>
      <c r="C70" s="8">
        <v>1705470</v>
      </c>
      <c r="D70" s="9">
        <v>161886.23000000001</v>
      </c>
      <c r="E70" s="10">
        <f t="shared" si="6"/>
        <v>9.4921769365629419E-2</v>
      </c>
      <c r="F70" s="8">
        <v>5308960</v>
      </c>
      <c r="G70" s="11">
        <f t="shared" si="7"/>
        <v>0.32124370874898284</v>
      </c>
      <c r="H70" s="12">
        <f t="shared" si="5"/>
        <v>3.049302123203038E-2</v>
      </c>
    </row>
    <row r="71" spans="1:8" ht="15.75" x14ac:dyDescent="0.25">
      <c r="A71" s="2">
        <v>2021</v>
      </c>
      <c r="B71" s="27" t="s">
        <v>14</v>
      </c>
      <c r="C71" s="8">
        <v>1670431</v>
      </c>
      <c r="D71" s="9">
        <v>141590.14000000001</v>
      </c>
      <c r="E71" s="10">
        <f t="shared" si="6"/>
        <v>8.4762639103321241E-2</v>
      </c>
      <c r="F71" s="8">
        <v>5458140</v>
      </c>
      <c r="G71" s="11">
        <f t="shared" si="7"/>
        <v>0.30604400033711116</v>
      </c>
      <c r="H71" s="12">
        <f t="shared" si="5"/>
        <v>2.5941097150311281E-2</v>
      </c>
    </row>
    <row r="72" spans="1:8" ht="15.75" x14ac:dyDescent="0.25">
      <c r="A72" s="2">
        <v>2021</v>
      </c>
      <c r="B72" s="27" t="s">
        <v>15</v>
      </c>
      <c r="C72" s="8">
        <v>2249017</v>
      </c>
      <c r="D72" s="9">
        <v>192619.90999999997</v>
      </c>
      <c r="E72" s="10">
        <f t="shared" si="6"/>
        <v>8.5646266791224779E-2</v>
      </c>
      <c r="F72" s="8">
        <v>5539700</v>
      </c>
      <c r="G72" s="11">
        <f t="shared" si="7"/>
        <v>0.40598173186273623</v>
      </c>
      <c r="H72" s="12">
        <f t="shared" si="5"/>
        <v>3.4770819719479387E-2</v>
      </c>
    </row>
    <row r="73" spans="1:8" ht="15.75" x14ac:dyDescent="0.25">
      <c r="A73" s="2">
        <v>2021</v>
      </c>
      <c r="B73" s="27" t="s">
        <v>16</v>
      </c>
      <c r="C73" s="8">
        <v>2060406</v>
      </c>
      <c r="D73" s="9">
        <v>178905.65</v>
      </c>
      <c r="E73" s="10">
        <f t="shared" si="6"/>
        <v>8.6830289758426243E-2</v>
      </c>
      <c r="F73" s="8">
        <v>5759350</v>
      </c>
      <c r="G73" s="11">
        <f t="shared" si="7"/>
        <v>0.35774974606509413</v>
      </c>
      <c r="H73" s="12">
        <f t="shared" si="5"/>
        <v>3.1063514111835534E-2</v>
      </c>
    </row>
    <row r="74" spans="1:8" ht="15.75" x14ac:dyDescent="0.25">
      <c r="A74" s="2">
        <v>2022</v>
      </c>
      <c r="B74" s="29" t="s">
        <v>18</v>
      </c>
      <c r="C74" s="13">
        <v>1946361</v>
      </c>
      <c r="D74" s="14">
        <v>168984.83</v>
      </c>
      <c r="E74" s="18">
        <f t="shared" si="6"/>
        <v>8.6820908351533957E-2</v>
      </c>
      <c r="F74" s="8"/>
      <c r="G74" s="22"/>
      <c r="H74" s="12"/>
    </row>
    <row r="75" spans="1:8" ht="15.75" x14ac:dyDescent="0.25">
      <c r="A75" s="2">
        <v>2022</v>
      </c>
      <c r="B75" s="32" t="s">
        <v>17</v>
      </c>
      <c r="C75" s="13">
        <v>446840</v>
      </c>
      <c r="D75" s="14">
        <v>38833.199999999997</v>
      </c>
      <c r="E75" s="10">
        <f t="shared" si="6"/>
        <v>8.6906275176797054E-2</v>
      </c>
      <c r="F75" s="8"/>
      <c r="G75" s="11"/>
      <c r="H75" s="12"/>
    </row>
    <row r="76" spans="1:8" ht="15.75" x14ac:dyDescent="0.25">
      <c r="A76" s="2">
        <v>2022</v>
      </c>
      <c r="B76" s="26" t="s">
        <v>7</v>
      </c>
      <c r="C76" s="8">
        <v>1425484</v>
      </c>
      <c r="D76" s="9">
        <v>117775.80000000003</v>
      </c>
      <c r="E76" s="10">
        <f t="shared" si="6"/>
        <v>8.2621621849140389E-2</v>
      </c>
      <c r="F76" s="24">
        <v>2481970</v>
      </c>
      <c r="G76" s="11">
        <f t="shared" si="7"/>
        <v>0.57433570913427645</v>
      </c>
      <c r="H76" s="12">
        <f t="shared" ref="H76:H85" si="8">D76/F76</f>
        <v>4.7452547774550068E-2</v>
      </c>
    </row>
    <row r="77" spans="1:8" ht="15.75" x14ac:dyDescent="0.25">
      <c r="A77" s="2">
        <v>2022</v>
      </c>
      <c r="B77" s="27" t="s">
        <v>8</v>
      </c>
      <c r="C77" s="8">
        <v>982603</v>
      </c>
      <c r="D77" s="9">
        <v>82114.020000000019</v>
      </c>
      <c r="E77" s="10">
        <f t="shared" si="6"/>
        <v>8.3567849884439618E-2</v>
      </c>
      <c r="F77" s="25">
        <v>3830700</v>
      </c>
      <c r="G77" s="11">
        <f t="shared" si="7"/>
        <v>0.25650742684104733</v>
      </c>
      <c r="H77" s="12">
        <f t="shared" si="8"/>
        <v>2.1435774140496518E-2</v>
      </c>
    </row>
    <row r="78" spans="1:8" ht="15.75" x14ac:dyDescent="0.25">
      <c r="A78" s="2">
        <v>2022</v>
      </c>
      <c r="B78" s="27" t="s">
        <v>9</v>
      </c>
      <c r="C78" s="8">
        <v>1764244</v>
      </c>
      <c r="D78" s="9">
        <v>145298.96000000002</v>
      </c>
      <c r="E78" s="10">
        <f t="shared" si="6"/>
        <v>8.2357633071162506E-2</v>
      </c>
      <c r="F78" s="25">
        <v>6549870</v>
      </c>
      <c r="G78" s="11">
        <f t="shared" si="7"/>
        <v>0.26935557499614499</v>
      </c>
      <c r="H78" s="12">
        <f t="shared" si="8"/>
        <v>2.2183487611204502E-2</v>
      </c>
    </row>
    <row r="79" spans="1:8" ht="15.75" x14ac:dyDescent="0.25">
      <c r="A79" s="2">
        <v>2022</v>
      </c>
      <c r="B79" s="27" t="s">
        <v>10</v>
      </c>
      <c r="C79" s="8">
        <v>1126000</v>
      </c>
      <c r="D79" s="9">
        <v>130547.34999999999</v>
      </c>
      <c r="E79" s="10">
        <f t="shared" si="6"/>
        <v>0.11593903197158081</v>
      </c>
      <c r="F79" s="25">
        <v>4111720</v>
      </c>
      <c r="G79" s="11">
        <f t="shared" si="7"/>
        <v>0.27385133228916364</v>
      </c>
      <c r="H79" s="12">
        <f t="shared" si="8"/>
        <v>3.1750058369733346E-2</v>
      </c>
    </row>
    <row r="80" spans="1:8" ht="15.75" x14ac:dyDescent="0.25">
      <c r="A80" s="2">
        <v>2022</v>
      </c>
      <c r="B80" s="27" t="s">
        <v>11</v>
      </c>
      <c r="C80" s="8">
        <v>498923</v>
      </c>
      <c r="D80" s="9">
        <v>64277.01</v>
      </c>
      <c r="E80" s="10">
        <f t="shared" si="6"/>
        <v>0.12883152310075904</v>
      </c>
      <c r="F80" s="8">
        <v>1589170</v>
      </c>
      <c r="G80" s="11">
        <f t="shared" si="7"/>
        <v>0.31395193717475162</v>
      </c>
      <c r="H80" s="12">
        <f t="shared" si="8"/>
        <v>4.0446906246657061E-2</v>
      </c>
    </row>
    <row r="81" spans="1:8" ht="15.75" x14ac:dyDescent="0.25">
      <c r="A81" s="2">
        <v>2022</v>
      </c>
      <c r="B81" s="27" t="s">
        <v>12</v>
      </c>
      <c r="C81" s="8">
        <v>1039621</v>
      </c>
      <c r="D81" s="9">
        <v>126743.96000000002</v>
      </c>
      <c r="E81" s="10">
        <f t="shared" si="6"/>
        <v>0.1219136204443735</v>
      </c>
      <c r="F81" s="8">
        <v>2463790</v>
      </c>
      <c r="G81" s="11">
        <f t="shared" si="7"/>
        <v>0.42196006964879312</v>
      </c>
      <c r="H81" s="12">
        <f t="shared" si="8"/>
        <v>5.1442679773844369E-2</v>
      </c>
    </row>
    <row r="82" spans="1:8" ht="15.75" x14ac:dyDescent="0.25">
      <c r="A82" s="2">
        <v>2022</v>
      </c>
      <c r="B82" s="27" t="s">
        <v>13</v>
      </c>
      <c r="C82" s="8">
        <v>1304815</v>
      </c>
      <c r="D82" s="9">
        <v>157372.27000000002</v>
      </c>
      <c r="E82" s="10">
        <f t="shared" si="6"/>
        <v>0.12060887558772701</v>
      </c>
      <c r="F82" s="8">
        <v>5695180</v>
      </c>
      <c r="G82" s="11">
        <f t="shared" si="7"/>
        <v>0.22910864977050768</v>
      </c>
      <c r="H82" s="12">
        <f t="shared" si="8"/>
        <v>2.7632536636243283E-2</v>
      </c>
    </row>
    <row r="83" spans="1:8" ht="15.75" x14ac:dyDescent="0.25">
      <c r="A83" s="2">
        <v>2022</v>
      </c>
      <c r="B83" s="27" t="s">
        <v>14</v>
      </c>
      <c r="C83" s="8">
        <v>2537113</v>
      </c>
      <c r="D83" s="9">
        <v>269749.28999999998</v>
      </c>
      <c r="E83" s="10">
        <f t="shared" ref="E83:E90" si="9">D83/C83</f>
        <v>0.10632135423215283</v>
      </c>
      <c r="F83" s="8">
        <v>4315600</v>
      </c>
      <c r="G83" s="11">
        <f t="shared" ref="G83:G90" si="10">C83/F83</f>
        <v>0.58789345629808143</v>
      </c>
      <c r="H83" s="12">
        <f t="shared" si="8"/>
        <v>6.250562841783297E-2</v>
      </c>
    </row>
    <row r="84" spans="1:8" ht="15.75" x14ac:dyDescent="0.25">
      <c r="A84" s="2">
        <v>2022</v>
      </c>
      <c r="B84" s="27" t="s">
        <v>15</v>
      </c>
      <c r="C84" s="8">
        <v>550733</v>
      </c>
      <c r="D84" s="9">
        <v>51588.630000000005</v>
      </c>
      <c r="E84" s="10">
        <f t="shared" si="9"/>
        <v>9.3672668970263273E-2</v>
      </c>
      <c r="F84" s="8">
        <v>1369640</v>
      </c>
      <c r="G84" s="11">
        <f t="shared" si="10"/>
        <v>0.40210055196986072</v>
      </c>
      <c r="H84" s="12">
        <f t="shared" si="8"/>
        <v>3.7665831897432903E-2</v>
      </c>
    </row>
    <row r="85" spans="1:8" ht="15.75" x14ac:dyDescent="0.25">
      <c r="A85" s="2">
        <v>2022</v>
      </c>
      <c r="B85" s="27" t="s">
        <v>16</v>
      </c>
      <c r="C85" s="8">
        <v>952186</v>
      </c>
      <c r="D85" s="9">
        <v>87743.98</v>
      </c>
      <c r="E85" s="10">
        <f t="shared" si="9"/>
        <v>9.2150042113620656E-2</v>
      </c>
      <c r="F85" s="8">
        <v>2778190</v>
      </c>
      <c r="G85" s="11">
        <f t="shared" si="10"/>
        <v>0.34273609796306226</v>
      </c>
      <c r="H85" s="12">
        <f t="shared" si="8"/>
        <v>3.1583145861154203E-2</v>
      </c>
    </row>
    <row r="86" spans="1:8" ht="15.75" x14ac:dyDescent="0.25">
      <c r="A86" s="2">
        <v>2023</v>
      </c>
      <c r="B86" s="29" t="s">
        <v>18</v>
      </c>
      <c r="C86" s="13">
        <v>1252676</v>
      </c>
      <c r="D86" s="14">
        <v>115015.61999999998</v>
      </c>
      <c r="E86" s="18">
        <f t="shared" si="9"/>
        <v>9.1815936443262247E-2</v>
      </c>
      <c r="F86" s="8">
        <v>2592580</v>
      </c>
      <c r="G86" s="22">
        <f t="shared" si="10"/>
        <v>0.48317737543296641</v>
      </c>
      <c r="H86" s="12">
        <f t="shared" ref="H86:H90" si="11">D86/F86</f>
        <v>4.4363383193575502E-2</v>
      </c>
    </row>
    <row r="87" spans="1:8" ht="15.75" x14ac:dyDescent="0.25">
      <c r="A87" s="2">
        <v>2023</v>
      </c>
      <c r="B87" s="32" t="s">
        <v>17</v>
      </c>
      <c r="C87" s="8">
        <v>995347</v>
      </c>
      <c r="D87" s="13">
        <v>65039.820000000007</v>
      </c>
      <c r="E87" s="18">
        <f t="shared" si="9"/>
        <v>6.534386500386298E-2</v>
      </c>
      <c r="F87" s="8">
        <v>3506850</v>
      </c>
      <c r="G87" s="11">
        <f>D87/F87</f>
        <v>1.8546507549510247E-2</v>
      </c>
      <c r="H87" s="12"/>
    </row>
    <row r="88" spans="1:8" ht="15.75" x14ac:dyDescent="0.25">
      <c r="A88" s="2">
        <v>2023</v>
      </c>
      <c r="B88" s="26" t="s">
        <v>7</v>
      </c>
      <c r="C88" s="8">
        <v>486069</v>
      </c>
      <c r="D88" s="9">
        <v>28508.399999999998</v>
      </c>
      <c r="E88" s="10">
        <f t="shared" si="9"/>
        <v>5.8650932275047363E-2</v>
      </c>
      <c r="F88" s="24">
        <v>1436980</v>
      </c>
      <c r="G88" s="11">
        <f t="shared" si="10"/>
        <v>0.33825731742960929</v>
      </c>
      <c r="H88" s="12">
        <f t="shared" si="11"/>
        <v>1.9839107016103214E-2</v>
      </c>
    </row>
    <row r="89" spans="1:8" ht="15.75" x14ac:dyDescent="0.25">
      <c r="A89" s="2">
        <v>2023</v>
      </c>
      <c r="B89" s="27" t="s">
        <v>8</v>
      </c>
      <c r="C89" s="8">
        <v>486069</v>
      </c>
      <c r="D89" s="9">
        <v>28508.399999999998</v>
      </c>
      <c r="E89" s="10">
        <f t="shared" si="9"/>
        <v>5.8650932275047363E-2</v>
      </c>
      <c r="F89" s="25">
        <v>3140410</v>
      </c>
      <c r="G89" s="11">
        <f t="shared" si="10"/>
        <v>0.15477883461076739</v>
      </c>
      <c r="H89" s="12">
        <f t="shared" si="11"/>
        <v>9.0779229463668742E-3</v>
      </c>
    </row>
    <row r="90" spans="1:8" ht="15.75" x14ac:dyDescent="0.25">
      <c r="A90" s="2">
        <v>2023</v>
      </c>
      <c r="B90" s="27" t="s">
        <v>9</v>
      </c>
      <c r="C90" s="8">
        <v>1879347</v>
      </c>
      <c r="D90" s="9">
        <v>107153.68</v>
      </c>
      <c r="E90" s="10">
        <f t="shared" si="9"/>
        <v>5.7016442413242469E-2</v>
      </c>
      <c r="F90" s="25">
        <v>4588160</v>
      </c>
      <c r="G90" s="11">
        <f t="shared" si="10"/>
        <v>0.40960799100292927</v>
      </c>
      <c r="H90" s="12">
        <f t="shared" si="11"/>
        <v>2.3354390431022456E-2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480-KBH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User</cp:lastModifiedBy>
  <dcterms:created xsi:type="dcterms:W3CDTF">2023-07-19T17:43:56Z</dcterms:created>
  <dcterms:modified xsi:type="dcterms:W3CDTF">2023-10-29T21:41:30Z</dcterms:modified>
</cp:coreProperties>
</file>