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ticaC\Documents\Waste_paper\revision\codes and datasets\"/>
    </mc:Choice>
  </mc:AlternateContent>
  <bookViews>
    <workbookView xWindow="0" yWindow="0" windowWidth="8952" windowHeight="1740"/>
  </bookViews>
  <sheets>
    <sheet name="Sheet1" sheetId="1" r:id="rId1"/>
  </sheets>
  <definedNames>
    <definedName name="_xlnm._FilterDatabase" localSheetId="0" hidden="1">Sheet1!$A$1:$Y$150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7" i="1" l="1"/>
  <c r="L8" i="1"/>
</calcChain>
</file>

<file path=xl/sharedStrings.xml><?xml version="1.0" encoding="utf-8"?>
<sst xmlns="http://schemas.openxmlformats.org/spreadsheetml/2006/main" count="1318" uniqueCount="488">
  <si>
    <t>Authors</t>
  </si>
  <si>
    <t>Title</t>
  </si>
  <si>
    <t>Subfield</t>
  </si>
  <si>
    <t>Exact topic/coverage</t>
  </si>
  <si>
    <t>Type of studies</t>
  </si>
  <si>
    <t>Type of Literature</t>
  </si>
  <si>
    <t>Period</t>
  </si>
  <si>
    <t>Stage</t>
  </si>
  <si>
    <t>N</t>
  </si>
  <si>
    <t>Units sampled</t>
  </si>
  <si>
    <t>Estimate</t>
  </si>
  <si>
    <t>remove/pool</t>
  </si>
  <si>
    <t>Note</t>
  </si>
  <si>
    <t>Assessment of ecological effects due to forest harvesting: approaches and statistical issues</t>
  </si>
  <si>
    <t>Applied ecology</t>
  </si>
  <si>
    <t>Forest research</t>
  </si>
  <si>
    <t xml:space="preserve">ecological effects of  timber harvesting practices in native comercial forests: all documents relevant to two distinct forest types in Victoria, Australia and to three response variables that represent traditional wood-production values (tree regeneration) and diverse non-wood values (vertebrates and water). </t>
  </si>
  <si>
    <t>experimental</t>
  </si>
  <si>
    <t>any</t>
  </si>
  <si>
    <t>up to 2002</t>
  </si>
  <si>
    <t>Publication</t>
  </si>
  <si>
    <t>% unpublished work (docouments)</t>
  </si>
  <si>
    <t>all documents on harvesting</t>
  </si>
  <si>
    <t>all Documents relevant to Tree regeneration</t>
  </si>
  <si>
    <t>remove from the final table as it is decomposing the global estimate, but worth mentioning in results or discussion</t>
  </si>
  <si>
    <t xml:space="preserve">all Documents relevant to vertebrates </t>
  </si>
  <si>
    <t>all Documents relevant to water</t>
  </si>
  <si>
    <t>Study planning</t>
  </si>
  <si>
    <t>% with no within-site control treatmant</t>
  </si>
  <si>
    <t>all Documents relevant to water studies that conained contrast between sampling units between harvested stands (61% of all tree regeneration docs)</t>
  </si>
  <si>
    <t>pool three estimates for different types of responses</t>
  </si>
  <si>
    <t>all Documents relevant to vertebrate studies that conained contrast between sampling units between harvested stands (61% of all tree regeneration docs)</t>
  </si>
  <si>
    <t>all Documents relevant to tree regeneration studies that conained contrast between sampling units between harvested stands (61% of all tree regeneration docs)</t>
  </si>
  <si>
    <t>Reporting</t>
  </si>
  <si>
    <t xml:space="preserve">% complete sample statistics not provided </t>
  </si>
  <si>
    <t>all documents relevant to tree regeneration that used between and or within-stand contrasts</t>
  </si>
  <si>
    <t>pool with the estimate below</t>
  </si>
  <si>
    <t>all documents relevant to vertebrates that used between and or within-stand contrasts</t>
  </si>
  <si>
    <t>pool with the estimate above</t>
  </si>
  <si>
    <t>% Lack of treatment replication: treatment replication ‘sacrificed’, i.e. data for replicate experimental units pooled prior to statistical analysis, or subsamples from within replicated experimental units treated as independent replicates</t>
  </si>
  <si>
    <t>all documents relevant to tree regeneration that used between-stand contrasts</t>
  </si>
  <si>
    <t>pool the 4 estimates</t>
  </si>
  <si>
    <t>lower estimate as of the lack of reporting of experimental design and sample statistics</t>
  </si>
  <si>
    <t>all documents relevant to vertebrates that used between-stand contrasts</t>
  </si>
  <si>
    <t>all documents relevant to tree regeneration that used within-stand contrasts</t>
  </si>
  <si>
    <t>all documents relevant to vertebrates that used within-stand contrasts</t>
  </si>
  <si>
    <t xml:space="preserve">% Lack of treatment replication: only one replicate per treatment. </t>
  </si>
  <si>
    <t>remove, unclear how it relates to wate</t>
  </si>
  <si>
    <t>Interpretations were invalid if  treatment replication was sacrificed or if  treatments were not replicated but treatment effects were inferred through the use of  statistics or through discussion without due recognition of  data limitations. possible to extract time trends but simple sizes are imbalanced</t>
  </si>
  <si>
    <t>remove, uncler how it relates to waste</t>
  </si>
  <si>
    <t>% no definition of critical effect, power analysis</t>
  </si>
  <si>
    <t>Finding our way: On the sharing and reuse of animal telemetry data in Australasia</t>
  </si>
  <si>
    <t>Ecology</t>
  </si>
  <si>
    <t>Animal telemetry</t>
  </si>
  <si>
    <t>animal movement research 
in the Australasian region</t>
  </si>
  <si>
    <t>NA</t>
  </si>
  <si>
    <t>2000-2012</t>
  </si>
  <si>
    <t>% Unpublished research projects</t>
  </si>
  <si>
    <t>projects that generated animal telemetry data (eatimated based on  New Zealands approved aniaml ethics appliactions and extrapolating for the region)</t>
  </si>
  <si>
    <t>Note that the authors do not provide the number of actual funded and publiehd projects for New Zealand region, but only the number 600 as the estimated number of the unpublihed projects for the entire region. This was used to caluclate the overal number of projects (sample size) by us. this paper also contains data on taxonomic and habitat represeantion; average time to publicaion of an animal telemetry project after the last telemetry device has been removed was 3 years</t>
  </si>
  <si>
    <t>A survey of publication bias within evolutionary ecology</t>
  </si>
  <si>
    <t>Evolutionary ecology</t>
  </si>
  <si>
    <t>facultative sex-ratio adjustment in birds</t>
  </si>
  <si>
    <t>peer-reviewed</t>
  </si>
  <si>
    <t>since the development of molecular sexing techniques-2004</t>
  </si>
  <si>
    <t>papers</t>
  </si>
  <si>
    <t>use this one of the three - it is less biased as if we use the ES themselves they can be study-biased. Plus, study vs ES estimates are very close</t>
  </si>
  <si>
    <t>On average, sex-ratio variability was analysed against more than six univariate variables per study. Out of these variables, only seven (2%) were presented without means, differences, effect sizes, test statistics or precision (i.e. naked p-values).</t>
  </si>
  <si>
    <t>% no information on variable present (thus not possible to calculate effect size)</t>
  </si>
  <si>
    <t>variables presented in 52 papers</t>
  </si>
  <si>
    <t>of the three use the estimate from 300 variables, using 2% and 52%</t>
  </si>
  <si>
    <t>look the Ewen 2004 study</t>
  </si>
  <si>
    <t>%  presented without either estimates or notation for the trend of the effect (thus not possible to calcualte effect sizes)</t>
  </si>
  <si>
    <t>variables for wich some information was present</t>
  </si>
  <si>
    <t>likelihood of publishing incomplete ES if results vere non significant vs significant</t>
  </si>
  <si>
    <t>4.21, s.e. = 0.62, p &lt; 0.01</t>
  </si>
  <si>
    <t>remove as it is unclear how this can be used, plus other ES are more informative</t>
  </si>
  <si>
    <t>A critical analysis of regulated river ecosystem responses to managed environmental flows from reservoirs</t>
  </si>
  <si>
    <t>post-impoundment reservoir outflow modification and associated downstream biotic and abiotic responses (also see the title)</t>
  </si>
  <si>
    <t>1981-2012</t>
  </si>
  <si>
    <t>% not using replicates in sampling</t>
  </si>
  <si>
    <t>% not using randomisation</t>
  </si>
  <si>
    <t>% not replicated or randomised</t>
  </si>
  <si>
    <t>% not using control site</t>
  </si>
  <si>
    <t>% not testing site:period interaction terms as part of before-after control-impact</t>
  </si>
  <si>
    <t>% not accounting for autocorelation</t>
  </si>
  <si>
    <t>% not noting statistical power</t>
  </si>
  <si>
    <t>Publication bias in ecology and evolution: an empirical assessment using the 'trim and fill' method</t>
  </si>
  <si>
    <t>Ecology and evolution</t>
  </si>
  <si>
    <t xml:space="preserve">studies from journals American Naturalist,Animal Behaviour,Behavioral Ecol-ogy,Behavioral Ecology and Sociobiology,EcologicaMonographs,Ecology,Evolution,Evolutionary  Biology,Journal of Evolutionary Biology,and Quarterly Review ofBiology. </t>
  </si>
  <si>
    <t>published up until the end of 2000</t>
  </si>
  <si>
    <t xml:space="preserve">% Ma with at least one study is missing </t>
  </si>
  <si>
    <t>meta-analyses, if using RE models</t>
  </si>
  <si>
    <t>remove. as of unclear results, the data have been obtained directly from the authors to calculate the overal estimate numer of unpublished studies</t>
  </si>
  <si>
    <t>Publication bias may affect the main conclusions of at least 15-21% of meta-analyses: With FE models, 20.6% (7/34)of the estimates were no longer robust after beingrecalculated. For RE models, 14.7% (5/34) of theeffect  sizes  were  no  longer  robust  after  beingrecalculated. For the 34 original results that wererobust, in 11 cases for FE models (32 %) and in 21cases  for  RE  models  (62 %),  the  weighted  meaneffect was the same or more robust after recalculation</t>
  </si>
  <si>
    <t>% MA with at least one study is missing</t>
  </si>
  <si>
    <t>meta-analyses, if using FE models</t>
  </si>
  <si>
    <t>% MA with strong publication bias</t>
  </si>
  <si>
    <t>avarage number of missing studies per MA</t>
  </si>
  <si>
    <t>7.1, 1.2 (S.E.M)</t>
  </si>
  <si>
    <t>mean≥s.e.m.45,1≥6,97, range 8-246</t>
  </si>
  <si>
    <t>5.8; 1.1 (S.E.M)</t>
  </si>
  <si>
    <t>Blind trust in unblinded observation in Ecology, Evolution, and Behavior</t>
  </si>
  <si>
    <t>nine prominent journals publishing in the area of EEB (e.g., Ecology, Evolution, American Naturalist, Animal Behavior) and EEB articles in four general-interest journals (Science, Nature, Proceedings of the National Academy of Sciences, Proceedings of the Royal Society B)</t>
  </si>
  <si>
    <t>January and 
February 2012</t>
  </si>
  <si>
    <t>% non blinding eperiments</t>
  </si>
  <si>
    <t>articles that icnluded experiments that could be affected by observers bias</t>
  </si>
  <si>
    <t>248 of 492 articles examined (50.4%) have potential for observer bias</t>
  </si>
  <si>
    <t>Underappreciated problems of low replication in ecological field studies</t>
  </si>
  <si>
    <t>studies on effects of global 
change on ecosystem function</t>
  </si>
  <si>
    <t>studies publiehed up to Nov 2015</t>
  </si>
  <si>
    <t>power to detect an effect</t>
  </si>
  <si>
    <t>studies, 
Warming Effects on ANPP (warming experiments)</t>
  </si>
  <si>
    <t>Average power = 0.06 ± 0.02, the highest
power was only 0.14</t>
  </si>
  <si>
    <t>Warming experiments had low statistical power due to the combination of low replication (N = 9 ± 7 per treatment), a µtrue, small and highly variable data (sigma= 84.9 ± 93.1)</t>
  </si>
  <si>
    <t>studies, 
Biodiversity and Ecosystem Function</t>
  </si>
  <si>
    <t xml:space="preserve">Average power = 0.22 ± 0.30. </t>
  </si>
  <si>
    <t>% of studies with power lower than 0.5</t>
  </si>
  <si>
    <t xml:space="preserve">this article for disucssion https://besjournals.onlinelibrary.wiley.com/doi/10.1046/j.1365-2435.2003.00782.x </t>
  </si>
  <si>
    <t>studies,
Drought Effects on ANPP</t>
  </si>
  <si>
    <t>% of studies with power lower than 0.8</t>
  </si>
  <si>
    <t>Type M error rate</t>
  </si>
  <si>
    <t xml:space="preserve"> 3.29 ± 0.23</t>
  </si>
  <si>
    <t>Type M error rate  quantifies the proportion by which the critical value must exceed the effect size in order to achieve statistical significance (how much does an effect have to be overestimated in order to be 'detected' i.e. to achieve stat sign)</t>
  </si>
  <si>
    <t xml:space="preserve"> 1.42 ± 0.08</t>
  </si>
  <si>
    <t>Despite low power, the moderate μtrue of biodiversity yielded lower Type M error rates,</t>
  </si>
  <si>
    <t xml:space="preserve"> averaging 0.66 ± 0.1</t>
  </si>
  <si>
    <t>Direct and indirect tests for publication bias: asymmetry and sexual selection</t>
  </si>
  <si>
    <t>the relationship between 
morphological asymmetry and sexual selection - tried to identify all researchers working on this subject</t>
  </si>
  <si>
    <t>up to 2001</t>
  </si>
  <si>
    <t>% of unpublished studies</t>
  </si>
  <si>
    <t>all studies</t>
  </si>
  <si>
    <t>Publiehd and unpubliehd studies had effect sizes, standardized effect sizes and sample sizes that did not differ significantly from each other after Bonferroni adjustment for multiple tests.</t>
  </si>
  <si>
    <t>What do we really know about the signalling role of plumage colour in blue tits? 
A case study of impediments to progress in evolutionary biology</t>
  </si>
  <si>
    <t>Evolutionary biology</t>
  </si>
  <si>
    <t xml:space="preserve">the function or characteristics of plumage colour in bluetits using experimental or observational methods </t>
  </si>
  <si>
    <t>1955-2011</t>
  </si>
  <si>
    <t>% of effects reported insufficiently</t>
  </si>
  <si>
    <t xml:space="preserve"> total effects reported - All categories</t>
  </si>
  <si>
    <t>they lacked direction of effect, statistical 
details needed to estimate effect size, or sample size. Aslo on-significant results were often reported in insufficient detail for inclusion in ameta-analysis  or  thorough  interpretation.</t>
  </si>
  <si>
    <t>effects related to age</t>
  </si>
  <si>
    <t>remove from the final table as it is decomposing the global estimate</t>
  </si>
  <si>
    <t>reuslts, d</t>
  </si>
  <si>
    <t>effects related to agression</t>
  </si>
  <si>
    <t>they lacked direction of effect, statistical 
details needed to estimate effect size, or sample size</t>
  </si>
  <si>
    <t>effects related to mate choice</t>
  </si>
  <si>
    <t>effects related to quality</t>
  </si>
  <si>
    <t>effects related to seks</t>
  </si>
  <si>
    <t>effects related to offspring seks ratio</t>
  </si>
  <si>
    <t>Meta-analysis challenges a textbook example of status signalling and demonstrates publication bias</t>
  </si>
  <si>
    <t>testing the prediction that 
dominance rank is positively associated with bib size across studies</t>
  </si>
  <si>
    <t>1985-2016</t>
  </si>
  <si>
    <t>keep this one as it does not have issues with non-independence</t>
  </si>
  <si>
    <t>Published effect sizes were larger than unpublished ones</t>
  </si>
  <si>
    <t>% of unpublished estimates</t>
  </si>
  <si>
    <t>of effects from all studies</t>
  </si>
  <si>
    <t>remove this one as it suffers from non-independence of missing effect sizes (those shared by a same study)</t>
  </si>
  <si>
    <t>% underpowered (&lt;0.80) to detect mean as identified in meta-analysis (0.20)</t>
  </si>
  <si>
    <t>peer-reviewed studies</t>
  </si>
  <si>
    <t>remove, power related</t>
  </si>
  <si>
    <t>average power to detect mean as identified in Meta-analysis (of 0.20)</t>
  </si>
  <si>
    <t>?</t>
  </si>
  <si>
    <t>0.085</t>
  </si>
  <si>
    <t>Why are forest fires generally neglected in soil fauna research? A mini-review</t>
  </si>
  <si>
    <t>Soil ecology</t>
  </si>
  <si>
    <t>Forest fire impact on soil animals</t>
  </si>
  <si>
    <t>% unpublished projects</t>
  </si>
  <si>
    <t>the main reasons for not publishing are lack of time to process data, not interesting/stat sign findingd, not enough data, flaw in the study desing</t>
  </si>
  <si>
    <t xml:space="preserve">% of papers with haphazard selection of trees, branches,and/or leaves
</t>
  </si>
  <si>
    <t>published papers</t>
  </si>
  <si>
    <t>haphazard = selection made non-blindly and did not involve any specificalgorithm aimed at a decrease in subjectivity</t>
  </si>
  <si>
    <t>% of the leaf sampling 
conducted by the authors, i.e., by the persons who were aware of the hypotheses being tested and/or of the expected research results and were interested in confirming their expectations</t>
  </si>
  <si>
    <t>82.6%</t>
  </si>
  <si>
    <t>ESs were 97% and 135% greater when the
person conducting sampling and measuring was aware of the research hypothesis or sample origin, when compared with situations when the observer was blinded to these factors</t>
  </si>
  <si>
    <t>% of the  measurement of herbivory conducted by the authors</t>
  </si>
  <si>
    <t>81.2%</t>
  </si>
  <si>
    <t>% of measurements of herbivory not blinded with respect to sample origin</t>
  </si>
  <si>
    <t>89.9%</t>
  </si>
  <si>
    <t>% papers use of a single site in each of the compared environments</t>
  </si>
  <si>
    <t>of papers published 1977-2008</t>
  </si>
  <si>
    <t>51.8%</t>
  </si>
  <si>
    <t>pool, report on time trends in the tekst</t>
  </si>
  <si>
    <t>they call this pseudoreplication</t>
  </si>
  <si>
    <t>of papers published 2008-2018</t>
  </si>
  <si>
    <t>30.1%</t>
  </si>
  <si>
    <t>Cryptic multiple hypotheses testing in linear models: overestimated effect sizes and the winner's curse</t>
  </si>
  <si>
    <t>Ecology, Evolution, and Behaviour</t>
  </si>
  <si>
    <t>papers from The American Naturalist, Animal Behaviour, Ecology, Evolution and Proceedings of the Royal Society Series B showed that use GLMs with two or more explanatory variables (28 out of 50 empirical studies)</t>
  </si>
  <si>
    <t>% of studies where  the sample size was less than three times the number of explanatory variables (N/k &lt; 3)</t>
  </si>
  <si>
    <t>Evidence of Experimental Biase in the Life sciences</t>
  </si>
  <si>
    <t>any papers withint evolutiary biology that could be matched so there is one blinded and one uplbinded paper</t>
  </si>
  <si>
    <t>up to end of 2014</t>
  </si>
  <si>
    <t>N of studies with insufficent data presented to calculate the effect size</t>
  </si>
  <si>
    <t xml:space="preserve">of studies that were paired by simmilar experimental approach </t>
  </si>
  <si>
    <t>10 to 20</t>
  </si>
  <si>
    <t>remove, number not clear from the text (ten pairs were discarded because insufficient data were presented to extract an effect size from at least one study in the pair)</t>
  </si>
  <si>
    <t>N of blinded papers/N of non blinded paper</t>
  </si>
  <si>
    <t xml:space="preserve">0.26 (+-0.05) (the first methodologically comparable paper found for each blind paper was not blind in 73/93 cases) </t>
  </si>
  <si>
    <t>Within each pair, the effect size Hedges’ g of the nonblind study was 0.55 ± 0.25 (mean ± SE) higher than that of the blind study (median difference: 0.38). the nonblind study had the higher effect size in 53/83 pairs, i.e., 63% (95% CIs: 52%–74%) rather than 50% as predicted under the null (binomial test: p = 0.015).Meta-analysis thus shows that a lack of blindness is associated with an increase in effect size of approximately 27%, i.e., 100 × (−1 + (1.17 + 0.19) / (1.17 + 0.19 − 0.29))</t>
  </si>
  <si>
    <t>Biological sciences</t>
  </si>
  <si>
    <t>experimental studies among an initial list of 870,962 papers from 4,511 journals in the Open Access collection of PubMed that belong to biological sciences</t>
  </si>
  <si>
    <t>% not blinded</t>
  </si>
  <si>
    <t>experimetnal studies where experiments were preformed blinded or not blinded</t>
  </si>
  <si>
    <t>remove as this is generally biological sciences</t>
  </si>
  <si>
    <t>A survey of the statistical power of research in behavioral ecology and animal behavior</t>
  </si>
  <si>
    <t>Behavioral ecology and animal behavior</t>
  </si>
  <si>
    <t>all issues from the year 2000 of the 10 behavioural journals (Eight of these are devoted to ethological and behavioral ecological studies. The other two often contain studies directly reporting on animal behavior or the immediate consequences thereof (e.g., effect of habitat choice on spatio-temporal abundance)</t>
  </si>
  <si>
    <t>publihed in 2000</t>
  </si>
  <si>
    <t>n not reproting power</t>
  </si>
  <si>
    <t>tests with non significant results</t>
  </si>
  <si>
    <t>mean power</t>
  </si>
  <si>
    <t>of statiscial tests from 697 papers</t>
  </si>
  <si>
    <t>For first tests, mean power is 13–16% to detect
a small size effect and 40–47% to detect a medium effect</t>
  </si>
  <si>
    <t>68.4% of the 697 cases for first tests and 52.8% of the 665 cases for last tests were significant at the 0.05 level. Across papers, however, the p values and power of first and last tests were both positively correlated</t>
  </si>
  <si>
    <t>% of tests with a power to detect small effects (using 80% critetion)</t>
  </si>
  <si>
    <t>of first statistical tests presented in the results</t>
  </si>
  <si>
    <t>2.9%</t>
  </si>
  <si>
    <t>p-values and stat power did not vay among journals, nor 11 taxa</t>
  </si>
  <si>
    <t>% of tests with a power to detect medium effects (using 80% critetion)</t>
  </si>
  <si>
    <t>21.2%</t>
  </si>
  <si>
    <t>% of tests with a power to detect large effects (using 80% critetion)</t>
  </si>
  <si>
    <t>49.8%</t>
  </si>
  <si>
    <t>of last statistical tests presented in the results</t>
  </si>
  <si>
    <t>1.8%</t>
  </si>
  <si>
    <t>13.2%</t>
  </si>
  <si>
    <t>36.5%</t>
  </si>
  <si>
    <t>Non-Significant Results in Ecology: A Burden or a Blessing in Disguise?</t>
  </si>
  <si>
    <t xml:space="preserve">Ecology </t>
  </si>
  <si>
    <t>all doctoral dissertations on ecological topics produced at Univer-sity of Turku, Finland, between 1982 and 1998, to-gether with other Finnish and Swedish ecologicaldoctoral dissertations available in the library of Univer-sity of Turku and completed during the same period.</t>
  </si>
  <si>
    <t>1982-1998</t>
  </si>
  <si>
    <t>% unpublished MS</t>
  </si>
  <si>
    <t>Manuscripts</t>
  </si>
  <si>
    <t>% never submitted MS</t>
  </si>
  <si>
    <t>10.1%</t>
  </si>
  <si>
    <t xml:space="preserve">The most common reasongiven by researchers for not submitting a study forpublication was lack of time (68% of reasons given). the authors of 6 of the 22 non-submitted man. are still planning  to make modifications.  None  of  the  researchers  who  replied  tomy  questionnaire  indicated  the  non-significance  of  theresults   as   a   reason   for   not   submitting   a   study   forpublication.  </t>
  </si>
  <si>
    <t>% rejected</t>
  </si>
  <si>
    <t>submitted MS</t>
  </si>
  <si>
    <t>16.7%</t>
  </si>
  <si>
    <t>Rejection due to:  problems with study design (19%),  data analysis (14%), lack of novelty in the findings (14%),  unsuitability of the study topic for the scope of the journal (14%) , poorly written (9.5%), a poor theoretical back- ground (9.5%), statistical significance (1 case)</t>
  </si>
  <si>
    <t>Christie et al.</t>
  </si>
  <si>
    <t>Quantifying and addressing the prevalence and bias of study designs in the environmental and social sciences</t>
  </si>
  <si>
    <t>Biological conservation</t>
  </si>
  <si>
    <t>peer-reviewed studies hosted at Conservation Evidence database</t>
  </si>
  <si>
    <t xml:space="preserve">Study design </t>
  </si>
  <si>
    <t xml:space="preserve">% with suboptimal design </t>
  </si>
  <si>
    <t>studies</t>
  </si>
  <si>
    <t>Yoccoz, N.G.</t>
  </si>
  <si>
    <t xml:space="preserve"> Use, overuse, and misuse of significance tests in evolutionary biology and ecology</t>
  </si>
  <si>
    <t>Ecology and Evolutionary Biology</t>
  </si>
  <si>
    <t>papers in five journals (Ecology, Evolution, Ecol. Monographs, Oikos, Am Nat, JAE)</t>
  </si>
  <si>
    <t>Recent issues' (issue n provided)</t>
  </si>
  <si>
    <t>% of papers with statements about stat significance, or only F values, without no mention of the ES</t>
  </si>
  <si>
    <t>papers that used statistical analysis</t>
  </si>
  <si>
    <t>% of papers not calculating power</t>
  </si>
  <si>
    <t>Animal Behaviour</t>
  </si>
  <si>
    <t>Animal Behaviour journal (36 issues, from 3 years)</t>
  </si>
  <si>
    <t xml:space="preserve">median power value (with 95% CI) to detect small effects </t>
  </si>
  <si>
    <t>of first statistical tests</t>
  </si>
  <si>
    <t>0.076 (0.071, 0.083)</t>
  </si>
  <si>
    <t>as a response to Jennions &amp; Moller 2003 paperr, journal Animal Beh has intorduced guidlines for authors to reprot the stat power of tests</t>
  </si>
  <si>
    <t>0.077 (0.071, 0.095)</t>
  </si>
  <si>
    <t>0.074 (0.071,0.085)</t>
  </si>
  <si>
    <t xml:space="preserve">median power value (with 95% CI) to detect medium effects </t>
  </si>
  <si>
    <t>0.232 (0.200, 0.288)</t>
  </si>
  <si>
    <t>0.255 (0.205, 0.346)</t>
  </si>
  <si>
    <t>0.239 (0.199, 0.309</t>
  </si>
  <si>
    <t>% of tests =&gt; 80% power level for small effects</t>
  </si>
  <si>
    <t>1.23% (0.03%, 6.69%)</t>
  </si>
  <si>
    <t>0.97% (0.02%, 5.29%)</t>
  </si>
  <si>
    <t>3.19% (0.66%, 9.04%</t>
  </si>
  <si>
    <t>% of tests =&gt; 80% power level for medium effects</t>
  </si>
  <si>
    <t>14.81% (7.90%, 24.45%)</t>
  </si>
  <si>
    <t>8.74% (4.07%, 15.94%)</t>
  </si>
  <si>
    <t>8.51% (3.75%, 16.08%)</t>
  </si>
  <si>
    <t xml:space="preserve"> Confirmation bias in studies of nestmate recognition: a cautionary note for research into the behaviour of animals. </t>
  </si>
  <si>
    <t>Nestmate recognition in ants</t>
  </si>
  <si>
    <t>up to July 2011</t>
  </si>
  <si>
    <t>% non blinded in respect to colony ID</t>
  </si>
  <si>
    <t>experimetnal studies of ants nestmate recognition</t>
  </si>
  <si>
    <t>blind experiments were significantly more likely to report aggression in the controls than those not conducted blind</t>
  </si>
  <si>
    <t xml:space="preserve">Impact of Criticism of Null‐Hypothesis Significance Testing on Statistical Reporting Practices in Conservation Biology </t>
  </si>
  <si>
    <t>Conservation biology</t>
  </si>
  <si>
    <t>Journals Conservation Biology and Biological Conservation</t>
  </si>
  <si>
    <t>2001-2002</t>
  </si>
  <si>
    <t>% not reporting statistical power</t>
  </si>
  <si>
    <t>articles with statistical significance test, that reproted non singinficant results</t>
  </si>
  <si>
    <t>Journals Ecology and Jouranl of Ecology</t>
  </si>
  <si>
    <t>articles with statistical significance test</t>
  </si>
  <si>
    <t>43% (34-54)</t>
  </si>
  <si>
    <t>pool years for the same type of effect</t>
  </si>
  <si>
    <t>58% (47-68)</t>
  </si>
  <si>
    <t>67% (57-76)</t>
  </si>
  <si>
    <t>85% (75-91)</t>
  </si>
  <si>
    <t>36% (27-46)</t>
  </si>
  <si>
    <t>51% (40-62)</t>
  </si>
  <si>
    <t xml:space="preserve">% articles poorly replicated </t>
  </si>
  <si>
    <t>studies (this is from 185 articles)</t>
  </si>
  <si>
    <t>overal there are 3 scores for this value, but here we reprot only the lowest</t>
  </si>
  <si>
    <t>% articles wiht purposive sample selection</t>
  </si>
  <si>
    <t>% of articles with clear sources of bias (other than poor replication or purposive sample selection)</t>
  </si>
  <si>
    <t>% of studies that lack the baseline</t>
  </si>
  <si>
    <t>The path from grey literature to Red Lists.</t>
  </si>
  <si>
    <t>literature (publiehd and unpublished) used for IUCN status assessment of 3 species of turtle</t>
  </si>
  <si>
    <t>before 2002</t>
  </si>
  <si>
    <t>% in gray literature</t>
  </si>
  <si>
    <t>sample size is not 100% but pretty acurate</t>
  </si>
  <si>
    <t>literature (publiehd and unpublished) used for IUCN status assessment of 7 selected species from IUCN red list</t>
  </si>
  <si>
    <t>1996-2007</t>
  </si>
  <si>
    <t>% in gray literture</t>
  </si>
  <si>
    <t>A meta-analysis of correlated behaviours with implications for behavioural syndromes: mean effect size, publication bias, phylogenetic effects and the role of mediator variables</t>
  </si>
  <si>
    <t>Evolutionary and behavioural ecology</t>
  </si>
  <si>
    <t>behavioural sindroms</t>
  </si>
  <si>
    <t>literature on correlated behaviours</t>
  </si>
  <si>
    <t>up to 2011 (the first paper published in 1976)</t>
  </si>
  <si>
    <t>% of studies with lower than 80% power to detect the effct size</t>
  </si>
  <si>
    <t>overal estimated effect size of this effect, based on the M-A, is 0.198</t>
  </si>
  <si>
    <t>% of studies missleadingly concluding that there was no effect while there actually was</t>
  </si>
  <si>
    <t>non stat significan studies</t>
  </si>
  <si>
    <t>19-25%</t>
  </si>
  <si>
    <t>What is our power to detect device effects in animal tracking studies?</t>
  </si>
  <si>
    <t>Animal tracking studies</t>
  </si>
  <si>
    <t>studies of effects on tracking devices on birds in the wild, with control and tagged birds</t>
  </si>
  <si>
    <t>before 2009</t>
  </si>
  <si>
    <t>median power of studies to detect large effects (d=0.8)</t>
  </si>
  <si>
    <t>effect sizes from 250 studies</t>
  </si>
  <si>
    <t>% of studies with power &lt; 0.8 to detect medium effects (d=0.5), under pooled standard deviation of 1.0 or 0.5</t>
  </si>
  <si>
    <t>19%-63%</t>
  </si>
  <si>
    <t>note by authors: only studies providing full info to calculate the ES were included; Note by myself: I used Data table to calculate this. I have used the largest sample size per study (if more than one species in the study, then for each species separately)</t>
  </si>
  <si>
    <t>median power of studies to detect small effects (d=0.1)</t>
  </si>
  <si>
    <t>Weak effects of geolocators on small birds: {A} meta-analysis controlled for phylogeny and publication bias</t>
  </si>
  <si>
    <t>Movement ecology of birds</t>
  </si>
  <si>
    <t xml:space="preserve">the effects of geolocator tagging on small bird species (body mass &lt;100 g). </t>
  </si>
  <si>
    <t>up to 2018</t>
  </si>
  <si>
    <t>% of unpublished documents</t>
  </si>
  <si>
    <t>for unpublished studies they inquired geolocator producers and the Migrant Landbird Study Group to disseminate our request for unpublished study details among their customers and members, re-spectively. In addition,  asked the corresponding authors of the published studies to share any unpublished data. The major geoloca-tor producers—Biotrack, Lotek, Migrate Technology and the Swiss Ornithological Institute—sent the request to their customers.</t>
  </si>
  <si>
    <t>% of unpublished effect sizes</t>
  </si>
  <si>
    <t>ES from 122 published and unpublished studies</t>
  </si>
  <si>
    <t>there were no statistically significant differences in tagging effects between published and unpublished studie</t>
  </si>
  <si>
    <t>% without a control group or biased control group</t>
  </si>
  <si>
    <t>of published effect sizes of delplying geolocators and looking at their influence</t>
  </si>
  <si>
    <t>% of missing esential value to calcualte ES</t>
  </si>
  <si>
    <t>published effect sizes that used contorled group (so have good design)</t>
  </si>
  <si>
    <t>% without a control group</t>
  </si>
  <si>
    <t>of unpublished studies delplying geolocators and looking at their influence</t>
  </si>
  <si>
    <t>How often are invasion-induced ecological impacts missed?</t>
  </si>
  <si>
    <t>biosecurity impact studies</t>
  </si>
  <si>
    <t>biosecurity impact studies of invasive sspecies.t he species were restricted to the groups Algae and Crustacea associated with vessel biofoulingand representing a quarantine concern for Australia</t>
  </si>
  <si>
    <t>% with insufficinet power (criterion 0.8)</t>
  </si>
  <si>
    <t>articles</t>
  </si>
  <si>
    <t>used suppl table 1.8 and 1.9 to calculate these</t>
  </si>
  <si>
    <t>% fitting innapropriate stat. Models, given the experimental design</t>
  </si>
  <si>
    <t>studies that did statistical analysis</t>
  </si>
  <si>
    <t>% not reporting the power</t>
  </si>
  <si>
    <t>Pseudoreplication in Tropical Forests and the Resulting Effects on Biodiversity Conservation</t>
  </si>
  <si>
    <t>papers that drew inferences regarding the effects of logging on compositional diversity in tropical forests</t>
  </si>
  <si>
    <t xml:space="preserve">peer-reviewed </t>
  </si>
  <si>
    <t>2001-2010</t>
  </si>
  <si>
    <t>% used simple pseudorplication</t>
  </si>
  <si>
    <t>Simple pseudoreplication occurs when multiple samples from a single contiguous treatment unit are an-alyzed as if they were independent replicates and the results are then used to infer treatment effects</t>
  </si>
  <si>
    <t>Plant studies on fluctuating asymmetry in  Russia: Mythology and methodology</t>
  </si>
  <si>
    <t>studies addressing fluctuating asymmetry (FA) of plant leaves, published recently in Russia</t>
  </si>
  <si>
    <t>2001-2014</t>
  </si>
  <si>
    <t>% lacking controls</t>
  </si>
  <si>
    <t>% missing information on sample size</t>
  </si>
  <si>
    <t>% missing information on standard error</t>
  </si>
  <si>
    <t>random sample of studies on leaf FA listed in the ISI WoS</t>
  </si>
  <si>
    <t xml:space="preserve"> Making reliable decisions in the study of wildlife diseases: using hypothesis tests, statistical power, and observed effects</t>
  </si>
  <si>
    <t>Desease ecology</t>
  </si>
  <si>
    <t>papers published in the Journal of Wildlife Deseases that thested hypotheses about  differences  in  either  the  prevalence  or abundance  of  wildlife  diseases  and  parasites.</t>
  </si>
  <si>
    <t>2000-2004</t>
  </si>
  <si>
    <t>% not reproting estimates of ES from GLMs or odds ratios</t>
  </si>
  <si>
    <t>of studies</t>
  </si>
  <si>
    <t>Pseudoreplication and the Design of Ecological Field Experiments</t>
  </si>
  <si>
    <t>published studies using manipulative ecologcial field experiments representing all experiments published in several Ecological journals</t>
  </si>
  <si>
    <t>issues from 1960-1980</t>
  </si>
  <si>
    <t>% with pseudoreplication</t>
  </si>
  <si>
    <t>of published studies</t>
  </si>
  <si>
    <t>remove this one as is less relevant set of studies</t>
  </si>
  <si>
    <t>pseudoreplication  = use of inferential statistics to test for treatment effects with data from experiments where either threatments are not replicated (while samples might be) or replicates are not stat independent</t>
  </si>
  <si>
    <t>of published studies that applied inferential statistics</t>
  </si>
  <si>
    <t>keep this one as it is more relevant set of studies</t>
  </si>
  <si>
    <t>Pseudoreplication revisited</t>
  </si>
  <si>
    <t>published studies using manipulative ecologcial field experiments representing all experiments published in several Ecological journals (same as in Hurlbert)</t>
  </si>
  <si>
    <t>1991-1992</t>
  </si>
  <si>
    <t>Pseudoreplication in ecological research: The problem overlooked by Russian scientists</t>
  </si>
  <si>
    <t>published studies using manipulative ecologcial field experiments representing all experiments published in russian ecology journals</t>
  </si>
  <si>
    <t>1998-2001</t>
  </si>
  <si>
    <t>pseudoreplication = use of differential statistics to test for treatment effect with data from experiments where either treatments were not replicated (though samples may be) or replicates are not statistically independent</t>
  </si>
  <si>
    <t>Impact of point polluters on terrestrial ecosystems: Presentation of results in publications</t>
  </si>
  <si>
    <t>random selecation of peer-reviewed publications, publisshed in Russia, reporting impacts of point polluters on terrestrial ecosystems</t>
  </si>
  <si>
    <t>% failing to report either mean or measure of their variability</t>
  </si>
  <si>
    <t>of Russian studies</t>
  </si>
  <si>
    <t>remove this one as all other effect are reported for literature published in english, however, mention this in the main MS</t>
  </si>
  <si>
    <t>random selection of peer-reviewed publications, publisshed in Western Europe, USA and Canada, reporting impacts of point polluters on terrestrial ecosystems</t>
  </si>
  <si>
    <t>of 'western' studies</t>
  </si>
  <si>
    <t>Experiments with freshwater invertebrate zooplanktivores: quality of statistical analysis</t>
  </si>
  <si>
    <t>Ecology, Physiology, Behaviour</t>
  </si>
  <si>
    <t>Peer reviewed experimental papers published on ecology, physiology, and behaviouar of freshwater invertebrate zooplanktivores</t>
  </si>
  <si>
    <t>1966-1990</t>
  </si>
  <si>
    <t>% with serious statistical errors</t>
  </si>
  <si>
    <t>of papers</t>
  </si>
  <si>
    <t>keep this one as it is stricter and more exact</t>
  </si>
  <si>
    <t>(these include pseudoreplication (54%), missuse of one-tailed tests (4%) , failure to use log-transforamtion in multi-way anova (9%)</t>
  </si>
  <si>
    <t>% of papers with serious statistical errors or inadequate information</t>
  </si>
  <si>
    <t>remove this one as unclear if inadequate info also means stat error</t>
  </si>
  <si>
    <t>of paper that used infernetial stat and reproted enough data to determine pseudoreplication</t>
  </si>
  <si>
    <t>pseudoreplication = pooling multiple observations from each individual</t>
  </si>
  <si>
    <t>An Evaluation of Research on the Effects of Timber Harvest on Bird Populations</t>
  </si>
  <si>
    <t>relationship between timber harvest and populations of songbirds and cavity nesting birds</t>
  </si>
  <si>
    <t>1972-1997</t>
  </si>
  <si>
    <t>% with only one repliacte/treatment</t>
  </si>
  <si>
    <t>Experimental design in ocean acidification research: problems and solutions</t>
  </si>
  <si>
    <t>ocean acidification research</t>
  </si>
  <si>
    <t>1993-2014</t>
  </si>
  <si>
    <t>% with interdependent or non-randomly interspersed treatment repliactes</t>
  </si>
  <si>
    <t>studies where it was possible to determine exp. Design</t>
  </si>
  <si>
    <t>numbers reported in the tekst are slightly unclear</t>
  </si>
  <si>
    <t>% no details on experimental design</t>
  </si>
  <si>
    <t xml:space="preserve">studies </t>
  </si>
  <si>
    <t>remove, methods underrepporting</t>
  </si>
  <si>
    <t>methods reporting</t>
  </si>
  <si>
    <t>% using innapropriate methods to simulate carbon chemistyl</t>
  </si>
  <si>
    <t>keep the worst estimate, pool years?</t>
  </si>
  <si>
    <t>Pseudoreplication in use of predator stimuli in experiments on antipredator responses.</t>
  </si>
  <si>
    <t>animal behaviour studies in which researchers experimentally presented stimuli of predators to elicit behavioural responses fromindividuals of prey species</t>
  </si>
  <si>
    <t>up to 2014</t>
  </si>
  <si>
    <t>% pseudoreplicated</t>
  </si>
  <si>
    <t>Pseudoreplication: A widespread problem in primate communication research</t>
  </si>
  <si>
    <t>Biases in studies of spatial patterns in insect herbivory</t>
  </si>
  <si>
    <t>Evidence on the environmental impacts of farm land abandonment in high altitude/mountain regions: a systematic map</t>
  </si>
  <si>
    <t>Experimental design and statistical analysis in aquatic live animal radiotracing studies: A systematic review</t>
  </si>
  <si>
    <r>
      <t xml:space="preserve">text mining found some evidence that blind and nonblind papers contain different distributions of </t>
    </r>
    <r>
      <rPr>
        <i/>
        <sz val="11"/>
        <color theme="1"/>
        <rFont val="Calibri"/>
        <family val="2"/>
        <charset val="238"/>
        <scheme val="minor"/>
      </rPr>
      <t>p</t>
    </r>
    <r>
      <rPr>
        <sz val="11"/>
        <color theme="1"/>
        <rFont val="Calibri"/>
        <family val="2"/>
        <charset val="238"/>
        <scheme val="minor"/>
      </rPr>
      <t xml:space="preserve">-values. Although </t>
    </r>
    <r>
      <rPr>
        <i/>
        <sz val="11"/>
        <color theme="1"/>
        <rFont val="Calibri"/>
        <family val="2"/>
        <charset val="238"/>
        <scheme val="minor"/>
      </rPr>
      <t>p</t>
    </r>
    <r>
      <rPr>
        <sz val="11"/>
        <color theme="1"/>
        <rFont val="Calibri"/>
        <family val="2"/>
        <charset val="238"/>
        <scheme val="minor"/>
      </rPr>
      <t>-values presented as exact numbers (“</t>
    </r>
    <r>
      <rPr>
        <i/>
        <sz val="11"/>
        <color theme="1"/>
        <rFont val="Calibri"/>
        <family val="2"/>
        <charset val="238"/>
        <scheme val="minor"/>
      </rPr>
      <t>p</t>
    </r>
    <r>
      <rPr>
        <sz val="11"/>
        <color theme="1"/>
        <rFont val="Calibri"/>
        <family val="2"/>
        <charset val="238"/>
        <scheme val="minor"/>
      </rPr>
      <t xml:space="preserve"> =“) appeared to be uncorrelated with blindness, the proportion of </t>
    </r>
    <r>
      <rPr>
        <i/>
        <sz val="11"/>
        <color theme="1"/>
        <rFont val="Calibri"/>
        <family val="2"/>
        <charset val="238"/>
        <scheme val="minor"/>
      </rPr>
      <t>p</t>
    </r>
    <r>
      <rPr>
        <sz val="11"/>
        <color theme="1"/>
        <rFont val="Calibri"/>
        <family val="2"/>
        <charset val="238"/>
        <scheme val="minor"/>
      </rPr>
      <t xml:space="preserve">-values per paper falling below the widely used threshold of </t>
    </r>
    <r>
      <rPr>
        <i/>
        <sz val="11"/>
        <color theme="1"/>
        <rFont val="Calibri"/>
        <family val="2"/>
        <charset val="238"/>
        <scheme val="minor"/>
      </rPr>
      <t>p</t>
    </r>
    <r>
      <rPr>
        <sz val="11"/>
        <color theme="1"/>
        <rFont val="Calibri"/>
        <family val="2"/>
        <charset val="238"/>
        <scheme val="minor"/>
      </rPr>
      <t xml:space="preserve"> = 0.05 was higher by 0.12 in nonblind papers, after controlling for the other predictors. Given that the mean number of </t>
    </r>
    <r>
      <rPr>
        <i/>
        <sz val="11"/>
        <color theme="1"/>
        <rFont val="Calibri"/>
        <family val="2"/>
        <charset val="238"/>
        <scheme val="minor"/>
      </rPr>
      <t>p</t>
    </r>
    <r>
      <rPr>
        <sz val="11"/>
        <color theme="1"/>
        <rFont val="Calibri"/>
        <family val="2"/>
        <charset val="238"/>
        <scheme val="minor"/>
      </rPr>
      <t xml:space="preserve">-values per paper in this dataset was 9.9 ± 0.10, this result suggests that the nonblind papers contained around 1.2 extra statistical results with </t>
    </r>
    <r>
      <rPr>
        <i/>
        <sz val="11"/>
        <color theme="1"/>
        <rFont val="Calibri"/>
        <family val="2"/>
        <charset val="238"/>
        <scheme val="minor"/>
      </rPr>
      <t>p</t>
    </r>
    <r>
      <rPr>
        <sz val="11"/>
        <color theme="1"/>
        <rFont val="Calibri"/>
        <family val="2"/>
        <charset val="238"/>
        <scheme val="minor"/>
      </rPr>
      <t xml:space="preserve"> &lt; 0.05, on averag</t>
    </r>
  </si>
  <si>
    <t xml:space="preserve">Bennett, L. T. &amp; Adams, M. A. </t>
  </si>
  <si>
    <t>Campbell, H. A. et al</t>
  </si>
  <si>
    <t xml:space="preserve">Cassey, P., Ewen, J. G., Blackburn, T. M. &amp; Møller, A. P. </t>
  </si>
  <si>
    <t xml:space="preserve">Gillespie, B. R., Desmet, S., Kay, P., Tillotson, M. R. &amp; Brown, L. E. </t>
  </si>
  <si>
    <t xml:space="preserve">Jennions, M. D. &amp; Møller, A. P. </t>
  </si>
  <si>
    <t xml:space="preserve">Kardish, M. R. et al. </t>
  </si>
  <si>
    <t xml:space="preserve">Møller, A. P., Thornhill, R. &amp; Gangestad, S. W. </t>
  </si>
  <si>
    <t xml:space="preserve">Parker, T. H. </t>
  </si>
  <si>
    <t xml:space="preserve">Sánchez-Tójar, A. et al. </t>
  </si>
  <si>
    <t xml:space="preserve">Zaitsev, A. S., Gongalsky, K. B., Malmström, A., Persson, T. &amp; Bengtsson, J. </t>
  </si>
  <si>
    <t xml:space="preserve">Zvereva, E. L. &amp; Kozlov, M. V. </t>
  </si>
  <si>
    <t xml:space="preserve">Forstmeier, W. &amp; Schielzeth, H. </t>
  </si>
  <si>
    <t xml:space="preserve">Holman, L., Head, M. L., Lanfear, R. &amp; Jennions, M. D. </t>
  </si>
  <si>
    <t>Koricheva, J.</t>
  </si>
  <si>
    <t xml:space="preserve">van Wilgenburg, E. &amp; Elgar, M. A. </t>
  </si>
  <si>
    <t xml:space="preserve">Fidler, F., Burgman, M. A., Cumming, G., Buttrose, R. &amp; Thomason, N. </t>
  </si>
  <si>
    <t xml:space="preserve">Haddaway, N. R., Styles, D. &amp; Pullin, A. S. </t>
  </si>
  <si>
    <t xml:space="preserve">Mrosovsky, N. &amp; Godfrey, M. </t>
  </si>
  <si>
    <t>Brlík, V. et al</t>
  </si>
  <si>
    <t xml:space="preserve">McDonald, S., Cresswell, T., Hassell, K. &amp; Keough, M. </t>
  </si>
  <si>
    <t>Ramage, B. S. et al</t>
  </si>
  <si>
    <t xml:space="preserve">O’Brien, C., van Riper, C. &amp; Myers, D. E. </t>
  </si>
  <si>
    <t xml:space="preserve">Hurlbert, S. H. </t>
  </si>
  <si>
    <t xml:space="preserve">Heffner, R. A., Butler, M. J. &amp; Reilly, C. K. </t>
  </si>
  <si>
    <t>Kozlov, M. V.</t>
  </si>
  <si>
    <t>Kozlov, M. V</t>
  </si>
  <si>
    <t xml:space="preserve">Vorobeichik, E. L. &amp; Kozlov, M. V. </t>
  </si>
  <si>
    <t xml:space="preserve">Hurlbert, S. H. &amp; White, M. D. </t>
  </si>
  <si>
    <t xml:space="preserve">Waller, B., Warmelink, L., Liebal, K., Micheletta, J. &amp; Slocombe, K. </t>
  </si>
  <si>
    <t xml:space="preserve">Sallabanks, R., Arnett, E. B. &amp; Marzluff, J. M. An </t>
  </si>
  <si>
    <t xml:space="preserve">Cornwall, C. E. &amp; Hurd, C. L. </t>
  </si>
  <si>
    <t xml:space="preserve">Johnson III, W. T. &amp; Freeberg, T. M. </t>
  </si>
  <si>
    <t>Lemoine, N. P.  et al</t>
  </si>
  <si>
    <t xml:space="preserve">Jennions, M. D., Møller, A.P. </t>
  </si>
  <si>
    <t>Power rangers: No improvement in the statistical power of analyses published in Animal Behaviour</t>
  </si>
  <si>
    <t>Smith, D., Hardy, I. C., &amp; Gammell, M. P.</t>
  </si>
  <si>
    <t xml:space="preserve">Garamszegi, L.Z., Markó, G. &amp; Herczeg, G. </t>
  </si>
  <si>
    <t>Cleasby, I. R. et al</t>
  </si>
  <si>
    <t xml:space="preserve">Davidson, A. &amp; Hewitt, C. L. </t>
  </si>
  <si>
    <t>Retreived in</t>
  </si>
  <si>
    <t>primary search</t>
  </si>
  <si>
    <t>extrnal references</t>
  </si>
  <si>
    <t>2nd backward &amp; forward search</t>
  </si>
  <si>
    <t>1st backward &amp; forward search</t>
  </si>
  <si>
    <t>3d backward &amp; forward search</t>
  </si>
  <si>
    <t>4th backward &amp; forward search</t>
  </si>
  <si>
    <t xml:space="preserve">% Inadequate interpretation of replication in methods </t>
  </si>
  <si>
    <t>% presented insufficient information to calculate direct estimates of  effect  sizes  for  all  of  the  independent  variables of a study</t>
  </si>
  <si>
    <t>% missing to report on at least one effect size (provided with 95% CI of the estimate)</t>
  </si>
  <si>
    <t>% missing to report on at least one effect size, with 95% CI of the estimate</t>
  </si>
  <si>
    <t>% missing to report on at least one SD or SE, with 95% CI of the estimate</t>
  </si>
  <si>
    <t>% missing to report on at least one sample size, with 95% CI of the estimate</t>
  </si>
  <si>
    <t>remove, decomposition of the main effect; refer to in the MS</t>
  </si>
  <si>
    <t>Exact effect</t>
  </si>
  <si>
    <t>Scientific field</t>
  </si>
  <si>
    <t>DOG_Degree of Generality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</si>
</sst>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
      <scheme val="minor"/>
    </font>
    <font>
      <sz val="11"/>
      <color theme="1"/>
      <name val="Calibri"/>
      <family val="2"/>
      <charset val="238"/>
      <scheme val="minor"/>
    </font>
    <font>
      <b/>
      <sz val="11"/>
      <color theme="1"/>
      <name val="Calibri"/>
      <family val="2"/>
      <charset val="238"/>
      <scheme val="minor"/>
    </font>
    <font>
      <sz val="11"/>
      <name val="Calibri"/>
      <family val="2"/>
      <charset val="238"/>
      <scheme val="minor"/>
    </font>
    <font>
      <sz val="9"/>
      <color theme="1"/>
      <name val="Calibri"/>
      <family val="2"/>
      <charset val="238"/>
      <scheme val="minor"/>
    </font>
    <font>
      <i/>
      <sz val="11"/>
      <color theme="1"/>
      <name val="Calibri"/>
      <family val="2"/>
      <charset val="238"/>
      <scheme val="minor"/>
    </font>
    <font>
      <sz val="10"/>
      <color theme="1"/>
      <name val="Calibri"/>
      <family val="2"/>
      <charset val="238"/>
      <scheme val="minor"/>
    </font>
    <font>
      <sz val="8"/>
      <color theme="1"/>
      <name val="Calibri"/>
      <family val="2"/>
      <charset val="238"/>
      <scheme val="minor"/>
    </font>
    <font>
      <b/>
      <sz val="11"/>
      <name val="Calibri"/>
      <family val="2"/>
      <charset val="238"/>
      <scheme val="minor"/>
    </font>
  </fonts>
  <fills count="2">
    <fill>
      <patternFill patternType="none"/>
    </fill>
    <fill>
      <patternFill patternType="gray125"/>
    </fill>
  </fills>
  <borders count="5">
    <border>
      <left/>
      <right/>
      <top/>
      <bottom/>
      <diagonal/>
    </border>
    <border>
      <left/>
      <right/>
      <top style="thin">
        <color indexed="64"/>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s>
  <cellStyleXfs count="1">
    <xf numFmtId="0" fontId="0" fillId="0" borderId="0"/>
  </cellStyleXfs>
  <cellXfs count="142">
    <xf numFmtId="0" fontId="0" fillId="0" borderId="0" xfId="0"/>
    <xf numFmtId="0" fontId="2" fillId="0" borderId="0" xfId="0" applyFont="1" applyAlignment="1"/>
    <xf numFmtId="0" fontId="3" fillId="0" borderId="1" xfId="0" applyFont="1" applyBorder="1" applyAlignment="1"/>
    <xf numFmtId="0" fontId="3" fillId="0" borderId="1" xfId="0" applyFont="1" applyBorder="1" applyAlignment="1">
      <alignment horizontal="center" vertical="center"/>
    </xf>
    <xf numFmtId="0" fontId="3" fillId="0" borderId="0" xfId="0" applyFont="1" applyBorder="1" applyAlignment="1"/>
    <xf numFmtId="0" fontId="3" fillId="0" borderId="1" xfId="0" applyFont="1" applyBorder="1" applyAlignment="1">
      <alignment horizontal="left"/>
    </xf>
    <xf numFmtId="1" fontId="3" fillId="0" borderId="1" xfId="0" applyNumberFormat="1" applyFont="1" applyBorder="1" applyAlignment="1">
      <alignment horizontal="left"/>
    </xf>
    <xf numFmtId="9" fontId="3" fillId="0" borderId="1" xfId="0" applyNumberFormat="1" applyFont="1" applyBorder="1" applyAlignment="1"/>
    <xf numFmtId="0" fontId="3" fillId="0" borderId="0" xfId="0" applyFont="1" applyBorder="1" applyAlignment="1">
      <alignment horizontal="left"/>
    </xf>
    <xf numFmtId="0" fontId="3" fillId="0" borderId="0" xfId="0" applyFont="1" applyBorder="1" applyAlignment="1">
      <alignment horizontal="center" vertical="center"/>
    </xf>
    <xf numFmtId="1" fontId="3" fillId="0" borderId="0" xfId="0" applyNumberFormat="1" applyFont="1" applyBorder="1" applyAlignment="1">
      <alignment horizontal="left"/>
    </xf>
    <xf numFmtId="9" fontId="3" fillId="0" borderId="0" xfId="0" applyNumberFormat="1" applyFont="1" applyBorder="1" applyAlignment="1"/>
    <xf numFmtId="0" fontId="3" fillId="0" borderId="2" xfId="0" applyFont="1" applyBorder="1" applyAlignment="1"/>
    <xf numFmtId="0" fontId="3" fillId="0" borderId="2" xfId="0" applyFont="1" applyBorder="1" applyAlignment="1">
      <alignment horizontal="center" vertical="center"/>
    </xf>
    <xf numFmtId="0" fontId="3" fillId="0" borderId="2" xfId="0" applyFont="1" applyBorder="1" applyAlignment="1">
      <alignment horizontal="left"/>
    </xf>
    <xf numFmtId="1" fontId="3" fillId="0" borderId="2" xfId="0" applyNumberFormat="1" applyFont="1" applyBorder="1" applyAlignment="1">
      <alignment horizontal="left"/>
    </xf>
    <xf numFmtId="9" fontId="3" fillId="0" borderId="2" xfId="0" applyNumberFormat="1" applyFont="1" applyBorder="1" applyAlignment="1"/>
    <xf numFmtId="0" fontId="3" fillId="0" borderId="3" xfId="0" applyFont="1" applyBorder="1" applyAlignment="1"/>
    <xf numFmtId="0" fontId="3" fillId="0" borderId="3" xfId="0" applyFont="1" applyFill="1" applyBorder="1" applyAlignment="1"/>
    <xf numFmtId="0" fontId="3" fillId="0" borderId="3" xfId="0" applyFont="1" applyBorder="1" applyAlignment="1">
      <alignment horizontal="left"/>
    </xf>
    <xf numFmtId="1" fontId="3" fillId="0" borderId="3" xfId="0" applyNumberFormat="1" applyFont="1" applyBorder="1" applyAlignment="1">
      <alignment horizontal="left"/>
    </xf>
    <xf numFmtId="10" fontId="3" fillId="0" borderId="3" xfId="0" applyNumberFormat="1" applyFont="1" applyBorder="1" applyAlignment="1"/>
    <xf numFmtId="0" fontId="3" fillId="0" borderId="3" xfId="0" applyFont="1" applyBorder="1" applyAlignment="1">
      <alignment horizontal="center" vertical="center"/>
    </xf>
    <xf numFmtId="0" fontId="3" fillId="0" borderId="0" xfId="0" applyFont="1" applyAlignment="1"/>
    <xf numFmtId="0" fontId="3" fillId="0" borderId="0" xfId="0" applyFont="1" applyAlignment="1">
      <alignment horizontal="left"/>
    </xf>
    <xf numFmtId="1" fontId="3" fillId="0" borderId="0" xfId="0" applyNumberFormat="1" applyFont="1" applyAlignment="1">
      <alignment horizontal="left"/>
    </xf>
    <xf numFmtId="9" fontId="3" fillId="0" borderId="0" xfId="0" applyNumberFormat="1" applyFont="1" applyAlignment="1">
      <alignment horizontal="left"/>
    </xf>
    <xf numFmtId="9" fontId="3" fillId="0" borderId="0" xfId="0" applyNumberFormat="1" applyFont="1" applyAlignment="1"/>
    <xf numFmtId="9" fontId="3" fillId="0" borderId="2" xfId="0" applyNumberFormat="1" applyFont="1" applyBorder="1" applyAlignment="1">
      <alignment horizontal="left"/>
    </xf>
    <xf numFmtId="0" fontId="3" fillId="0" borderId="0" xfId="0" applyFont="1" applyAlignment="1">
      <alignment horizontal="center" vertical="center"/>
    </xf>
    <xf numFmtId="10" fontId="3" fillId="0" borderId="0" xfId="0" applyNumberFormat="1" applyFont="1" applyAlignment="1"/>
    <xf numFmtId="0" fontId="4" fillId="0" borderId="0" xfId="0" applyFont="1" applyAlignment="1">
      <alignment horizontal="center" vertical="center"/>
    </xf>
    <xf numFmtId="1" fontId="3" fillId="0" borderId="0" xfId="0" applyNumberFormat="1" applyFont="1" applyBorder="1" applyAlignment="1"/>
    <xf numFmtId="0" fontId="4" fillId="0" borderId="0" xfId="0" applyFont="1" applyAlignment="1"/>
    <xf numFmtId="10" fontId="3" fillId="0" borderId="0" xfId="0" applyNumberFormat="1" applyFont="1" applyBorder="1" applyAlignment="1"/>
    <xf numFmtId="1" fontId="3" fillId="0" borderId="0" xfId="0" applyNumberFormat="1" applyFont="1" applyAlignment="1"/>
    <xf numFmtId="1" fontId="3" fillId="0" borderId="2" xfId="0" applyNumberFormat="1" applyFont="1" applyBorder="1" applyAlignment="1"/>
    <xf numFmtId="0" fontId="3" fillId="0" borderId="0" xfId="0" applyFont="1" applyBorder="1" applyAlignment="1">
      <alignment horizontal="left" vertical="center"/>
    </xf>
    <xf numFmtId="0" fontId="3" fillId="0" borderId="0" xfId="0" applyFont="1" applyFill="1" applyBorder="1" applyAlignment="1"/>
    <xf numFmtId="1" fontId="3" fillId="0" borderId="0" xfId="0" applyNumberFormat="1" applyFont="1" applyBorder="1" applyAlignment="1">
      <alignment horizontal="left" vertical="center"/>
    </xf>
    <xf numFmtId="0" fontId="3" fillId="0" borderId="2" xfId="0" applyFont="1" applyBorder="1" applyAlignment="1">
      <alignment horizontal="left" vertical="center"/>
    </xf>
    <xf numFmtId="1" fontId="3" fillId="0" borderId="2" xfId="0" applyNumberFormat="1" applyFont="1" applyBorder="1" applyAlignment="1">
      <alignment horizontal="left" vertical="center"/>
    </xf>
    <xf numFmtId="0" fontId="3" fillId="0" borderId="3" xfId="0" applyFont="1" applyBorder="1" applyAlignment="1">
      <alignment horizontal="left" vertical="center"/>
    </xf>
    <xf numFmtId="1" fontId="3" fillId="0" borderId="3" xfId="0" applyNumberFormat="1" applyFont="1" applyBorder="1" applyAlignment="1">
      <alignment horizontal="left" vertical="center"/>
    </xf>
    <xf numFmtId="9" fontId="3" fillId="0" borderId="3" xfId="0" applyNumberFormat="1" applyFont="1" applyBorder="1" applyAlignment="1">
      <alignment horizontal="left" vertical="center"/>
    </xf>
    <xf numFmtId="0" fontId="3" fillId="0" borderId="0" xfId="0" applyFont="1" applyAlignment="1">
      <alignment horizontal="left" vertical="center"/>
    </xf>
    <xf numFmtId="1" fontId="3" fillId="0" borderId="0" xfId="0" applyNumberFormat="1" applyFont="1" applyAlignment="1">
      <alignment horizontal="left" vertical="center"/>
    </xf>
    <xf numFmtId="10" fontId="3" fillId="0" borderId="0" xfId="0" applyNumberFormat="1" applyFont="1" applyAlignment="1">
      <alignment horizontal="left" vertical="center"/>
    </xf>
    <xf numFmtId="0" fontId="2" fillId="0" borderId="2" xfId="0" applyFont="1" applyBorder="1" applyAlignment="1"/>
    <xf numFmtId="0" fontId="6" fillId="0" borderId="0" xfId="0" applyFont="1" applyAlignment="1"/>
    <xf numFmtId="0" fontId="6" fillId="0" borderId="0" xfId="0" applyFont="1" applyAlignment="1">
      <alignment horizontal="center" vertical="center"/>
    </xf>
    <xf numFmtId="0" fontId="6" fillId="0" borderId="2" xfId="0" applyFont="1" applyBorder="1" applyAlignment="1"/>
    <xf numFmtId="0" fontId="6" fillId="0" borderId="2" xfId="0" applyFont="1" applyBorder="1" applyAlignment="1">
      <alignment horizontal="center" vertical="center"/>
    </xf>
    <xf numFmtId="0" fontId="7" fillId="0" borderId="0" xfId="0" applyFont="1" applyAlignment="1"/>
    <xf numFmtId="0" fontId="4" fillId="0" borderId="2" xfId="0" applyFont="1" applyBorder="1" applyAlignment="1"/>
    <xf numFmtId="0" fontId="4" fillId="0" borderId="2" xfId="0" applyFont="1" applyBorder="1" applyAlignment="1">
      <alignment horizontal="center" vertical="center"/>
    </xf>
    <xf numFmtId="0" fontId="7" fillId="0" borderId="2" xfId="0" applyFont="1" applyBorder="1" applyAlignment="1"/>
    <xf numFmtId="0" fontId="6" fillId="0" borderId="3" xfId="0" applyFont="1" applyBorder="1" applyAlignment="1"/>
    <xf numFmtId="0" fontId="6" fillId="0" borderId="3" xfId="0" applyFont="1" applyBorder="1" applyAlignment="1">
      <alignment horizontal="center" vertical="center"/>
    </xf>
    <xf numFmtId="0" fontId="1" fillId="0" borderId="0" xfId="0" applyFont="1" applyAlignment="1"/>
    <xf numFmtId="0" fontId="1" fillId="0" borderId="0" xfId="0" applyFont="1" applyAlignment="1">
      <alignment horizontal="center" vertical="center"/>
    </xf>
    <xf numFmtId="9" fontId="1" fillId="0" borderId="0" xfId="0" applyNumberFormat="1" applyFont="1" applyAlignment="1"/>
    <xf numFmtId="0" fontId="1" fillId="0" borderId="3" xfId="0" applyFont="1" applyBorder="1" applyAlignment="1"/>
    <xf numFmtId="0" fontId="1" fillId="0" borderId="3"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1" fillId="0" borderId="2" xfId="0" applyFont="1" applyBorder="1" applyAlignment="1"/>
    <xf numFmtId="0" fontId="1" fillId="0" borderId="2" xfId="0" applyFont="1" applyBorder="1" applyAlignment="1">
      <alignment horizontal="center" vertical="center"/>
    </xf>
    <xf numFmtId="0" fontId="1" fillId="0" borderId="0" xfId="0" applyFont="1"/>
    <xf numFmtId="0" fontId="1" fillId="0" borderId="3" xfId="0" applyFont="1" applyBorder="1" applyAlignment="1">
      <alignment horizontal="left" vertical="center"/>
    </xf>
    <xf numFmtId="0" fontId="1" fillId="0" borderId="3" xfId="0" applyFont="1" applyFill="1" applyBorder="1" applyAlignment="1">
      <alignment horizontal="left" vertical="center"/>
    </xf>
    <xf numFmtId="17" fontId="1" fillId="0" borderId="3" xfId="0" applyNumberFormat="1" applyFont="1" applyBorder="1" applyAlignment="1">
      <alignment horizontal="left" vertical="center"/>
    </xf>
    <xf numFmtId="1" fontId="1" fillId="0" borderId="3" xfId="0" applyNumberFormat="1" applyFont="1" applyBorder="1" applyAlignment="1">
      <alignment horizontal="left" vertical="center"/>
    </xf>
    <xf numFmtId="0" fontId="1" fillId="0" borderId="3" xfId="0" applyFont="1" applyBorder="1" applyAlignment="1">
      <alignment horizontal="left"/>
    </xf>
    <xf numFmtId="10" fontId="1" fillId="0" borderId="3" xfId="0" applyNumberFormat="1" applyFont="1"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xf numFmtId="0" fontId="1" fillId="0" borderId="0" xfId="0" applyFont="1" applyBorder="1" applyAlignment="1">
      <alignment horizontal="center" vertical="center"/>
    </xf>
    <xf numFmtId="1" fontId="1" fillId="0" borderId="0" xfId="0" applyNumberFormat="1" applyFont="1" applyBorder="1" applyAlignment="1">
      <alignment horizontal="left" vertical="center"/>
    </xf>
    <xf numFmtId="17" fontId="1" fillId="0" borderId="0" xfId="0" applyNumberFormat="1" applyFont="1" applyBorder="1" applyAlignment="1">
      <alignment horizontal="left" vertical="center"/>
    </xf>
    <xf numFmtId="0" fontId="1" fillId="0" borderId="0" xfId="0" applyFont="1" applyAlignment="1">
      <alignment horizontal="left" vertical="center"/>
    </xf>
    <xf numFmtId="0" fontId="1" fillId="0" borderId="2" xfId="0" applyFont="1" applyBorder="1" applyAlignment="1">
      <alignment horizontal="left" vertical="center"/>
    </xf>
    <xf numFmtId="1" fontId="1" fillId="0" borderId="2" xfId="0" applyNumberFormat="1" applyFont="1" applyBorder="1" applyAlignment="1">
      <alignment horizontal="left" vertical="center"/>
    </xf>
    <xf numFmtId="0" fontId="1" fillId="0" borderId="2" xfId="0" applyFont="1" applyBorder="1" applyAlignment="1">
      <alignment horizontal="left"/>
    </xf>
    <xf numFmtId="9" fontId="1" fillId="0" borderId="2" xfId="0" applyNumberFormat="1" applyFont="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quotePrefix="1" applyFont="1" applyAlignment="1"/>
    <xf numFmtId="1" fontId="1" fillId="0" borderId="0" xfId="0" applyNumberFormat="1" applyFont="1" applyAlignment="1">
      <alignment horizontal="left"/>
    </xf>
    <xf numFmtId="10" fontId="1" fillId="0" borderId="0" xfId="0" applyNumberFormat="1" applyFont="1" applyAlignment="1"/>
    <xf numFmtId="0" fontId="1" fillId="0" borderId="2" xfId="0" quotePrefix="1" applyFont="1" applyBorder="1" applyAlignment="1"/>
    <xf numFmtId="1" fontId="1" fillId="0" borderId="2" xfId="0" applyNumberFormat="1" applyFont="1" applyBorder="1" applyAlignment="1">
      <alignment horizontal="left"/>
    </xf>
    <xf numFmtId="10" fontId="1" fillId="0" borderId="2" xfId="0" applyNumberFormat="1" applyFont="1" applyBorder="1" applyAlignment="1"/>
    <xf numFmtId="10" fontId="1" fillId="0" borderId="0" xfId="0" applyNumberFormat="1" applyFont="1" applyAlignment="1">
      <alignment horizontal="left"/>
    </xf>
    <xf numFmtId="1" fontId="1" fillId="0" borderId="3" xfId="0" applyNumberFormat="1" applyFont="1" applyBorder="1" applyAlignment="1">
      <alignment horizontal="left"/>
    </xf>
    <xf numFmtId="9" fontId="1" fillId="0" borderId="3" xfId="0" applyNumberFormat="1" applyFont="1" applyBorder="1" applyAlignment="1"/>
    <xf numFmtId="9" fontId="1" fillId="0" borderId="0" xfId="0" applyNumberFormat="1" applyFont="1" applyFill="1" applyBorder="1" applyAlignment="1"/>
    <xf numFmtId="9" fontId="1" fillId="0" borderId="2" xfId="0" applyNumberFormat="1" applyFont="1" applyBorder="1" applyAlignment="1"/>
    <xf numFmtId="0" fontId="6" fillId="0" borderId="0" xfId="0" applyFont="1"/>
    <xf numFmtId="0" fontId="1" fillId="0" borderId="0" xfId="0" applyFont="1" applyFill="1" applyBorder="1" applyAlignment="1"/>
    <xf numFmtId="0" fontId="1" fillId="0" borderId="2" xfId="0" applyFont="1" applyFill="1" applyBorder="1" applyAlignment="1"/>
    <xf numFmtId="0" fontId="1" fillId="0" borderId="0" xfId="0" applyFont="1" applyFill="1" applyBorder="1" applyAlignment="1">
      <alignment horizontal="center" vertical="center"/>
    </xf>
    <xf numFmtId="0" fontId="1" fillId="0" borderId="2" xfId="0" applyFont="1" applyFill="1" applyBorder="1" applyAlignment="1">
      <alignment horizontal="center" vertical="center"/>
    </xf>
    <xf numFmtId="9" fontId="1" fillId="0" borderId="2" xfId="0" applyNumberFormat="1" applyFont="1" applyBorder="1"/>
    <xf numFmtId="0" fontId="1" fillId="0" borderId="3" xfId="0" applyFont="1" applyFill="1" applyBorder="1" applyAlignment="1"/>
    <xf numFmtId="0" fontId="1" fillId="0" borderId="3" xfId="0" applyFont="1" applyFill="1" applyBorder="1" applyAlignment="1">
      <alignment horizontal="center" vertical="center"/>
    </xf>
    <xf numFmtId="0" fontId="1" fillId="0" borderId="0" xfId="0" applyFont="1" applyBorder="1" applyAlignment="1">
      <alignment horizontal="left"/>
    </xf>
    <xf numFmtId="1" fontId="1" fillId="0" borderId="0" xfId="0" applyNumberFormat="1" applyFont="1" applyBorder="1" applyAlignment="1">
      <alignment horizontal="left"/>
    </xf>
    <xf numFmtId="9" fontId="1" fillId="0" borderId="0" xfId="0" applyNumberFormat="1" applyFont="1" applyBorder="1" applyAlignment="1"/>
    <xf numFmtId="10" fontId="1" fillId="0" borderId="3" xfId="0" applyNumberFormat="1" applyFont="1" applyBorder="1" applyAlignment="1"/>
    <xf numFmtId="0" fontId="3" fillId="0" borderId="1" xfId="0" applyFont="1" applyFill="1" applyBorder="1" applyAlignment="1"/>
    <xf numFmtId="9" fontId="3" fillId="0" borderId="3" xfId="0" applyNumberFormat="1" applyFont="1" applyBorder="1" applyAlignment="1"/>
    <xf numFmtId="0" fontId="3" fillId="0" borderId="0" xfId="0" applyFont="1" applyFill="1" applyBorder="1" applyAlignment="1">
      <alignment horizontal="left" vertical="center"/>
    </xf>
    <xf numFmtId="0" fontId="1" fillId="0" borderId="3" xfId="0" applyFont="1" applyBorder="1"/>
    <xf numFmtId="0" fontId="1" fillId="0" borderId="0" xfId="0" applyFont="1" applyFill="1" applyAlignment="1"/>
    <xf numFmtId="0" fontId="1" fillId="0" borderId="2" xfId="0" applyFont="1" applyBorder="1"/>
    <xf numFmtId="0" fontId="1" fillId="0" borderId="3" xfId="0" applyFont="1" applyFill="1" applyBorder="1"/>
    <xf numFmtId="0" fontId="2" fillId="0" borderId="0" xfId="0" applyFont="1" applyFill="1" applyAlignment="1"/>
    <xf numFmtId="0" fontId="2" fillId="0" borderId="3" xfId="0" applyFont="1" applyFill="1" applyBorder="1" applyAlignment="1"/>
    <xf numFmtId="9" fontId="1" fillId="0" borderId="2" xfId="0" applyNumberFormat="1" applyFont="1" applyFill="1" applyBorder="1" applyAlignment="1"/>
    <xf numFmtId="0" fontId="8" fillId="0" borderId="1" xfId="0" applyFont="1" applyFill="1" applyBorder="1" applyAlignment="1"/>
    <xf numFmtId="0" fontId="8" fillId="0" borderId="3" xfId="0" applyFont="1" applyFill="1" applyBorder="1" applyAlignment="1"/>
    <xf numFmtId="0" fontId="8" fillId="0" borderId="0" xfId="0" applyFont="1" applyFill="1" applyBorder="1" applyAlignment="1"/>
    <xf numFmtId="0" fontId="8" fillId="0" borderId="0" xfId="0" applyFont="1" applyFill="1" applyAlignment="1"/>
    <xf numFmtId="0" fontId="8" fillId="0" borderId="0" xfId="0" applyFont="1" applyFill="1" applyBorder="1" applyAlignment="1">
      <alignment horizontal="left" vertical="center"/>
    </xf>
    <xf numFmtId="0" fontId="8" fillId="0" borderId="3" xfId="0" applyFont="1" applyFill="1" applyBorder="1" applyAlignment="1">
      <alignment horizontal="left" vertical="center"/>
    </xf>
    <xf numFmtId="0" fontId="8" fillId="0" borderId="0" xfId="0" applyFont="1" applyFill="1" applyAlignment="1">
      <alignment horizontal="left" vertical="center"/>
    </xf>
    <xf numFmtId="0" fontId="2" fillId="0" borderId="3"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Border="1" applyAlignment="1">
      <alignment horizontal="left" vertical="center"/>
    </xf>
    <xf numFmtId="0" fontId="2" fillId="0" borderId="2" xfId="0" applyFont="1" applyBorder="1"/>
    <xf numFmtId="0" fontId="2" fillId="0" borderId="3" xfId="0" applyFont="1" applyFill="1" applyBorder="1"/>
    <xf numFmtId="0" fontId="2" fillId="0" borderId="0" xfId="0" applyFont="1" applyFill="1" applyBorder="1" applyAlignment="1"/>
    <xf numFmtId="0" fontId="2" fillId="0" borderId="2" xfId="0" applyFont="1" applyFill="1" applyBorder="1" applyAlignment="1"/>
    <xf numFmtId="0" fontId="6" fillId="0" borderId="3" xfId="0" applyFont="1" applyBorder="1"/>
    <xf numFmtId="0" fontId="4" fillId="0" borderId="0" xfId="0" applyFont="1" applyFill="1" applyAlignment="1">
      <alignment wrapText="1"/>
    </xf>
    <xf numFmtId="0" fontId="4" fillId="0" borderId="0" xfId="0" applyFont="1" applyFill="1" applyAlignment="1">
      <alignment horizontal="center" vertical="center"/>
    </xf>
    <xf numFmtId="0" fontId="3" fillId="0" borderId="0" xfId="0" applyFont="1" applyFill="1" applyBorder="1" applyAlignment="1">
      <alignment horizontal="left"/>
    </xf>
    <xf numFmtId="1" fontId="3" fillId="0" borderId="0" xfId="0" applyNumberFormat="1" applyFont="1" applyFill="1" applyBorder="1" applyAlignment="1">
      <alignment horizontal="left"/>
    </xf>
    <xf numFmtId="1" fontId="1" fillId="0" borderId="0" xfId="0" applyNumberFormat="1" applyFont="1" applyFill="1" applyBorder="1" applyAlignment="1"/>
    <xf numFmtId="10" fontId="1" fillId="0" borderId="0" xfId="0" applyNumberFormat="1" applyFont="1" applyFill="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tabSelected="1" topLeftCell="I112" zoomScale="70" zoomScaleNormal="70" workbookViewId="0">
      <selection activeCell="Q1" sqref="Q1"/>
    </sheetView>
  </sheetViews>
  <sheetFormatPr defaultRowHeight="14.4" x14ac:dyDescent="0.3"/>
  <cols>
    <col min="1" max="1" width="18.5546875" style="59" customWidth="1"/>
    <col min="2" max="2" width="64.33203125" style="59" customWidth="1"/>
    <col min="3" max="3" width="19.5546875" style="59" bestFit="1" customWidth="1"/>
    <col min="4" max="4" width="19.5546875" style="59" customWidth="1"/>
    <col min="5" max="5" width="255.77734375" style="59" bestFit="1" customWidth="1"/>
    <col min="6" max="6" width="24.5546875" style="60" bestFit="1" customWidth="1"/>
    <col min="7" max="8" width="24.5546875" style="59" customWidth="1"/>
    <col min="9" max="9" width="13.21875" style="59" customWidth="1"/>
    <col min="10" max="10" width="23.21875" style="59" customWidth="1"/>
    <col min="11" max="11" width="70.6640625" style="64" customWidth="1"/>
    <col min="12" max="12" width="21" style="88" bestFit="1" customWidth="1"/>
    <col min="13" max="13" width="21" style="64" customWidth="1"/>
    <col min="14" max="14" width="52.5546875" style="59" bestFit="1" customWidth="1"/>
    <col min="15" max="15" width="52.5546875" style="59" customWidth="1"/>
    <col min="16" max="16" width="39.44140625" style="59" customWidth="1"/>
    <col min="17" max="19" width="8.88671875" style="59"/>
    <col min="20" max="20" width="7.6640625" style="59" bestFit="1" customWidth="1"/>
    <col min="21" max="16384" width="8.88671875" style="59"/>
  </cols>
  <sheetData>
    <row r="1" spans="1:17" x14ac:dyDescent="0.3">
      <c r="A1" s="65" t="s">
        <v>0</v>
      </c>
      <c r="B1" s="65" t="s">
        <v>1</v>
      </c>
      <c r="C1" s="59" t="s">
        <v>486</v>
      </c>
      <c r="D1" s="59" t="s">
        <v>2</v>
      </c>
      <c r="E1" s="65" t="s">
        <v>3</v>
      </c>
      <c r="F1" s="60" t="s">
        <v>487</v>
      </c>
      <c r="G1" s="65" t="s">
        <v>4</v>
      </c>
      <c r="H1" s="65" t="s">
        <v>5</v>
      </c>
      <c r="I1" s="65" t="s">
        <v>6</v>
      </c>
      <c r="J1" s="65" t="s">
        <v>7</v>
      </c>
      <c r="K1" s="64" t="s">
        <v>485</v>
      </c>
      <c r="L1" s="88" t="s">
        <v>8</v>
      </c>
      <c r="M1" s="64" t="s">
        <v>9</v>
      </c>
      <c r="N1" s="65" t="s">
        <v>10</v>
      </c>
      <c r="O1" s="65" t="s">
        <v>11</v>
      </c>
      <c r="P1" s="65" t="s">
        <v>12</v>
      </c>
      <c r="Q1" s="59" t="s">
        <v>471</v>
      </c>
    </row>
    <row r="2" spans="1:17" s="2" customFormat="1" ht="72" customHeight="1" x14ac:dyDescent="0.3">
      <c r="A2" s="120" t="s">
        <v>432</v>
      </c>
      <c r="B2" s="2" t="s">
        <v>13</v>
      </c>
      <c r="C2" s="2" t="s">
        <v>14</v>
      </c>
      <c r="D2" s="2" t="s">
        <v>15</v>
      </c>
      <c r="E2" s="2" t="s">
        <v>16</v>
      </c>
      <c r="F2" s="3">
        <v>1</v>
      </c>
      <c r="G2" s="2" t="s">
        <v>17</v>
      </c>
      <c r="H2" s="2" t="s">
        <v>18</v>
      </c>
      <c r="I2" s="2" t="s">
        <v>19</v>
      </c>
      <c r="J2" s="4" t="s">
        <v>20</v>
      </c>
      <c r="K2" s="5" t="s">
        <v>21</v>
      </c>
      <c r="L2" s="6">
        <v>124</v>
      </c>
      <c r="M2" s="5" t="s">
        <v>22</v>
      </c>
      <c r="N2" s="7">
        <v>0.41</v>
      </c>
      <c r="O2" s="7"/>
      <c r="Q2" s="2" t="s">
        <v>472</v>
      </c>
    </row>
    <row r="3" spans="1:17" x14ac:dyDescent="0.3">
      <c r="A3" s="120" t="s">
        <v>432</v>
      </c>
      <c r="B3" s="2" t="s">
        <v>13</v>
      </c>
      <c r="C3" s="2" t="s">
        <v>14</v>
      </c>
      <c r="D3" s="2" t="s">
        <v>15</v>
      </c>
      <c r="E3" s="2" t="s">
        <v>16</v>
      </c>
      <c r="F3" s="3">
        <v>1</v>
      </c>
      <c r="G3" s="2" t="s">
        <v>17</v>
      </c>
      <c r="H3" s="2" t="s">
        <v>18</v>
      </c>
      <c r="I3" s="2" t="s">
        <v>19</v>
      </c>
      <c r="J3" s="4" t="s">
        <v>20</v>
      </c>
      <c r="K3" s="59" t="s">
        <v>21</v>
      </c>
      <c r="L3" s="59">
        <v>56</v>
      </c>
      <c r="M3" s="59" t="s">
        <v>23</v>
      </c>
      <c r="N3" s="61">
        <v>0.61</v>
      </c>
      <c r="O3" s="59" t="s">
        <v>24</v>
      </c>
      <c r="Q3" s="2" t="s">
        <v>472</v>
      </c>
    </row>
    <row r="4" spans="1:17" x14ac:dyDescent="0.3">
      <c r="A4" s="120" t="s">
        <v>432</v>
      </c>
      <c r="B4" s="2" t="s">
        <v>13</v>
      </c>
      <c r="C4" s="2" t="s">
        <v>14</v>
      </c>
      <c r="D4" s="2" t="s">
        <v>15</v>
      </c>
      <c r="E4" s="2" t="s">
        <v>16</v>
      </c>
      <c r="F4" s="3">
        <v>1</v>
      </c>
      <c r="G4" s="2" t="s">
        <v>17</v>
      </c>
      <c r="H4" s="2" t="s">
        <v>18</v>
      </c>
      <c r="I4" s="2" t="s">
        <v>19</v>
      </c>
      <c r="J4" s="4" t="s">
        <v>20</v>
      </c>
      <c r="K4" s="59" t="s">
        <v>21</v>
      </c>
      <c r="L4" s="59">
        <v>48</v>
      </c>
      <c r="M4" s="59" t="s">
        <v>25</v>
      </c>
      <c r="N4" s="61">
        <v>0.17</v>
      </c>
      <c r="O4" s="59" t="s">
        <v>24</v>
      </c>
      <c r="Q4" s="2" t="s">
        <v>472</v>
      </c>
    </row>
    <row r="5" spans="1:17" x14ac:dyDescent="0.3">
      <c r="A5" s="120" t="s">
        <v>432</v>
      </c>
      <c r="B5" s="2" t="s">
        <v>13</v>
      </c>
      <c r="C5" s="2" t="s">
        <v>14</v>
      </c>
      <c r="D5" s="2" t="s">
        <v>15</v>
      </c>
      <c r="E5" s="2" t="s">
        <v>16</v>
      </c>
      <c r="F5" s="3">
        <v>1</v>
      </c>
      <c r="G5" s="2" t="s">
        <v>17</v>
      </c>
      <c r="H5" s="2" t="s">
        <v>18</v>
      </c>
      <c r="I5" s="2" t="s">
        <v>19</v>
      </c>
      <c r="J5" s="4" t="s">
        <v>20</v>
      </c>
      <c r="K5" s="59" t="s">
        <v>21</v>
      </c>
      <c r="L5" s="59">
        <v>25</v>
      </c>
      <c r="M5" s="59" t="s">
        <v>26</v>
      </c>
      <c r="N5" s="61">
        <v>0.56000000000000005</v>
      </c>
      <c r="O5" s="59" t="s">
        <v>24</v>
      </c>
      <c r="Q5" s="2" t="s">
        <v>472</v>
      </c>
    </row>
    <row r="6" spans="1:17" x14ac:dyDescent="0.3">
      <c r="A6" s="120" t="s">
        <v>432</v>
      </c>
      <c r="B6" s="2" t="s">
        <v>13</v>
      </c>
      <c r="C6" s="2" t="s">
        <v>14</v>
      </c>
      <c r="D6" s="2" t="s">
        <v>15</v>
      </c>
      <c r="E6" s="2" t="s">
        <v>16</v>
      </c>
      <c r="F6" s="3">
        <v>1</v>
      </c>
      <c r="G6" s="2" t="s">
        <v>17</v>
      </c>
      <c r="H6" s="2" t="s">
        <v>18</v>
      </c>
      <c r="I6" s="2" t="s">
        <v>19</v>
      </c>
      <c r="J6" s="4" t="s">
        <v>27</v>
      </c>
      <c r="K6" s="8" t="s">
        <v>28</v>
      </c>
      <c r="L6" s="59">
        <v>18</v>
      </c>
      <c r="M6" s="4" t="s">
        <v>29</v>
      </c>
      <c r="N6" s="61">
        <v>0</v>
      </c>
      <c r="O6" s="59" t="s">
        <v>30</v>
      </c>
      <c r="Q6" s="2" t="s">
        <v>472</v>
      </c>
    </row>
    <row r="7" spans="1:17" x14ac:dyDescent="0.3">
      <c r="A7" s="120" t="s">
        <v>432</v>
      </c>
      <c r="B7" s="2" t="s">
        <v>13</v>
      </c>
      <c r="C7" s="2" t="s">
        <v>14</v>
      </c>
      <c r="D7" s="2" t="s">
        <v>15</v>
      </c>
      <c r="E7" s="2" t="s">
        <v>16</v>
      </c>
      <c r="F7" s="3">
        <v>1</v>
      </c>
      <c r="G7" s="2" t="s">
        <v>17</v>
      </c>
      <c r="H7" s="2" t="s">
        <v>18</v>
      </c>
      <c r="I7" s="2" t="s">
        <v>19</v>
      </c>
      <c r="J7" s="4" t="s">
        <v>27</v>
      </c>
      <c r="K7" s="8" t="s">
        <v>28</v>
      </c>
      <c r="L7" s="59">
        <v>31</v>
      </c>
      <c r="M7" s="4" t="s">
        <v>31</v>
      </c>
      <c r="N7" s="61">
        <v>0.02</v>
      </c>
      <c r="O7" s="59" t="s">
        <v>30</v>
      </c>
      <c r="Q7" s="2" t="s">
        <v>472</v>
      </c>
    </row>
    <row r="8" spans="1:17" s="4" customFormat="1" ht="43.8" customHeight="1" x14ac:dyDescent="0.3">
      <c r="A8" s="120" t="s">
        <v>432</v>
      </c>
      <c r="B8" s="2" t="s">
        <v>13</v>
      </c>
      <c r="C8" s="2" t="s">
        <v>14</v>
      </c>
      <c r="D8" s="2" t="s">
        <v>15</v>
      </c>
      <c r="E8" s="2" t="s">
        <v>16</v>
      </c>
      <c r="F8" s="3">
        <v>1</v>
      </c>
      <c r="G8" s="2" t="s">
        <v>17</v>
      </c>
      <c r="H8" s="2" t="s">
        <v>18</v>
      </c>
      <c r="I8" s="2" t="s">
        <v>19</v>
      </c>
      <c r="J8" s="4" t="s">
        <v>27</v>
      </c>
      <c r="K8" s="8" t="s">
        <v>28</v>
      </c>
      <c r="L8" s="10">
        <f>0.59*56</f>
        <v>33.04</v>
      </c>
      <c r="M8" s="4" t="s">
        <v>32</v>
      </c>
      <c r="N8" s="11">
        <v>0.23</v>
      </c>
      <c r="O8" s="59" t="s">
        <v>30</v>
      </c>
      <c r="Q8" s="2" t="s">
        <v>472</v>
      </c>
    </row>
    <row r="9" spans="1:17" s="4" customFormat="1" ht="27" customHeight="1" x14ac:dyDescent="0.3">
      <c r="A9" s="120" t="s">
        <v>432</v>
      </c>
      <c r="B9" s="2" t="s">
        <v>13</v>
      </c>
      <c r="C9" s="2" t="s">
        <v>14</v>
      </c>
      <c r="D9" s="2" t="s">
        <v>15</v>
      </c>
      <c r="E9" s="2" t="s">
        <v>16</v>
      </c>
      <c r="F9" s="3">
        <v>1</v>
      </c>
      <c r="G9" s="2" t="s">
        <v>17</v>
      </c>
      <c r="H9" s="2" t="s">
        <v>18</v>
      </c>
      <c r="I9" s="2" t="s">
        <v>19</v>
      </c>
      <c r="J9" s="4" t="s">
        <v>33</v>
      </c>
      <c r="K9" s="8" t="s">
        <v>34</v>
      </c>
      <c r="L9" s="10">
        <v>49</v>
      </c>
      <c r="M9" s="8" t="s">
        <v>35</v>
      </c>
      <c r="N9" s="11">
        <v>0.88</v>
      </c>
      <c r="O9" s="11" t="s">
        <v>36</v>
      </c>
      <c r="Q9" s="2" t="s">
        <v>472</v>
      </c>
    </row>
    <row r="10" spans="1:17" s="4" customFormat="1" ht="21" customHeight="1" x14ac:dyDescent="0.3">
      <c r="A10" s="120" t="s">
        <v>432</v>
      </c>
      <c r="B10" s="2" t="s">
        <v>13</v>
      </c>
      <c r="C10" s="2" t="s">
        <v>14</v>
      </c>
      <c r="D10" s="2" t="s">
        <v>15</v>
      </c>
      <c r="E10" s="2" t="s">
        <v>16</v>
      </c>
      <c r="F10" s="3">
        <v>1</v>
      </c>
      <c r="G10" s="2" t="s">
        <v>17</v>
      </c>
      <c r="H10" s="2" t="s">
        <v>18</v>
      </c>
      <c r="I10" s="2" t="s">
        <v>19</v>
      </c>
      <c r="J10" s="4" t="s">
        <v>33</v>
      </c>
      <c r="K10" s="8" t="s">
        <v>34</v>
      </c>
      <c r="L10" s="10">
        <v>40</v>
      </c>
      <c r="M10" s="8" t="s">
        <v>37</v>
      </c>
      <c r="N10" s="11">
        <v>0.73</v>
      </c>
      <c r="O10" s="11" t="s">
        <v>38</v>
      </c>
      <c r="Q10" s="2" t="s">
        <v>472</v>
      </c>
    </row>
    <row r="11" spans="1:17" s="4" customFormat="1" ht="25.8" customHeight="1" x14ac:dyDescent="0.3">
      <c r="A11" s="120" t="s">
        <v>432</v>
      </c>
      <c r="B11" s="2" t="s">
        <v>13</v>
      </c>
      <c r="C11" s="2" t="s">
        <v>14</v>
      </c>
      <c r="D11" s="2" t="s">
        <v>15</v>
      </c>
      <c r="E11" s="2" t="s">
        <v>16</v>
      </c>
      <c r="F11" s="3">
        <v>1</v>
      </c>
      <c r="G11" s="2" t="s">
        <v>17</v>
      </c>
      <c r="H11" s="2" t="s">
        <v>18</v>
      </c>
      <c r="I11" s="2" t="s">
        <v>19</v>
      </c>
      <c r="J11" s="4" t="s">
        <v>27</v>
      </c>
      <c r="K11" s="59" t="s">
        <v>39</v>
      </c>
      <c r="L11" s="10">
        <v>32</v>
      </c>
      <c r="M11" s="8" t="s">
        <v>40</v>
      </c>
      <c r="N11" s="11">
        <v>0.03</v>
      </c>
      <c r="O11" s="11" t="s">
        <v>41</v>
      </c>
      <c r="P11" s="4" t="s">
        <v>42</v>
      </c>
      <c r="Q11" s="2" t="s">
        <v>472</v>
      </c>
    </row>
    <row r="12" spans="1:17" s="4" customFormat="1" ht="34.200000000000003" customHeight="1" x14ac:dyDescent="0.3">
      <c r="A12" s="120" t="s">
        <v>432</v>
      </c>
      <c r="B12" s="2" t="s">
        <v>13</v>
      </c>
      <c r="C12" s="2" t="s">
        <v>14</v>
      </c>
      <c r="D12" s="2" t="s">
        <v>15</v>
      </c>
      <c r="E12" s="2" t="s">
        <v>16</v>
      </c>
      <c r="F12" s="3">
        <v>1</v>
      </c>
      <c r="G12" s="2" t="s">
        <v>17</v>
      </c>
      <c r="H12" s="2" t="s">
        <v>18</v>
      </c>
      <c r="I12" s="2" t="s">
        <v>19</v>
      </c>
      <c r="J12" s="4" t="s">
        <v>27</v>
      </c>
      <c r="K12" s="59" t="s">
        <v>39</v>
      </c>
      <c r="L12" s="10">
        <v>38</v>
      </c>
      <c r="M12" s="8" t="s">
        <v>43</v>
      </c>
      <c r="N12" s="11">
        <v>0.24</v>
      </c>
      <c r="O12" s="11" t="s">
        <v>41</v>
      </c>
      <c r="P12" s="4" t="s">
        <v>42</v>
      </c>
      <c r="Q12" s="2" t="s">
        <v>472</v>
      </c>
    </row>
    <row r="13" spans="1:17" s="4" customFormat="1" ht="54.6" customHeight="1" x14ac:dyDescent="0.3">
      <c r="A13" s="120" t="s">
        <v>432</v>
      </c>
      <c r="B13" s="2" t="s">
        <v>13</v>
      </c>
      <c r="C13" s="2" t="s">
        <v>14</v>
      </c>
      <c r="D13" s="2" t="s">
        <v>15</v>
      </c>
      <c r="E13" s="2" t="s">
        <v>16</v>
      </c>
      <c r="F13" s="3">
        <v>1</v>
      </c>
      <c r="G13" s="2" t="s">
        <v>17</v>
      </c>
      <c r="H13" s="2" t="s">
        <v>18</v>
      </c>
      <c r="I13" s="2" t="s">
        <v>19</v>
      </c>
      <c r="J13" s="4" t="s">
        <v>27</v>
      </c>
      <c r="K13" s="59" t="s">
        <v>39</v>
      </c>
      <c r="L13" s="10">
        <v>34</v>
      </c>
      <c r="M13" s="8" t="s">
        <v>44</v>
      </c>
      <c r="N13" s="11">
        <v>0.06</v>
      </c>
      <c r="O13" s="11" t="s">
        <v>41</v>
      </c>
      <c r="P13" s="4" t="s">
        <v>42</v>
      </c>
      <c r="Q13" s="2" t="s">
        <v>472</v>
      </c>
    </row>
    <row r="14" spans="1:17" s="4" customFormat="1" ht="54.6" customHeight="1" x14ac:dyDescent="0.3">
      <c r="A14" s="120" t="s">
        <v>432</v>
      </c>
      <c r="B14" s="2" t="s">
        <v>13</v>
      </c>
      <c r="C14" s="2" t="s">
        <v>14</v>
      </c>
      <c r="D14" s="2" t="s">
        <v>15</v>
      </c>
      <c r="E14" s="2" t="s">
        <v>16</v>
      </c>
      <c r="F14" s="3">
        <v>1</v>
      </c>
      <c r="G14" s="2" t="s">
        <v>17</v>
      </c>
      <c r="H14" s="2" t="s">
        <v>18</v>
      </c>
      <c r="I14" s="2" t="s">
        <v>19</v>
      </c>
      <c r="J14" s="4" t="s">
        <v>27</v>
      </c>
      <c r="K14" s="59" t="s">
        <v>39</v>
      </c>
      <c r="L14" s="10">
        <v>9</v>
      </c>
      <c r="M14" s="8" t="s">
        <v>45</v>
      </c>
      <c r="N14" s="11">
        <v>0.11</v>
      </c>
      <c r="O14" s="11" t="s">
        <v>41</v>
      </c>
      <c r="P14" s="4" t="s">
        <v>42</v>
      </c>
      <c r="Q14" s="2" t="s">
        <v>472</v>
      </c>
    </row>
    <row r="15" spans="1:17" s="4" customFormat="1" ht="30" customHeight="1" x14ac:dyDescent="0.3">
      <c r="A15" s="120" t="s">
        <v>432</v>
      </c>
      <c r="B15" s="2" t="s">
        <v>13</v>
      </c>
      <c r="C15" s="2" t="s">
        <v>14</v>
      </c>
      <c r="D15" s="2" t="s">
        <v>15</v>
      </c>
      <c r="E15" s="2" t="s">
        <v>16</v>
      </c>
      <c r="F15" s="3">
        <v>1</v>
      </c>
      <c r="G15" s="2" t="s">
        <v>17</v>
      </c>
      <c r="H15" s="2" t="s">
        <v>18</v>
      </c>
      <c r="I15" s="2" t="s">
        <v>19</v>
      </c>
      <c r="J15" s="4" t="s">
        <v>27</v>
      </c>
      <c r="K15" s="59" t="s">
        <v>46</v>
      </c>
      <c r="L15" s="10">
        <v>32</v>
      </c>
      <c r="M15" s="8" t="s">
        <v>40</v>
      </c>
      <c r="N15" s="11">
        <v>0.63</v>
      </c>
      <c r="O15" s="11" t="s">
        <v>41</v>
      </c>
      <c r="P15" s="4" t="s">
        <v>42</v>
      </c>
      <c r="Q15" s="2" t="s">
        <v>472</v>
      </c>
    </row>
    <row r="16" spans="1:17" s="4" customFormat="1" ht="33.6" customHeight="1" x14ac:dyDescent="0.3">
      <c r="A16" s="120" t="s">
        <v>432</v>
      </c>
      <c r="B16" s="2" t="s">
        <v>13</v>
      </c>
      <c r="C16" s="2" t="s">
        <v>14</v>
      </c>
      <c r="D16" s="2" t="s">
        <v>15</v>
      </c>
      <c r="E16" s="2" t="s">
        <v>16</v>
      </c>
      <c r="F16" s="3">
        <v>1</v>
      </c>
      <c r="G16" s="2" t="s">
        <v>17</v>
      </c>
      <c r="H16" s="2" t="s">
        <v>18</v>
      </c>
      <c r="I16" s="2" t="s">
        <v>19</v>
      </c>
      <c r="J16" s="4" t="s">
        <v>27</v>
      </c>
      <c r="K16" s="59" t="s">
        <v>46</v>
      </c>
      <c r="L16" s="10">
        <v>38</v>
      </c>
      <c r="M16" s="8" t="s">
        <v>43</v>
      </c>
      <c r="N16" s="11">
        <v>0.24</v>
      </c>
      <c r="O16" s="11" t="s">
        <v>41</v>
      </c>
      <c r="P16" s="4" t="s">
        <v>42</v>
      </c>
      <c r="Q16" s="2" t="s">
        <v>472</v>
      </c>
    </row>
    <row r="17" spans="1:17" s="4" customFormat="1" x14ac:dyDescent="0.3">
      <c r="A17" s="120" t="s">
        <v>432</v>
      </c>
      <c r="B17" s="2" t="s">
        <v>13</v>
      </c>
      <c r="C17" s="2" t="s">
        <v>14</v>
      </c>
      <c r="D17" s="2" t="s">
        <v>15</v>
      </c>
      <c r="E17" s="2" t="s">
        <v>16</v>
      </c>
      <c r="F17" s="3">
        <v>1</v>
      </c>
      <c r="G17" s="2" t="s">
        <v>17</v>
      </c>
      <c r="H17" s="2" t="s">
        <v>18</v>
      </c>
      <c r="I17" s="2" t="s">
        <v>19</v>
      </c>
      <c r="J17" s="4" t="s">
        <v>27</v>
      </c>
      <c r="K17" s="59" t="s">
        <v>46</v>
      </c>
      <c r="L17" s="10">
        <v>34</v>
      </c>
      <c r="M17" s="8" t="s">
        <v>44</v>
      </c>
      <c r="N17" s="11">
        <v>0.15</v>
      </c>
      <c r="O17" s="11" t="s">
        <v>41</v>
      </c>
      <c r="P17" s="4" t="s">
        <v>42</v>
      </c>
      <c r="Q17" s="2" t="s">
        <v>472</v>
      </c>
    </row>
    <row r="18" spans="1:17" s="4" customFormat="1" x14ac:dyDescent="0.3">
      <c r="A18" s="120" t="s">
        <v>432</v>
      </c>
      <c r="B18" s="2" t="s">
        <v>13</v>
      </c>
      <c r="C18" s="2" t="s">
        <v>14</v>
      </c>
      <c r="D18" s="2" t="s">
        <v>15</v>
      </c>
      <c r="E18" s="2" t="s">
        <v>16</v>
      </c>
      <c r="F18" s="3">
        <v>1</v>
      </c>
      <c r="G18" s="2" t="s">
        <v>17</v>
      </c>
      <c r="H18" s="2" t="s">
        <v>18</v>
      </c>
      <c r="I18" s="2" t="s">
        <v>19</v>
      </c>
      <c r="J18" s="4" t="s">
        <v>27</v>
      </c>
      <c r="K18" s="59" t="s">
        <v>46</v>
      </c>
      <c r="L18" s="10">
        <v>9</v>
      </c>
      <c r="M18" s="8" t="s">
        <v>45</v>
      </c>
      <c r="N18" s="11">
        <v>0.22</v>
      </c>
      <c r="O18" s="11" t="s">
        <v>41</v>
      </c>
      <c r="P18" s="4" t="s">
        <v>42</v>
      </c>
      <c r="Q18" s="2" t="s">
        <v>472</v>
      </c>
    </row>
    <row r="19" spans="1:17" s="4" customFormat="1" ht="54" customHeight="1" x14ac:dyDescent="0.3">
      <c r="A19" s="120" t="s">
        <v>432</v>
      </c>
      <c r="B19" s="2" t="s">
        <v>13</v>
      </c>
      <c r="C19" s="2" t="s">
        <v>14</v>
      </c>
      <c r="D19" s="2" t="s">
        <v>15</v>
      </c>
      <c r="E19" s="2" t="s">
        <v>16</v>
      </c>
      <c r="F19" s="3">
        <v>1</v>
      </c>
      <c r="G19" s="2" t="s">
        <v>17</v>
      </c>
      <c r="H19" s="2" t="s">
        <v>18</v>
      </c>
      <c r="I19" s="2" t="s">
        <v>19</v>
      </c>
      <c r="J19" s="4" t="s">
        <v>27</v>
      </c>
      <c r="K19" s="8" t="s">
        <v>478</v>
      </c>
      <c r="L19" s="10">
        <v>49</v>
      </c>
      <c r="M19" s="8" t="s">
        <v>35</v>
      </c>
      <c r="N19" s="11">
        <v>0.51</v>
      </c>
      <c r="O19" s="11" t="s">
        <v>47</v>
      </c>
      <c r="P19" s="4" t="s">
        <v>48</v>
      </c>
      <c r="Q19" s="2" t="s">
        <v>472</v>
      </c>
    </row>
    <row r="20" spans="1:17" s="4" customFormat="1" ht="87" customHeight="1" x14ac:dyDescent="0.3">
      <c r="A20" s="120" t="s">
        <v>432</v>
      </c>
      <c r="B20" s="2" t="s">
        <v>13</v>
      </c>
      <c r="C20" s="2" t="s">
        <v>14</v>
      </c>
      <c r="D20" s="2" t="s">
        <v>15</v>
      </c>
      <c r="E20" s="2" t="s">
        <v>16</v>
      </c>
      <c r="F20" s="3">
        <v>1</v>
      </c>
      <c r="G20" s="2" t="s">
        <v>17</v>
      </c>
      <c r="H20" s="2" t="s">
        <v>18</v>
      </c>
      <c r="I20" s="2" t="s">
        <v>19</v>
      </c>
      <c r="J20" s="4" t="s">
        <v>27</v>
      </c>
      <c r="K20" s="8" t="s">
        <v>478</v>
      </c>
      <c r="L20" s="10">
        <v>40</v>
      </c>
      <c r="M20" s="8" t="s">
        <v>37</v>
      </c>
      <c r="N20" s="11">
        <v>0.5</v>
      </c>
      <c r="O20" s="11" t="s">
        <v>49</v>
      </c>
      <c r="P20" s="4" t="s">
        <v>48</v>
      </c>
      <c r="Q20" s="2" t="s">
        <v>472</v>
      </c>
    </row>
    <row r="21" spans="1:17" s="12" customFormat="1" ht="15" thickBot="1" x14ac:dyDescent="0.35">
      <c r="A21" s="120" t="s">
        <v>432</v>
      </c>
      <c r="B21" s="2" t="s">
        <v>13</v>
      </c>
      <c r="C21" s="2" t="s">
        <v>14</v>
      </c>
      <c r="D21" s="2" t="s">
        <v>15</v>
      </c>
      <c r="E21" s="2" t="s">
        <v>16</v>
      </c>
      <c r="F21" s="3">
        <v>1</v>
      </c>
      <c r="G21" s="2" t="s">
        <v>17</v>
      </c>
      <c r="H21" s="2" t="s">
        <v>18</v>
      </c>
      <c r="I21" s="2" t="s">
        <v>19</v>
      </c>
      <c r="J21" s="12" t="s">
        <v>27</v>
      </c>
      <c r="K21" s="14" t="s">
        <v>50</v>
      </c>
      <c r="L21" s="15">
        <v>124</v>
      </c>
      <c r="M21" s="14" t="s">
        <v>22</v>
      </c>
      <c r="N21" s="16">
        <v>1</v>
      </c>
      <c r="O21" s="59" t="s">
        <v>159</v>
      </c>
      <c r="Q21" s="2" t="s">
        <v>472</v>
      </c>
    </row>
    <row r="22" spans="1:17" s="17" customFormat="1" ht="31.2" customHeight="1" thickBot="1" x14ac:dyDescent="0.35">
      <c r="A22" s="121" t="s">
        <v>433</v>
      </c>
      <c r="B22" s="17" t="s">
        <v>51</v>
      </c>
      <c r="C22" s="17" t="s">
        <v>52</v>
      </c>
      <c r="D22" s="17" t="s">
        <v>53</v>
      </c>
      <c r="E22" s="62" t="s">
        <v>54</v>
      </c>
      <c r="F22" s="63">
        <v>2</v>
      </c>
      <c r="G22" s="18" t="s">
        <v>55</v>
      </c>
      <c r="H22" s="18" t="s">
        <v>18</v>
      </c>
      <c r="I22" s="17" t="s">
        <v>56</v>
      </c>
      <c r="J22" s="17" t="s">
        <v>20</v>
      </c>
      <c r="K22" s="19" t="s">
        <v>57</v>
      </c>
      <c r="L22" s="20"/>
      <c r="M22" s="19" t="s">
        <v>58</v>
      </c>
      <c r="N22" s="21">
        <v>0.49199999999999999</v>
      </c>
      <c r="O22" s="21"/>
      <c r="P22" s="17" t="s">
        <v>59</v>
      </c>
      <c r="Q22" s="2" t="s">
        <v>472</v>
      </c>
    </row>
    <row r="23" spans="1:17" s="4" customFormat="1" ht="52.2" customHeight="1" x14ac:dyDescent="0.3">
      <c r="A23" s="122" t="s">
        <v>434</v>
      </c>
      <c r="B23" s="4" t="s">
        <v>60</v>
      </c>
      <c r="C23" s="4" t="s">
        <v>61</v>
      </c>
      <c r="E23" s="4" t="s">
        <v>62</v>
      </c>
      <c r="F23" s="9">
        <v>1</v>
      </c>
      <c r="G23" s="4" t="s">
        <v>18</v>
      </c>
      <c r="H23" s="4" t="s">
        <v>63</v>
      </c>
      <c r="I23" s="4" t="s">
        <v>64</v>
      </c>
      <c r="J23" s="4" t="s">
        <v>33</v>
      </c>
      <c r="K23" s="8" t="s">
        <v>479</v>
      </c>
      <c r="L23" s="10">
        <v>52</v>
      </c>
      <c r="M23" s="8" t="s">
        <v>65</v>
      </c>
      <c r="N23" s="11">
        <v>0.52</v>
      </c>
      <c r="O23" s="11" t="s">
        <v>66</v>
      </c>
      <c r="P23" s="4" t="s">
        <v>67</v>
      </c>
      <c r="Q23" s="2" t="s">
        <v>472</v>
      </c>
    </row>
    <row r="24" spans="1:17" s="4" customFormat="1" ht="54.6" customHeight="1" x14ac:dyDescent="0.3">
      <c r="A24" s="122" t="s">
        <v>434</v>
      </c>
      <c r="B24" s="4" t="s">
        <v>60</v>
      </c>
      <c r="C24" s="4" t="s">
        <v>61</v>
      </c>
      <c r="E24" s="4" t="s">
        <v>62</v>
      </c>
      <c r="F24" s="9">
        <v>1</v>
      </c>
      <c r="G24" s="4" t="s">
        <v>18</v>
      </c>
      <c r="H24" s="4" t="s">
        <v>63</v>
      </c>
      <c r="I24" s="4" t="s">
        <v>64</v>
      </c>
      <c r="J24" s="4" t="s">
        <v>33</v>
      </c>
      <c r="K24" s="8" t="s">
        <v>68</v>
      </c>
      <c r="L24" s="10">
        <v>300</v>
      </c>
      <c r="M24" s="8" t="s">
        <v>69</v>
      </c>
      <c r="N24" s="11">
        <v>0.02</v>
      </c>
      <c r="O24" s="11" t="s">
        <v>70</v>
      </c>
      <c r="P24" s="4" t="s">
        <v>71</v>
      </c>
      <c r="Q24" s="2" t="s">
        <v>472</v>
      </c>
    </row>
    <row r="25" spans="1:17" s="4" customFormat="1" x14ac:dyDescent="0.3">
      <c r="A25" s="122" t="s">
        <v>434</v>
      </c>
      <c r="B25" s="4" t="s">
        <v>60</v>
      </c>
      <c r="C25" s="4" t="s">
        <v>61</v>
      </c>
      <c r="E25" s="4" t="s">
        <v>62</v>
      </c>
      <c r="F25" s="9">
        <v>1</v>
      </c>
      <c r="G25" s="4" t="s">
        <v>18</v>
      </c>
      <c r="H25" s="4" t="s">
        <v>63</v>
      </c>
      <c r="I25" s="4" t="s">
        <v>64</v>
      </c>
      <c r="J25" s="4" t="s">
        <v>33</v>
      </c>
      <c r="K25" s="8" t="s">
        <v>72</v>
      </c>
      <c r="L25" s="10">
        <v>293</v>
      </c>
      <c r="M25" s="8" t="s">
        <v>73</v>
      </c>
      <c r="N25" s="11">
        <v>0.52</v>
      </c>
      <c r="O25" s="11" t="s">
        <v>70</v>
      </c>
      <c r="Q25" s="2" t="s">
        <v>472</v>
      </c>
    </row>
    <row r="26" spans="1:17" s="141" customFormat="1" ht="36" customHeight="1" x14ac:dyDescent="0.3">
      <c r="A26" s="122" t="s">
        <v>434</v>
      </c>
      <c r="B26" s="4" t="s">
        <v>60</v>
      </c>
      <c r="C26" s="4" t="s">
        <v>61</v>
      </c>
      <c r="D26" s="4"/>
      <c r="E26" s="4" t="s">
        <v>62</v>
      </c>
      <c r="F26" s="9">
        <v>1</v>
      </c>
      <c r="G26" s="4" t="s">
        <v>18</v>
      </c>
      <c r="H26" s="4" t="s">
        <v>63</v>
      </c>
      <c r="I26" s="4" t="s">
        <v>64</v>
      </c>
      <c r="J26" s="141" t="s">
        <v>33</v>
      </c>
      <c r="K26" s="141" t="s">
        <v>74</v>
      </c>
      <c r="L26" s="141">
        <v>300</v>
      </c>
      <c r="M26" s="141" t="s">
        <v>69</v>
      </c>
      <c r="N26" s="141" t="s">
        <v>75</v>
      </c>
      <c r="O26" s="141" t="s">
        <v>76</v>
      </c>
      <c r="Q26" s="2" t="s">
        <v>472</v>
      </c>
    </row>
    <row r="27" spans="1:17" x14ac:dyDescent="0.3">
      <c r="A27" s="123" t="s">
        <v>435</v>
      </c>
      <c r="B27" s="23" t="s">
        <v>77</v>
      </c>
      <c r="C27" s="23" t="s">
        <v>52</v>
      </c>
      <c r="D27" s="23"/>
      <c r="E27" s="59" t="s">
        <v>78</v>
      </c>
      <c r="F27" s="60">
        <v>1</v>
      </c>
      <c r="G27" s="4" t="s">
        <v>18</v>
      </c>
      <c r="H27" s="59" t="s">
        <v>63</v>
      </c>
      <c r="I27" s="23" t="s">
        <v>79</v>
      </c>
      <c r="J27" s="4" t="s">
        <v>27</v>
      </c>
      <c r="K27" s="24" t="s">
        <v>80</v>
      </c>
      <c r="L27" s="25">
        <v>76</v>
      </c>
      <c r="N27" s="26">
        <v>0.38</v>
      </c>
      <c r="O27" s="23"/>
      <c r="Q27" s="2" t="s">
        <v>472</v>
      </c>
    </row>
    <row r="28" spans="1:17" x14ac:dyDescent="0.3">
      <c r="A28" s="123" t="s">
        <v>435</v>
      </c>
      <c r="B28" s="23" t="s">
        <v>77</v>
      </c>
      <c r="C28" s="23" t="s">
        <v>52</v>
      </c>
      <c r="D28" s="23"/>
      <c r="E28" s="59" t="s">
        <v>78</v>
      </c>
      <c r="F28" s="60">
        <v>1</v>
      </c>
      <c r="G28" s="4" t="s">
        <v>18</v>
      </c>
      <c r="H28" s="59" t="s">
        <v>63</v>
      </c>
      <c r="I28" s="23" t="s">
        <v>79</v>
      </c>
      <c r="J28" s="4" t="s">
        <v>27</v>
      </c>
      <c r="K28" s="24" t="s">
        <v>81</v>
      </c>
      <c r="L28" s="25">
        <v>76</v>
      </c>
      <c r="N28" s="26">
        <v>0.75</v>
      </c>
      <c r="O28" s="23"/>
      <c r="Q28" s="2" t="s">
        <v>472</v>
      </c>
    </row>
    <row r="29" spans="1:17" x14ac:dyDescent="0.3">
      <c r="A29" s="123" t="s">
        <v>435</v>
      </c>
      <c r="B29" s="23" t="s">
        <v>77</v>
      </c>
      <c r="C29" s="23" t="s">
        <v>52</v>
      </c>
      <c r="D29" s="23"/>
      <c r="E29" s="59" t="s">
        <v>78</v>
      </c>
      <c r="F29" s="60">
        <v>1</v>
      </c>
      <c r="G29" s="4" t="s">
        <v>18</v>
      </c>
      <c r="H29" s="59" t="s">
        <v>63</v>
      </c>
      <c r="I29" s="23" t="s">
        <v>79</v>
      </c>
      <c r="J29" s="4" t="s">
        <v>27</v>
      </c>
      <c r="K29" s="24" t="s">
        <v>82</v>
      </c>
      <c r="L29" s="25">
        <v>76</v>
      </c>
      <c r="N29" s="26">
        <v>0.95</v>
      </c>
      <c r="O29" s="23"/>
      <c r="Q29" s="2" t="s">
        <v>472</v>
      </c>
    </row>
    <row r="30" spans="1:17" x14ac:dyDescent="0.3">
      <c r="A30" s="123" t="s">
        <v>435</v>
      </c>
      <c r="B30" s="23" t="s">
        <v>77</v>
      </c>
      <c r="C30" s="23" t="s">
        <v>52</v>
      </c>
      <c r="D30" s="23"/>
      <c r="E30" s="59" t="s">
        <v>78</v>
      </c>
      <c r="F30" s="60">
        <v>1</v>
      </c>
      <c r="G30" s="4" t="s">
        <v>18</v>
      </c>
      <c r="H30" s="59" t="s">
        <v>63</v>
      </c>
      <c r="I30" s="23" t="s">
        <v>79</v>
      </c>
      <c r="J30" s="23" t="s">
        <v>27</v>
      </c>
      <c r="K30" s="24" t="s">
        <v>83</v>
      </c>
      <c r="L30" s="25">
        <v>76</v>
      </c>
      <c r="N30" s="26">
        <v>0.82</v>
      </c>
      <c r="O30" s="23"/>
      <c r="Q30" s="2" t="s">
        <v>472</v>
      </c>
    </row>
    <row r="31" spans="1:17" x14ac:dyDescent="0.3">
      <c r="A31" s="123" t="s">
        <v>435</v>
      </c>
      <c r="B31" s="23" t="s">
        <v>77</v>
      </c>
      <c r="C31" s="23" t="s">
        <v>52</v>
      </c>
      <c r="D31" s="23"/>
      <c r="E31" s="59" t="s">
        <v>78</v>
      </c>
      <c r="F31" s="60">
        <v>1</v>
      </c>
      <c r="G31" s="4" t="s">
        <v>18</v>
      </c>
      <c r="H31" s="59" t="s">
        <v>63</v>
      </c>
      <c r="I31" s="23" t="s">
        <v>79</v>
      </c>
      <c r="J31" s="23" t="s">
        <v>27</v>
      </c>
      <c r="K31" s="24" t="s">
        <v>84</v>
      </c>
      <c r="L31" s="25">
        <v>76</v>
      </c>
      <c r="N31" s="27">
        <v>0.04</v>
      </c>
      <c r="O31" s="23"/>
      <c r="P31" s="26"/>
      <c r="Q31" s="2" t="s">
        <v>472</v>
      </c>
    </row>
    <row r="32" spans="1:17" x14ac:dyDescent="0.3">
      <c r="A32" s="123" t="s">
        <v>435</v>
      </c>
      <c r="B32" s="23" t="s">
        <v>77</v>
      </c>
      <c r="C32" s="23" t="s">
        <v>52</v>
      </c>
      <c r="D32" s="23"/>
      <c r="E32" s="59" t="s">
        <v>78</v>
      </c>
      <c r="F32" s="60">
        <v>1</v>
      </c>
      <c r="G32" s="4" t="s">
        <v>18</v>
      </c>
      <c r="H32" s="59" t="s">
        <v>63</v>
      </c>
      <c r="I32" s="23" t="s">
        <v>79</v>
      </c>
      <c r="J32" s="23" t="s">
        <v>27</v>
      </c>
      <c r="K32" s="24" t="s">
        <v>85</v>
      </c>
      <c r="L32" s="25">
        <v>76</v>
      </c>
      <c r="N32" s="27">
        <v>0.89</v>
      </c>
      <c r="O32" s="23"/>
      <c r="P32" s="26"/>
      <c r="Q32" s="2" t="s">
        <v>472</v>
      </c>
    </row>
    <row r="33" spans="1:17" s="66" customFormat="1" ht="15" thickBot="1" x14ac:dyDescent="0.35">
      <c r="A33" s="123" t="s">
        <v>435</v>
      </c>
      <c r="B33" s="23" t="s">
        <v>77</v>
      </c>
      <c r="C33" s="23" t="s">
        <v>52</v>
      </c>
      <c r="D33" s="23"/>
      <c r="E33" s="59" t="s">
        <v>78</v>
      </c>
      <c r="F33" s="60">
        <v>1</v>
      </c>
      <c r="G33" s="4" t="s">
        <v>18</v>
      </c>
      <c r="H33" s="59" t="s">
        <v>63</v>
      </c>
      <c r="I33" s="23" t="s">
        <v>79</v>
      </c>
      <c r="J33" s="12" t="s">
        <v>27</v>
      </c>
      <c r="K33" s="14" t="s">
        <v>86</v>
      </c>
      <c r="L33" s="15">
        <v>76</v>
      </c>
      <c r="N33" s="28">
        <v>0.97</v>
      </c>
      <c r="O33" s="59" t="s">
        <v>159</v>
      </c>
      <c r="Q33" s="2" t="s">
        <v>472</v>
      </c>
    </row>
    <row r="34" spans="1:17" s="23" customFormat="1" ht="45" customHeight="1" x14ac:dyDescent="0.3">
      <c r="A34" s="122" t="s">
        <v>436</v>
      </c>
      <c r="B34" s="4" t="s">
        <v>87</v>
      </c>
      <c r="C34" s="4" t="s">
        <v>88</v>
      </c>
      <c r="D34" s="4"/>
      <c r="E34" s="4" t="s">
        <v>89</v>
      </c>
      <c r="F34" s="9">
        <v>3</v>
      </c>
      <c r="G34" s="4" t="s">
        <v>18</v>
      </c>
      <c r="H34" s="4" t="s">
        <v>63</v>
      </c>
      <c r="I34" s="4" t="s">
        <v>90</v>
      </c>
      <c r="J34" s="4" t="s">
        <v>20</v>
      </c>
      <c r="K34" s="24" t="s">
        <v>91</v>
      </c>
      <c r="L34" s="25">
        <v>40</v>
      </c>
      <c r="M34" s="24" t="s">
        <v>92</v>
      </c>
      <c r="N34" s="27">
        <v>0.75</v>
      </c>
      <c r="O34" s="27" t="s">
        <v>93</v>
      </c>
      <c r="P34" s="23" t="s">
        <v>94</v>
      </c>
      <c r="Q34" s="2" t="s">
        <v>472</v>
      </c>
    </row>
    <row r="35" spans="1:17" s="23" customFormat="1" x14ac:dyDescent="0.3">
      <c r="F35" s="29"/>
      <c r="J35" s="4" t="s">
        <v>20</v>
      </c>
      <c r="K35" s="24" t="s">
        <v>95</v>
      </c>
      <c r="L35" s="25">
        <v>40</v>
      </c>
      <c r="M35" s="24" t="s">
        <v>96</v>
      </c>
      <c r="N35" s="27">
        <v>0.9</v>
      </c>
      <c r="O35" s="27" t="s">
        <v>93</v>
      </c>
      <c r="Q35" s="2" t="s">
        <v>472</v>
      </c>
    </row>
    <row r="36" spans="1:17" s="23" customFormat="1" x14ac:dyDescent="0.3">
      <c r="F36" s="29"/>
      <c r="J36" s="4" t="s">
        <v>20</v>
      </c>
      <c r="K36" s="24" t="s">
        <v>97</v>
      </c>
      <c r="L36" s="25">
        <v>40</v>
      </c>
      <c r="M36" s="24" t="s">
        <v>92</v>
      </c>
      <c r="N36" s="30">
        <v>0.375</v>
      </c>
      <c r="O36" s="27" t="s">
        <v>93</v>
      </c>
      <c r="Q36" s="2" t="s">
        <v>472</v>
      </c>
    </row>
    <row r="37" spans="1:17" s="23" customFormat="1" x14ac:dyDescent="0.3">
      <c r="F37" s="29"/>
      <c r="J37" s="4" t="s">
        <v>20</v>
      </c>
      <c r="K37" s="24" t="s">
        <v>97</v>
      </c>
      <c r="L37" s="25">
        <v>40</v>
      </c>
      <c r="M37" s="24" t="s">
        <v>96</v>
      </c>
      <c r="N37" s="27">
        <v>0.5</v>
      </c>
      <c r="O37" s="27" t="s">
        <v>93</v>
      </c>
      <c r="Q37" s="2" t="s">
        <v>472</v>
      </c>
    </row>
    <row r="38" spans="1:17" s="23" customFormat="1" x14ac:dyDescent="0.3">
      <c r="F38" s="29"/>
      <c r="J38" s="4" t="s">
        <v>20</v>
      </c>
      <c r="K38" s="24" t="s">
        <v>98</v>
      </c>
      <c r="L38" s="25">
        <v>36</v>
      </c>
      <c r="M38" s="24" t="s">
        <v>92</v>
      </c>
      <c r="N38" s="23" t="s">
        <v>99</v>
      </c>
      <c r="O38" s="27" t="s">
        <v>93</v>
      </c>
      <c r="P38" s="23" t="s">
        <v>100</v>
      </c>
      <c r="Q38" s="2" t="s">
        <v>472</v>
      </c>
    </row>
    <row r="39" spans="1:17" s="12" customFormat="1" ht="15" thickBot="1" x14ac:dyDescent="0.35">
      <c r="F39" s="13"/>
      <c r="J39" s="12" t="s">
        <v>20</v>
      </c>
      <c r="K39" s="14" t="s">
        <v>98</v>
      </c>
      <c r="L39" s="15">
        <v>36</v>
      </c>
      <c r="M39" s="14" t="s">
        <v>96</v>
      </c>
      <c r="N39" s="12" t="s">
        <v>101</v>
      </c>
      <c r="O39" s="16" t="s">
        <v>93</v>
      </c>
      <c r="Q39" s="2" t="s">
        <v>472</v>
      </c>
    </row>
    <row r="40" spans="1:17" s="17" customFormat="1" ht="15" thickBot="1" x14ac:dyDescent="0.35">
      <c r="A40" s="121" t="s">
        <v>437</v>
      </c>
      <c r="B40" s="17" t="s">
        <v>102</v>
      </c>
      <c r="C40" s="17" t="s">
        <v>186</v>
      </c>
      <c r="E40" s="17" t="s">
        <v>103</v>
      </c>
      <c r="F40" s="22">
        <v>3</v>
      </c>
      <c r="G40" s="17" t="s">
        <v>17</v>
      </c>
      <c r="H40" s="17" t="s">
        <v>63</v>
      </c>
      <c r="I40" s="17" t="s">
        <v>104</v>
      </c>
      <c r="J40" s="17" t="s">
        <v>27</v>
      </c>
      <c r="K40" s="19" t="s">
        <v>105</v>
      </c>
      <c r="L40" s="20">
        <v>248</v>
      </c>
      <c r="M40" s="19" t="s">
        <v>106</v>
      </c>
      <c r="N40" s="21">
        <v>0.86699999999999999</v>
      </c>
      <c r="O40" s="21"/>
      <c r="P40" s="17" t="s">
        <v>107</v>
      </c>
      <c r="Q40" s="2" t="s">
        <v>472</v>
      </c>
    </row>
    <row r="41" spans="1:17" s="38" customFormat="1" ht="24.6" x14ac:dyDescent="0.3">
      <c r="A41" s="110" t="s">
        <v>464</v>
      </c>
      <c r="B41" s="110" t="s">
        <v>108</v>
      </c>
      <c r="C41" s="110" t="s">
        <v>52</v>
      </c>
      <c r="D41" s="110"/>
      <c r="E41" s="135" t="s">
        <v>109</v>
      </c>
      <c r="F41" s="136">
        <v>3</v>
      </c>
      <c r="G41" s="110" t="s">
        <v>18</v>
      </c>
      <c r="H41" s="114" t="s">
        <v>63</v>
      </c>
      <c r="I41" s="110" t="s">
        <v>110</v>
      </c>
      <c r="J41" s="38" t="s">
        <v>27</v>
      </c>
      <c r="K41" s="137" t="s">
        <v>111</v>
      </c>
      <c r="L41" s="138">
        <v>65</v>
      </c>
      <c r="M41" s="137" t="s">
        <v>112</v>
      </c>
      <c r="N41" s="38" t="s">
        <v>113</v>
      </c>
      <c r="O41" s="59" t="s">
        <v>159</v>
      </c>
      <c r="P41" s="110" t="s">
        <v>114</v>
      </c>
      <c r="Q41" s="2" t="s">
        <v>472</v>
      </c>
    </row>
    <row r="42" spans="1:17" s="4" customFormat="1" x14ac:dyDescent="0.3">
      <c r="F42" s="9"/>
      <c r="J42" s="4" t="s">
        <v>27</v>
      </c>
      <c r="K42" s="8" t="s">
        <v>111</v>
      </c>
      <c r="L42" s="32">
        <v>56</v>
      </c>
      <c r="M42" s="24" t="s">
        <v>115</v>
      </c>
      <c r="N42" s="4" t="s">
        <v>116</v>
      </c>
      <c r="O42" s="59" t="s">
        <v>159</v>
      </c>
      <c r="Q42" s="2" t="s">
        <v>472</v>
      </c>
    </row>
    <row r="43" spans="1:17" s="4" customFormat="1" x14ac:dyDescent="0.3">
      <c r="E43" s="33"/>
      <c r="F43" s="31"/>
      <c r="G43" s="33"/>
      <c r="H43" s="33"/>
      <c r="J43" s="4" t="s">
        <v>27</v>
      </c>
      <c r="K43" s="8" t="s">
        <v>117</v>
      </c>
      <c r="L43" s="10">
        <v>65</v>
      </c>
      <c r="M43" s="8" t="s">
        <v>112</v>
      </c>
      <c r="N43" s="11">
        <v>1</v>
      </c>
      <c r="O43" s="59" t="s">
        <v>159</v>
      </c>
      <c r="P43" s="4" t="s">
        <v>118</v>
      </c>
      <c r="Q43" s="2" t="s">
        <v>472</v>
      </c>
    </row>
    <row r="44" spans="1:17" s="4" customFormat="1" x14ac:dyDescent="0.3">
      <c r="F44" s="9"/>
      <c r="J44" s="4" t="s">
        <v>27</v>
      </c>
      <c r="K44" s="8" t="s">
        <v>117</v>
      </c>
      <c r="L44" s="32">
        <v>56</v>
      </c>
      <c r="M44" s="24" t="s">
        <v>115</v>
      </c>
      <c r="N44" s="34">
        <v>0.85699999999999998</v>
      </c>
      <c r="O44" s="59" t="s">
        <v>159</v>
      </c>
      <c r="Q44" s="2" t="s">
        <v>472</v>
      </c>
    </row>
    <row r="45" spans="1:17" s="23" customFormat="1" x14ac:dyDescent="0.3">
      <c r="F45" s="29"/>
      <c r="J45" s="4" t="s">
        <v>27</v>
      </c>
      <c r="K45" s="8" t="s">
        <v>117</v>
      </c>
      <c r="L45" s="35">
        <v>41</v>
      </c>
      <c r="M45" s="24" t="s">
        <v>119</v>
      </c>
      <c r="N45" s="30">
        <v>0.878</v>
      </c>
      <c r="O45" s="59" t="s">
        <v>159</v>
      </c>
      <c r="Q45" s="2" t="s">
        <v>472</v>
      </c>
    </row>
    <row r="46" spans="1:17" s="4" customFormat="1" x14ac:dyDescent="0.3">
      <c r="E46" s="33"/>
      <c r="F46" s="31"/>
      <c r="G46" s="33"/>
      <c r="H46" s="33"/>
      <c r="J46" s="4" t="s">
        <v>27</v>
      </c>
      <c r="K46" s="8" t="s">
        <v>120</v>
      </c>
      <c r="L46" s="10">
        <v>65</v>
      </c>
      <c r="M46" s="8" t="s">
        <v>112</v>
      </c>
      <c r="N46" s="11">
        <v>1</v>
      </c>
      <c r="O46" s="59" t="s">
        <v>159</v>
      </c>
      <c r="Q46" s="2" t="s">
        <v>472</v>
      </c>
    </row>
    <row r="47" spans="1:17" s="4" customFormat="1" x14ac:dyDescent="0.3">
      <c r="F47" s="9"/>
      <c r="J47" s="4" t="s">
        <v>27</v>
      </c>
      <c r="K47" s="8" t="s">
        <v>120</v>
      </c>
      <c r="L47" s="32">
        <v>56</v>
      </c>
      <c r="M47" s="24" t="s">
        <v>115</v>
      </c>
      <c r="N47" s="34">
        <f>49/56</f>
        <v>0.875</v>
      </c>
      <c r="O47" s="59" t="s">
        <v>159</v>
      </c>
      <c r="Q47" s="2" t="s">
        <v>472</v>
      </c>
    </row>
    <row r="48" spans="1:17" s="23" customFormat="1" x14ac:dyDescent="0.3">
      <c r="F48" s="29"/>
      <c r="J48" s="4" t="s">
        <v>27</v>
      </c>
      <c r="K48" s="8" t="s">
        <v>120</v>
      </c>
      <c r="L48" s="35">
        <v>41</v>
      </c>
      <c r="M48" s="24" t="s">
        <v>119</v>
      </c>
      <c r="N48" s="30">
        <v>0.90200000000000002</v>
      </c>
      <c r="O48" s="59" t="s">
        <v>159</v>
      </c>
      <c r="Q48" s="2" t="s">
        <v>472</v>
      </c>
    </row>
    <row r="49" spans="1:17" s="4" customFormat="1" x14ac:dyDescent="0.3">
      <c r="F49" s="9"/>
      <c r="J49" s="4" t="s">
        <v>27</v>
      </c>
      <c r="K49" s="8" t="s">
        <v>121</v>
      </c>
      <c r="L49" s="10">
        <v>65</v>
      </c>
      <c r="M49" s="8" t="s">
        <v>112</v>
      </c>
      <c r="N49" s="4" t="s">
        <v>122</v>
      </c>
      <c r="O49" s="59" t="s">
        <v>159</v>
      </c>
      <c r="P49" s="59" t="s">
        <v>123</v>
      </c>
      <c r="Q49" s="2" t="s">
        <v>472</v>
      </c>
    </row>
    <row r="50" spans="1:17" s="23" customFormat="1" x14ac:dyDescent="0.3">
      <c r="F50" s="29"/>
      <c r="J50" s="4" t="s">
        <v>27</v>
      </c>
      <c r="K50" s="8" t="s">
        <v>121</v>
      </c>
      <c r="L50" s="32">
        <v>56</v>
      </c>
      <c r="M50" s="24" t="s">
        <v>115</v>
      </c>
      <c r="N50" s="23" t="s">
        <v>124</v>
      </c>
      <c r="O50" s="59" t="s">
        <v>159</v>
      </c>
      <c r="P50" s="23" t="s">
        <v>125</v>
      </c>
      <c r="Q50" s="2" t="s">
        <v>472</v>
      </c>
    </row>
    <row r="51" spans="1:17" s="12" customFormat="1" ht="15" thickBot="1" x14ac:dyDescent="0.35">
      <c r="F51" s="13"/>
      <c r="J51" s="12" t="s">
        <v>27</v>
      </c>
      <c r="K51" s="14" t="s">
        <v>121</v>
      </c>
      <c r="L51" s="36">
        <v>41</v>
      </c>
      <c r="M51" s="14" t="s">
        <v>119</v>
      </c>
      <c r="N51" s="12" t="s">
        <v>126</v>
      </c>
      <c r="O51" s="59" t="s">
        <v>159</v>
      </c>
      <c r="Q51" s="2" t="s">
        <v>472</v>
      </c>
    </row>
    <row r="52" spans="1:17" s="17" customFormat="1" ht="15" thickBot="1" x14ac:dyDescent="0.35">
      <c r="A52" s="121" t="s">
        <v>438</v>
      </c>
      <c r="B52" s="17" t="s">
        <v>127</v>
      </c>
      <c r="C52" s="17" t="s">
        <v>52</v>
      </c>
      <c r="E52" s="62" t="s">
        <v>128</v>
      </c>
      <c r="F52" s="63">
        <v>1</v>
      </c>
      <c r="G52" s="17" t="s">
        <v>18</v>
      </c>
      <c r="H52" s="18" t="s">
        <v>18</v>
      </c>
      <c r="I52" s="17" t="s">
        <v>129</v>
      </c>
      <c r="J52" s="17" t="s">
        <v>20</v>
      </c>
      <c r="K52" s="19" t="s">
        <v>130</v>
      </c>
      <c r="L52" s="20">
        <v>125</v>
      </c>
      <c r="M52" s="19" t="s">
        <v>131</v>
      </c>
      <c r="N52" s="111">
        <v>0.16</v>
      </c>
      <c r="O52" s="111"/>
      <c r="P52" s="17" t="s">
        <v>132</v>
      </c>
      <c r="Q52" s="2" t="s">
        <v>472</v>
      </c>
    </row>
    <row r="53" spans="1:17" s="4" customFormat="1" x14ac:dyDescent="0.3">
      <c r="A53" s="122" t="s">
        <v>439</v>
      </c>
      <c r="B53" s="4" t="s">
        <v>133</v>
      </c>
      <c r="C53" s="4" t="s">
        <v>134</v>
      </c>
      <c r="E53" s="4" t="s">
        <v>135</v>
      </c>
      <c r="F53" s="9">
        <v>1</v>
      </c>
      <c r="G53" s="4" t="s">
        <v>18</v>
      </c>
      <c r="H53" s="4" t="s">
        <v>63</v>
      </c>
      <c r="I53" s="4" t="s">
        <v>136</v>
      </c>
      <c r="J53" s="4" t="s">
        <v>33</v>
      </c>
      <c r="K53" s="4" t="s">
        <v>137</v>
      </c>
      <c r="L53" s="10">
        <v>1192</v>
      </c>
      <c r="M53" s="8" t="s">
        <v>138</v>
      </c>
      <c r="N53" s="11">
        <v>0.41</v>
      </c>
      <c r="O53" s="11"/>
      <c r="P53" s="4" t="s">
        <v>139</v>
      </c>
      <c r="Q53" s="2" t="s">
        <v>472</v>
      </c>
    </row>
    <row r="54" spans="1:17" s="4" customFormat="1" x14ac:dyDescent="0.3">
      <c r="F54" s="9"/>
      <c r="J54" s="4" t="s">
        <v>33</v>
      </c>
      <c r="K54" s="4" t="s">
        <v>137</v>
      </c>
      <c r="L54" s="10">
        <v>111</v>
      </c>
      <c r="M54" s="8" t="s">
        <v>140</v>
      </c>
      <c r="N54" s="11">
        <v>0.47</v>
      </c>
      <c r="O54" s="11" t="s">
        <v>141</v>
      </c>
      <c r="P54" s="4" t="s">
        <v>142</v>
      </c>
      <c r="Q54" s="2" t="s">
        <v>472</v>
      </c>
    </row>
    <row r="55" spans="1:17" s="4" customFormat="1" x14ac:dyDescent="0.3">
      <c r="F55" s="9"/>
      <c r="J55" s="4" t="s">
        <v>33</v>
      </c>
      <c r="K55" s="4" t="s">
        <v>137</v>
      </c>
      <c r="L55" s="10">
        <v>77</v>
      </c>
      <c r="M55" s="8" t="s">
        <v>143</v>
      </c>
      <c r="N55" s="11">
        <v>0.03</v>
      </c>
      <c r="O55" s="11" t="s">
        <v>141</v>
      </c>
      <c r="P55" s="4" t="s">
        <v>144</v>
      </c>
      <c r="Q55" s="2" t="s">
        <v>472</v>
      </c>
    </row>
    <row r="56" spans="1:17" s="4" customFormat="1" x14ac:dyDescent="0.3">
      <c r="F56" s="9"/>
      <c r="J56" s="4" t="s">
        <v>33</v>
      </c>
      <c r="K56" s="4" t="s">
        <v>137</v>
      </c>
      <c r="L56" s="10">
        <v>254</v>
      </c>
      <c r="M56" s="8" t="s">
        <v>145</v>
      </c>
      <c r="N56" s="11">
        <v>0.41</v>
      </c>
      <c r="O56" s="11" t="s">
        <v>141</v>
      </c>
      <c r="P56" s="4" t="s">
        <v>144</v>
      </c>
      <c r="Q56" s="2" t="s">
        <v>472</v>
      </c>
    </row>
    <row r="57" spans="1:17" s="4" customFormat="1" x14ac:dyDescent="0.3">
      <c r="F57" s="9"/>
      <c r="J57" s="4" t="s">
        <v>33</v>
      </c>
      <c r="K57" s="4" t="s">
        <v>137</v>
      </c>
      <c r="L57" s="10">
        <v>382</v>
      </c>
      <c r="M57" s="8" t="s">
        <v>146</v>
      </c>
      <c r="N57" s="11">
        <v>0.47</v>
      </c>
      <c r="O57" s="11" t="s">
        <v>141</v>
      </c>
      <c r="P57" s="4" t="s">
        <v>144</v>
      </c>
      <c r="Q57" s="2" t="s">
        <v>472</v>
      </c>
    </row>
    <row r="58" spans="1:17" s="4" customFormat="1" x14ac:dyDescent="0.3">
      <c r="F58" s="9"/>
      <c r="J58" s="4" t="s">
        <v>33</v>
      </c>
      <c r="K58" s="4" t="s">
        <v>137</v>
      </c>
      <c r="L58" s="10">
        <v>172</v>
      </c>
      <c r="M58" s="8" t="s">
        <v>147</v>
      </c>
      <c r="N58" s="11">
        <v>0.32</v>
      </c>
      <c r="O58" s="11" t="s">
        <v>141</v>
      </c>
      <c r="P58" s="4" t="s">
        <v>144</v>
      </c>
      <c r="Q58" s="2" t="s">
        <v>472</v>
      </c>
    </row>
    <row r="59" spans="1:17" s="12" customFormat="1" ht="15" thickBot="1" x14ac:dyDescent="0.35">
      <c r="F59" s="13"/>
      <c r="J59" s="12" t="s">
        <v>33</v>
      </c>
      <c r="K59" s="12" t="s">
        <v>137</v>
      </c>
      <c r="L59" s="15">
        <v>86</v>
      </c>
      <c r="M59" s="14" t="s">
        <v>148</v>
      </c>
      <c r="N59" s="16">
        <v>0.64</v>
      </c>
      <c r="O59" s="16" t="s">
        <v>141</v>
      </c>
      <c r="P59" s="12" t="s">
        <v>144</v>
      </c>
      <c r="Q59" s="2" t="s">
        <v>472</v>
      </c>
    </row>
    <row r="60" spans="1:17" s="4" customFormat="1" x14ac:dyDescent="0.3">
      <c r="A60" s="124" t="s">
        <v>440</v>
      </c>
      <c r="B60" s="37" t="s">
        <v>149</v>
      </c>
      <c r="C60" s="37" t="s">
        <v>61</v>
      </c>
      <c r="D60" s="37"/>
      <c r="E60" s="37" t="s">
        <v>150</v>
      </c>
      <c r="F60" s="9">
        <v>1</v>
      </c>
      <c r="G60" s="37" t="s">
        <v>18</v>
      </c>
      <c r="H60" s="38" t="s">
        <v>18</v>
      </c>
      <c r="I60" s="37" t="s">
        <v>151</v>
      </c>
      <c r="J60" s="37" t="s">
        <v>20</v>
      </c>
      <c r="K60" s="37" t="s">
        <v>130</v>
      </c>
      <c r="L60" s="39">
        <v>19</v>
      </c>
      <c r="M60" s="37" t="s">
        <v>131</v>
      </c>
      <c r="N60" s="34">
        <v>0.316</v>
      </c>
      <c r="O60" s="34" t="s">
        <v>152</v>
      </c>
      <c r="P60" s="37" t="s">
        <v>153</v>
      </c>
      <c r="Q60" s="2" t="s">
        <v>472</v>
      </c>
    </row>
    <row r="61" spans="1:17" s="4" customFormat="1" x14ac:dyDescent="0.3">
      <c r="A61" s="37"/>
      <c r="B61" s="37"/>
      <c r="C61" s="37"/>
      <c r="D61" s="37"/>
      <c r="E61" s="37"/>
      <c r="F61" s="9"/>
      <c r="G61" s="37"/>
      <c r="H61" s="37"/>
      <c r="I61" s="37"/>
      <c r="J61" s="37" t="s">
        <v>20</v>
      </c>
      <c r="K61" s="37" t="s">
        <v>154</v>
      </c>
      <c r="L61" s="39">
        <v>85</v>
      </c>
      <c r="M61" s="37" t="s">
        <v>155</v>
      </c>
      <c r="N61" s="34">
        <v>0.376</v>
      </c>
      <c r="O61" s="34" t="s">
        <v>156</v>
      </c>
      <c r="P61" s="37" t="s">
        <v>153</v>
      </c>
      <c r="Q61" s="2" t="s">
        <v>472</v>
      </c>
    </row>
    <row r="62" spans="1:17" s="4" customFormat="1" x14ac:dyDescent="0.3">
      <c r="A62" s="37"/>
      <c r="B62" s="37"/>
      <c r="C62" s="37"/>
      <c r="D62" s="37"/>
      <c r="E62" s="37"/>
      <c r="F62" s="9"/>
      <c r="G62" s="37"/>
      <c r="H62" s="37"/>
      <c r="I62" s="37"/>
      <c r="J62" s="4" t="s">
        <v>27</v>
      </c>
      <c r="K62" s="37" t="s">
        <v>157</v>
      </c>
      <c r="L62" s="39">
        <v>13</v>
      </c>
      <c r="M62" s="37" t="s">
        <v>158</v>
      </c>
      <c r="N62" s="34">
        <v>1</v>
      </c>
      <c r="O62" s="34" t="s">
        <v>159</v>
      </c>
      <c r="P62" s="37"/>
      <c r="Q62" s="2" t="s">
        <v>472</v>
      </c>
    </row>
    <row r="63" spans="1:17" s="12" customFormat="1" ht="15" thickBot="1" x14ac:dyDescent="0.35">
      <c r="A63" s="40"/>
      <c r="B63" s="40"/>
      <c r="C63" s="40"/>
      <c r="D63" s="40"/>
      <c r="E63" s="40"/>
      <c r="F63" s="13"/>
      <c r="G63" s="40"/>
      <c r="H63" s="40"/>
      <c r="I63" s="40"/>
      <c r="J63" s="12" t="s">
        <v>27</v>
      </c>
      <c r="K63" s="40" t="s">
        <v>160</v>
      </c>
      <c r="L63" s="41" t="s">
        <v>161</v>
      </c>
      <c r="N63" s="40" t="s">
        <v>162</v>
      </c>
      <c r="O63" s="40" t="s">
        <v>159</v>
      </c>
      <c r="P63" s="40"/>
      <c r="Q63" s="2" t="s">
        <v>472</v>
      </c>
    </row>
    <row r="64" spans="1:17" s="17" customFormat="1" ht="15" thickBot="1" x14ac:dyDescent="0.35">
      <c r="A64" s="125" t="s">
        <v>441</v>
      </c>
      <c r="B64" s="42" t="s">
        <v>163</v>
      </c>
      <c r="C64" s="42" t="s">
        <v>164</v>
      </c>
      <c r="E64" s="113" t="s">
        <v>165</v>
      </c>
      <c r="F64" s="22">
        <v>1</v>
      </c>
      <c r="G64" s="42" t="s">
        <v>18</v>
      </c>
      <c r="H64" s="42" t="s">
        <v>18</v>
      </c>
      <c r="I64" s="42"/>
      <c r="J64" s="42" t="s">
        <v>20</v>
      </c>
      <c r="K64" s="42" t="s">
        <v>166</v>
      </c>
      <c r="L64" s="43" t="s">
        <v>161</v>
      </c>
      <c r="M64" s="42"/>
      <c r="N64" s="44">
        <v>0.45</v>
      </c>
      <c r="O64" s="44"/>
      <c r="P64" s="42" t="s">
        <v>167</v>
      </c>
      <c r="Q64" s="2" t="s">
        <v>472</v>
      </c>
    </row>
    <row r="65" spans="1:17" s="23" customFormat="1" x14ac:dyDescent="0.3">
      <c r="A65" s="126" t="s">
        <v>442</v>
      </c>
      <c r="B65" s="45" t="s">
        <v>428</v>
      </c>
      <c r="C65" s="45"/>
      <c r="D65" s="45"/>
      <c r="E65" s="45"/>
      <c r="F65" s="29"/>
      <c r="G65" s="45"/>
      <c r="H65" s="45"/>
      <c r="I65" s="45"/>
      <c r="J65" s="4" t="s">
        <v>27</v>
      </c>
      <c r="K65" s="45" t="s">
        <v>168</v>
      </c>
      <c r="L65" s="46">
        <v>125</v>
      </c>
      <c r="M65" s="45" t="s">
        <v>169</v>
      </c>
      <c r="N65" s="47">
        <v>0.53600000000000003</v>
      </c>
      <c r="O65" s="47"/>
      <c r="P65" s="59" t="s">
        <v>170</v>
      </c>
      <c r="Q65" s="2" t="s">
        <v>472</v>
      </c>
    </row>
    <row r="66" spans="1:17" s="23" customFormat="1" x14ac:dyDescent="0.3">
      <c r="A66" s="45"/>
      <c r="B66" s="45"/>
      <c r="C66" s="45"/>
      <c r="D66" s="45"/>
      <c r="E66" s="45"/>
      <c r="F66" s="29"/>
      <c r="G66" s="45"/>
      <c r="H66" s="45"/>
      <c r="I66" s="45"/>
      <c r="J66" s="4" t="s">
        <v>27</v>
      </c>
      <c r="K66" s="45" t="s">
        <v>171</v>
      </c>
      <c r="L66" s="46">
        <v>125</v>
      </c>
      <c r="M66" s="45" t="s">
        <v>169</v>
      </c>
      <c r="N66" s="45" t="s">
        <v>172</v>
      </c>
      <c r="O66" s="47"/>
      <c r="P66" s="45" t="s">
        <v>173</v>
      </c>
      <c r="Q66" s="2" t="s">
        <v>472</v>
      </c>
    </row>
    <row r="67" spans="1:17" s="23" customFormat="1" x14ac:dyDescent="0.3">
      <c r="A67" s="45"/>
      <c r="B67" s="45"/>
      <c r="C67" s="45"/>
      <c r="D67" s="45"/>
      <c r="E67" s="45"/>
      <c r="F67" s="29"/>
      <c r="G67" s="45"/>
      <c r="H67" s="45"/>
      <c r="I67" s="45"/>
      <c r="J67" s="4" t="s">
        <v>27</v>
      </c>
      <c r="K67" s="45" t="s">
        <v>174</v>
      </c>
      <c r="L67" s="46">
        <v>125</v>
      </c>
      <c r="M67" s="45" t="s">
        <v>169</v>
      </c>
      <c r="N67" s="23" t="s">
        <v>175</v>
      </c>
      <c r="P67" s="45"/>
      <c r="Q67" s="2" t="s">
        <v>472</v>
      </c>
    </row>
    <row r="68" spans="1:17" s="23" customFormat="1" x14ac:dyDescent="0.3">
      <c r="A68" s="45"/>
      <c r="B68" s="45"/>
      <c r="C68" s="45"/>
      <c r="D68" s="45"/>
      <c r="E68" s="45"/>
      <c r="F68" s="29"/>
      <c r="G68" s="45"/>
      <c r="H68" s="45"/>
      <c r="I68" s="45"/>
      <c r="J68" s="4" t="s">
        <v>27</v>
      </c>
      <c r="K68" s="45" t="s">
        <v>176</v>
      </c>
      <c r="L68" s="46">
        <v>125</v>
      </c>
      <c r="M68" s="45" t="s">
        <v>169</v>
      </c>
      <c r="N68" s="23" t="s">
        <v>177</v>
      </c>
      <c r="P68" s="45"/>
      <c r="Q68" s="2" t="s">
        <v>472</v>
      </c>
    </row>
    <row r="69" spans="1:17" s="23" customFormat="1" x14ac:dyDescent="0.3">
      <c r="A69" s="45"/>
      <c r="B69" s="45"/>
      <c r="C69" s="45"/>
      <c r="D69" s="45"/>
      <c r="E69" s="45"/>
      <c r="F69" s="29"/>
      <c r="G69" s="45"/>
      <c r="H69" s="45"/>
      <c r="I69" s="45"/>
      <c r="J69" s="4" t="s">
        <v>27</v>
      </c>
      <c r="K69" s="45" t="s">
        <v>178</v>
      </c>
      <c r="L69" s="46" t="s">
        <v>161</v>
      </c>
      <c r="M69" s="45" t="s">
        <v>179</v>
      </c>
      <c r="N69" s="45" t="s">
        <v>180</v>
      </c>
      <c r="O69" s="45" t="s">
        <v>181</v>
      </c>
      <c r="P69" s="45" t="s">
        <v>182</v>
      </c>
      <c r="Q69" s="2" t="s">
        <v>472</v>
      </c>
    </row>
    <row r="70" spans="1:17" s="23" customFormat="1" ht="15" thickBot="1" x14ac:dyDescent="0.35">
      <c r="A70" s="45"/>
      <c r="B70" s="45"/>
      <c r="C70" s="45"/>
      <c r="D70" s="45"/>
      <c r="E70" s="45"/>
      <c r="F70" s="29"/>
      <c r="G70" s="45"/>
      <c r="H70" s="45"/>
      <c r="I70" s="45"/>
      <c r="J70" s="4" t="s">
        <v>27</v>
      </c>
      <c r="K70" s="45" t="s">
        <v>178</v>
      </c>
      <c r="L70" s="46" t="s">
        <v>161</v>
      </c>
      <c r="M70" s="45" t="s">
        <v>183</v>
      </c>
      <c r="N70" s="45" t="s">
        <v>184</v>
      </c>
      <c r="O70" s="45" t="s">
        <v>181</v>
      </c>
      <c r="P70" s="45" t="s">
        <v>182</v>
      </c>
      <c r="Q70" s="2" t="s">
        <v>472</v>
      </c>
    </row>
    <row r="71" spans="1:17" s="62" customFormat="1" ht="27" customHeight="1" thickBot="1" x14ac:dyDescent="0.35">
      <c r="A71" s="127" t="s">
        <v>443</v>
      </c>
      <c r="B71" s="69" t="s">
        <v>185</v>
      </c>
      <c r="C71" s="17" t="s">
        <v>186</v>
      </c>
      <c r="D71" s="70"/>
      <c r="E71" s="69" t="s">
        <v>187</v>
      </c>
      <c r="F71" s="63">
        <v>3</v>
      </c>
      <c r="G71" s="69" t="s">
        <v>18</v>
      </c>
      <c r="H71" s="69" t="s">
        <v>63</v>
      </c>
      <c r="I71" s="71">
        <v>39326</v>
      </c>
      <c r="J71" s="17" t="s">
        <v>27</v>
      </c>
      <c r="K71" s="69" t="s">
        <v>188</v>
      </c>
      <c r="L71" s="72">
        <v>28</v>
      </c>
      <c r="M71" s="73"/>
      <c r="N71" s="74">
        <v>0.107</v>
      </c>
      <c r="O71" s="74"/>
      <c r="P71" s="69"/>
      <c r="Q71" s="62" t="s">
        <v>473</v>
      </c>
    </row>
    <row r="72" spans="1:17" s="76" customFormat="1" ht="15" thickBot="1" x14ac:dyDescent="0.35">
      <c r="A72" s="128" t="s">
        <v>444</v>
      </c>
      <c r="B72" s="75" t="s">
        <v>189</v>
      </c>
      <c r="C72" s="59" t="s">
        <v>134</v>
      </c>
      <c r="E72" s="75" t="s">
        <v>190</v>
      </c>
      <c r="F72" s="77">
        <v>3</v>
      </c>
      <c r="G72" s="75" t="s">
        <v>17</v>
      </c>
      <c r="H72" s="75" t="s">
        <v>63</v>
      </c>
      <c r="I72" s="75" t="s">
        <v>191</v>
      </c>
      <c r="J72" s="75" t="s">
        <v>33</v>
      </c>
      <c r="K72" s="75" t="s">
        <v>192</v>
      </c>
      <c r="L72" s="78">
        <v>186</v>
      </c>
      <c r="M72" s="75" t="s">
        <v>193</v>
      </c>
      <c r="N72" s="79" t="s">
        <v>194</v>
      </c>
      <c r="O72" s="68" t="s">
        <v>195</v>
      </c>
      <c r="Q72" s="62" t="s">
        <v>473</v>
      </c>
    </row>
    <row r="73" spans="1:17" s="76" customFormat="1" ht="15" thickBot="1" x14ac:dyDescent="0.35">
      <c r="A73" s="75"/>
      <c r="B73" s="75"/>
      <c r="C73" s="59" t="s">
        <v>134</v>
      </c>
      <c r="E73" s="75"/>
      <c r="F73" s="77"/>
      <c r="G73" s="75"/>
      <c r="H73" s="75"/>
      <c r="I73" s="75" t="s">
        <v>191</v>
      </c>
      <c r="J73" s="4" t="s">
        <v>27</v>
      </c>
      <c r="K73" s="75" t="s">
        <v>196</v>
      </c>
      <c r="L73" s="78"/>
      <c r="M73" s="75"/>
      <c r="N73" s="79" t="s">
        <v>197</v>
      </c>
      <c r="O73" s="79"/>
      <c r="P73" s="80" t="s">
        <v>198</v>
      </c>
      <c r="Q73" s="62" t="s">
        <v>473</v>
      </c>
    </row>
    <row r="74" spans="1:17" s="66" customFormat="1" ht="15" thickBot="1" x14ac:dyDescent="0.35">
      <c r="A74" s="81"/>
      <c r="B74" s="81"/>
      <c r="C74" s="81" t="s">
        <v>199</v>
      </c>
      <c r="D74" s="81"/>
      <c r="E74" s="66" t="s">
        <v>200</v>
      </c>
      <c r="F74" s="67"/>
      <c r="G74" s="66" t="s">
        <v>17</v>
      </c>
      <c r="H74" s="81" t="s">
        <v>63</v>
      </c>
      <c r="I74" s="81" t="s">
        <v>191</v>
      </c>
      <c r="J74" s="12" t="s">
        <v>27</v>
      </c>
      <c r="K74" s="81" t="s">
        <v>201</v>
      </c>
      <c r="L74" s="82">
        <v>2233</v>
      </c>
      <c r="M74" s="83" t="s">
        <v>202</v>
      </c>
      <c r="N74" s="84">
        <v>0.92</v>
      </c>
      <c r="O74" s="84" t="s">
        <v>203</v>
      </c>
      <c r="P74" s="66" t="s">
        <v>431</v>
      </c>
      <c r="Q74" s="62" t="s">
        <v>473</v>
      </c>
    </row>
    <row r="75" spans="1:17" s="99" customFormat="1" ht="15" thickBot="1" x14ac:dyDescent="0.35">
      <c r="A75" s="85" t="s">
        <v>465</v>
      </c>
      <c r="B75" s="85" t="s">
        <v>204</v>
      </c>
      <c r="C75" s="85" t="s">
        <v>205</v>
      </c>
      <c r="D75" s="85"/>
      <c r="E75" s="85" t="s">
        <v>206</v>
      </c>
      <c r="F75" s="101">
        <v>3</v>
      </c>
      <c r="G75" s="85" t="s">
        <v>18</v>
      </c>
      <c r="H75" s="85" t="s">
        <v>63</v>
      </c>
      <c r="I75" s="99" t="s">
        <v>207</v>
      </c>
      <c r="J75" s="38" t="s">
        <v>27</v>
      </c>
      <c r="K75" s="85" t="s">
        <v>208</v>
      </c>
      <c r="L75" s="139">
        <v>553</v>
      </c>
      <c r="M75" s="112" t="s">
        <v>209</v>
      </c>
      <c r="N75" s="140">
        <v>1</v>
      </c>
      <c r="O75" s="40" t="s">
        <v>159</v>
      </c>
      <c r="P75" s="85"/>
      <c r="Q75" s="62" t="s">
        <v>473</v>
      </c>
    </row>
    <row r="76" spans="1:17" s="76" customFormat="1" ht="21.6" customHeight="1" thickBot="1" x14ac:dyDescent="0.35">
      <c r="A76" s="75"/>
      <c r="B76" s="75"/>
      <c r="C76" s="75"/>
      <c r="D76" s="75"/>
      <c r="E76" s="75"/>
      <c r="F76" s="77"/>
      <c r="G76" s="75"/>
      <c r="H76" s="75"/>
      <c r="I76" s="75"/>
      <c r="J76" s="4" t="s">
        <v>27</v>
      </c>
      <c r="K76" s="75" t="s">
        <v>210</v>
      </c>
      <c r="L76" s="78">
        <v>1362</v>
      </c>
      <c r="M76" s="75" t="s">
        <v>211</v>
      </c>
      <c r="N76" s="75" t="s">
        <v>212</v>
      </c>
      <c r="O76" s="40" t="s">
        <v>159</v>
      </c>
      <c r="P76" s="75" t="s">
        <v>213</v>
      </c>
      <c r="Q76" s="62" t="s">
        <v>473</v>
      </c>
    </row>
    <row r="77" spans="1:17" s="76" customFormat="1" ht="15" thickBot="1" x14ac:dyDescent="0.35">
      <c r="A77" s="75"/>
      <c r="B77" s="75"/>
      <c r="C77" s="75"/>
      <c r="D77" s="75"/>
      <c r="E77" s="75"/>
      <c r="F77" s="77"/>
      <c r="G77" s="75"/>
      <c r="H77" s="75"/>
      <c r="I77" s="75"/>
      <c r="J77" s="4" t="s">
        <v>27</v>
      </c>
      <c r="K77" s="75" t="s">
        <v>214</v>
      </c>
      <c r="L77" s="78">
        <v>697</v>
      </c>
      <c r="M77" s="75" t="s">
        <v>215</v>
      </c>
      <c r="N77" s="85" t="s">
        <v>216</v>
      </c>
      <c r="O77" s="40" t="s">
        <v>159</v>
      </c>
      <c r="P77" s="75" t="s">
        <v>217</v>
      </c>
      <c r="Q77" s="62" t="s">
        <v>473</v>
      </c>
    </row>
    <row r="78" spans="1:17" s="76" customFormat="1" ht="15" thickBot="1" x14ac:dyDescent="0.35">
      <c r="A78" s="75"/>
      <c r="B78" s="75"/>
      <c r="C78" s="75"/>
      <c r="D78" s="75"/>
      <c r="E78" s="75"/>
      <c r="F78" s="77"/>
      <c r="G78" s="75"/>
      <c r="H78" s="75"/>
      <c r="I78" s="75"/>
      <c r="J78" s="4" t="s">
        <v>27</v>
      </c>
      <c r="K78" s="75" t="s">
        <v>218</v>
      </c>
      <c r="L78" s="78">
        <v>697</v>
      </c>
      <c r="M78" s="75" t="s">
        <v>215</v>
      </c>
      <c r="N78" s="85" t="s">
        <v>219</v>
      </c>
      <c r="O78" s="40" t="s">
        <v>159</v>
      </c>
      <c r="P78" s="75"/>
      <c r="Q78" s="62" t="s">
        <v>473</v>
      </c>
    </row>
    <row r="79" spans="1:17" s="76" customFormat="1" ht="15" thickBot="1" x14ac:dyDescent="0.35">
      <c r="A79" s="75"/>
      <c r="B79" s="75"/>
      <c r="C79" s="75"/>
      <c r="D79" s="75"/>
      <c r="E79" s="75"/>
      <c r="F79" s="77"/>
      <c r="G79" s="75"/>
      <c r="H79" s="75"/>
      <c r="I79" s="75"/>
      <c r="J79" s="4" t="s">
        <v>27</v>
      </c>
      <c r="K79" s="75" t="s">
        <v>220</v>
      </c>
      <c r="L79" s="78">
        <v>697</v>
      </c>
      <c r="M79" s="75" t="s">
        <v>215</v>
      </c>
      <c r="N79" s="85" t="s">
        <v>221</v>
      </c>
      <c r="O79" s="40" t="s">
        <v>159</v>
      </c>
      <c r="P79" s="75"/>
      <c r="Q79" s="62" t="s">
        <v>473</v>
      </c>
    </row>
    <row r="80" spans="1:17" s="76" customFormat="1" ht="15" thickBot="1" x14ac:dyDescent="0.35">
      <c r="A80" s="75"/>
      <c r="B80" s="75"/>
      <c r="C80" s="75"/>
      <c r="D80" s="75"/>
      <c r="E80" s="75"/>
      <c r="F80" s="77"/>
      <c r="G80" s="75"/>
      <c r="H80" s="75"/>
      <c r="I80" s="75"/>
      <c r="J80" s="4" t="s">
        <v>27</v>
      </c>
      <c r="K80" s="75" t="s">
        <v>214</v>
      </c>
      <c r="L80" s="78">
        <v>665</v>
      </c>
      <c r="M80" s="75" t="s">
        <v>222</v>
      </c>
      <c r="N80" s="85" t="s">
        <v>223</v>
      </c>
      <c r="O80" s="40" t="s">
        <v>159</v>
      </c>
      <c r="P80" s="75"/>
      <c r="Q80" s="62" t="s">
        <v>473</v>
      </c>
    </row>
    <row r="81" spans="1:17" s="76" customFormat="1" ht="15" thickBot="1" x14ac:dyDescent="0.35">
      <c r="A81" s="75"/>
      <c r="B81" s="75"/>
      <c r="C81" s="75"/>
      <c r="D81" s="75"/>
      <c r="E81" s="75"/>
      <c r="F81" s="77"/>
      <c r="G81" s="75"/>
      <c r="H81" s="75"/>
      <c r="I81" s="75"/>
      <c r="J81" s="4" t="s">
        <v>27</v>
      </c>
      <c r="K81" s="75" t="s">
        <v>218</v>
      </c>
      <c r="L81" s="78">
        <v>665</v>
      </c>
      <c r="M81" s="75" t="s">
        <v>222</v>
      </c>
      <c r="N81" s="85" t="s">
        <v>224</v>
      </c>
      <c r="O81" s="40" t="s">
        <v>159</v>
      </c>
      <c r="P81" s="75"/>
      <c r="Q81" s="62" t="s">
        <v>473</v>
      </c>
    </row>
    <row r="82" spans="1:17" s="66" customFormat="1" ht="15" thickBot="1" x14ac:dyDescent="0.35">
      <c r="A82" s="81"/>
      <c r="B82" s="81"/>
      <c r="C82" s="81"/>
      <c r="D82" s="81"/>
      <c r="E82" s="81"/>
      <c r="F82" s="67"/>
      <c r="G82" s="81"/>
      <c r="H82" s="81"/>
      <c r="I82" s="81"/>
      <c r="J82" s="12" t="s">
        <v>27</v>
      </c>
      <c r="K82" s="81" t="s">
        <v>220</v>
      </c>
      <c r="L82" s="82">
        <v>665</v>
      </c>
      <c r="M82" s="81" t="s">
        <v>222</v>
      </c>
      <c r="N82" s="86" t="s">
        <v>225</v>
      </c>
      <c r="O82" s="40" t="s">
        <v>159</v>
      </c>
      <c r="P82" s="81"/>
      <c r="Q82" s="62" t="s">
        <v>473</v>
      </c>
    </row>
    <row r="83" spans="1:17" ht="15" thickBot="1" x14ac:dyDescent="0.35">
      <c r="A83" s="117" t="s">
        <v>445</v>
      </c>
      <c r="B83" s="59" t="s">
        <v>226</v>
      </c>
      <c r="C83" s="59" t="s">
        <v>227</v>
      </c>
      <c r="E83" s="59" t="s">
        <v>228</v>
      </c>
      <c r="F83" s="60">
        <v>3</v>
      </c>
      <c r="G83" s="59" t="s">
        <v>18</v>
      </c>
      <c r="H83" s="59" t="s">
        <v>18</v>
      </c>
      <c r="I83" s="59" t="s">
        <v>229</v>
      </c>
      <c r="J83" s="85" t="s">
        <v>20</v>
      </c>
      <c r="K83" s="59" t="s">
        <v>230</v>
      </c>
      <c r="L83" s="59">
        <v>187</v>
      </c>
      <c r="M83" s="59" t="s">
        <v>231</v>
      </c>
      <c r="N83" s="61">
        <v>0.3</v>
      </c>
      <c r="Q83" s="62" t="s">
        <v>473</v>
      </c>
    </row>
    <row r="84" spans="1:17" s="75" customFormat="1" ht="15" thickBot="1" x14ac:dyDescent="0.35">
      <c r="A84" s="129"/>
      <c r="F84" s="77"/>
      <c r="J84" s="75" t="s">
        <v>20</v>
      </c>
      <c r="K84" s="75" t="s">
        <v>232</v>
      </c>
      <c r="L84" s="78">
        <v>187</v>
      </c>
      <c r="M84" s="75" t="s">
        <v>231</v>
      </c>
      <c r="N84" s="75" t="s">
        <v>233</v>
      </c>
      <c r="O84" s="75" t="s">
        <v>484</v>
      </c>
      <c r="P84" s="59" t="s">
        <v>234</v>
      </c>
      <c r="Q84" s="62" t="s">
        <v>473</v>
      </c>
    </row>
    <row r="85" spans="1:17" s="115" customFormat="1" ht="27" customHeight="1" thickBot="1" x14ac:dyDescent="0.35">
      <c r="A85" s="130"/>
      <c r="J85" s="115" t="s">
        <v>20</v>
      </c>
      <c r="K85" s="115" t="s">
        <v>235</v>
      </c>
      <c r="L85" s="115">
        <v>156</v>
      </c>
      <c r="M85" s="115" t="s">
        <v>236</v>
      </c>
      <c r="N85" s="115" t="s">
        <v>237</v>
      </c>
      <c r="O85" s="75" t="s">
        <v>484</v>
      </c>
      <c r="P85" s="115" t="s">
        <v>238</v>
      </c>
      <c r="Q85" s="62" t="s">
        <v>473</v>
      </c>
    </row>
    <row r="86" spans="1:17" s="113" customFormat="1" ht="15" thickBot="1" x14ac:dyDescent="0.35">
      <c r="A86" s="131" t="s">
        <v>239</v>
      </c>
      <c r="B86" s="113" t="s">
        <v>240</v>
      </c>
      <c r="C86" s="113" t="s">
        <v>241</v>
      </c>
      <c r="E86" s="116" t="s">
        <v>242</v>
      </c>
      <c r="F86" s="116">
        <v>3</v>
      </c>
      <c r="G86" s="116" t="s">
        <v>17</v>
      </c>
      <c r="H86" s="116" t="s">
        <v>18</v>
      </c>
      <c r="I86" s="116" t="s">
        <v>18</v>
      </c>
      <c r="J86" s="116" t="s">
        <v>243</v>
      </c>
      <c r="K86" s="116" t="s">
        <v>244</v>
      </c>
      <c r="L86" s="116">
        <v>4260</v>
      </c>
      <c r="M86" s="116" t="s">
        <v>245</v>
      </c>
      <c r="N86" s="116">
        <v>0.77</v>
      </c>
      <c r="Q86" s="62" t="s">
        <v>473</v>
      </c>
    </row>
    <row r="87" spans="1:17" x14ac:dyDescent="0.3">
      <c r="A87" s="117" t="s">
        <v>246</v>
      </c>
      <c r="B87" s="80" t="s">
        <v>247</v>
      </c>
      <c r="C87" s="59" t="s">
        <v>248</v>
      </c>
      <c r="E87" s="59" t="s">
        <v>249</v>
      </c>
      <c r="F87" s="60">
        <v>3</v>
      </c>
      <c r="G87" s="59" t="s">
        <v>18</v>
      </c>
      <c r="H87" s="59" t="s">
        <v>63</v>
      </c>
      <c r="I87" s="87" t="s">
        <v>250</v>
      </c>
      <c r="J87" s="85" t="s">
        <v>33</v>
      </c>
      <c r="K87" s="64" t="s">
        <v>251</v>
      </c>
      <c r="L87" s="88">
        <v>120</v>
      </c>
      <c r="M87" s="64" t="s">
        <v>252</v>
      </c>
      <c r="N87" s="89">
        <v>0.61699999999999999</v>
      </c>
      <c r="O87" s="89"/>
      <c r="Q87" s="59" t="s">
        <v>475</v>
      </c>
    </row>
    <row r="88" spans="1:17" s="66" customFormat="1" ht="15" thickBot="1" x14ac:dyDescent="0.35">
      <c r="B88" s="81"/>
      <c r="F88" s="67"/>
      <c r="I88" s="90"/>
      <c r="J88" s="12" t="s">
        <v>27</v>
      </c>
      <c r="K88" s="83" t="s">
        <v>253</v>
      </c>
      <c r="L88" s="91">
        <v>120</v>
      </c>
      <c r="M88" s="83" t="s">
        <v>252</v>
      </c>
      <c r="N88" s="92">
        <v>1</v>
      </c>
      <c r="O88" s="92" t="s">
        <v>159</v>
      </c>
      <c r="Q88" s="59" t="s">
        <v>475</v>
      </c>
    </row>
    <row r="89" spans="1:17" x14ac:dyDescent="0.3">
      <c r="A89" s="114" t="s">
        <v>467</v>
      </c>
      <c r="B89" s="80" t="s">
        <v>466</v>
      </c>
      <c r="C89" s="59" t="s">
        <v>254</v>
      </c>
      <c r="E89" s="59" t="s">
        <v>255</v>
      </c>
      <c r="F89" s="60">
        <v>2</v>
      </c>
      <c r="G89" s="59" t="s">
        <v>18</v>
      </c>
      <c r="H89" s="59" t="s">
        <v>63</v>
      </c>
      <c r="I89" s="59">
        <v>1996</v>
      </c>
      <c r="J89" s="4" t="s">
        <v>27</v>
      </c>
      <c r="K89" s="64" t="s">
        <v>256</v>
      </c>
      <c r="L89" s="88">
        <v>81</v>
      </c>
      <c r="M89" s="64" t="s">
        <v>257</v>
      </c>
      <c r="N89" s="59" t="s">
        <v>258</v>
      </c>
      <c r="O89" s="59" t="s">
        <v>159</v>
      </c>
      <c r="P89" s="59" t="s">
        <v>259</v>
      </c>
      <c r="Q89" s="59" t="s">
        <v>475</v>
      </c>
    </row>
    <row r="90" spans="1:17" x14ac:dyDescent="0.3">
      <c r="B90" s="80"/>
      <c r="I90" s="59">
        <v>2003</v>
      </c>
      <c r="J90" s="4" t="s">
        <v>27</v>
      </c>
      <c r="K90" s="64" t="s">
        <v>256</v>
      </c>
      <c r="L90" s="88">
        <v>103</v>
      </c>
      <c r="M90" s="64" t="s">
        <v>257</v>
      </c>
      <c r="N90" s="64" t="s">
        <v>260</v>
      </c>
      <c r="O90" s="59" t="s">
        <v>159</v>
      </c>
      <c r="Q90" s="59" t="s">
        <v>475</v>
      </c>
    </row>
    <row r="91" spans="1:17" x14ac:dyDescent="0.3">
      <c r="B91" s="80"/>
      <c r="I91" s="59">
        <v>2009</v>
      </c>
      <c r="J91" s="4" t="s">
        <v>27</v>
      </c>
      <c r="K91" s="64" t="s">
        <v>256</v>
      </c>
      <c r="L91" s="88">
        <v>94</v>
      </c>
      <c r="M91" s="64" t="s">
        <v>257</v>
      </c>
      <c r="N91" s="64" t="s">
        <v>261</v>
      </c>
      <c r="O91" s="59" t="s">
        <v>159</v>
      </c>
      <c r="Q91" s="59" t="s">
        <v>475</v>
      </c>
    </row>
    <row r="92" spans="1:17" x14ac:dyDescent="0.3">
      <c r="B92" s="80"/>
      <c r="I92" s="59">
        <v>1996</v>
      </c>
      <c r="J92" s="4" t="s">
        <v>27</v>
      </c>
      <c r="K92" s="64" t="s">
        <v>262</v>
      </c>
      <c r="L92" s="88">
        <v>81</v>
      </c>
      <c r="M92" s="64" t="s">
        <v>257</v>
      </c>
      <c r="N92" s="64" t="s">
        <v>263</v>
      </c>
      <c r="O92" s="59" t="s">
        <v>159</v>
      </c>
      <c r="Q92" s="59" t="s">
        <v>475</v>
      </c>
    </row>
    <row r="93" spans="1:17" x14ac:dyDescent="0.3">
      <c r="B93" s="80"/>
      <c r="I93" s="59">
        <v>2003</v>
      </c>
      <c r="J93" s="4" t="s">
        <v>27</v>
      </c>
      <c r="K93" s="64" t="s">
        <v>262</v>
      </c>
      <c r="L93" s="88">
        <v>103</v>
      </c>
      <c r="M93" s="64" t="s">
        <v>257</v>
      </c>
      <c r="N93" s="59" t="s">
        <v>264</v>
      </c>
      <c r="O93" s="59" t="s">
        <v>159</v>
      </c>
      <c r="Q93" s="59" t="s">
        <v>475</v>
      </c>
    </row>
    <row r="94" spans="1:17" x14ac:dyDescent="0.3">
      <c r="B94" s="80"/>
      <c r="I94" s="59">
        <v>2009</v>
      </c>
      <c r="J94" s="4" t="s">
        <v>27</v>
      </c>
      <c r="K94" s="64" t="s">
        <v>262</v>
      </c>
      <c r="L94" s="88">
        <v>94</v>
      </c>
      <c r="M94" s="64" t="s">
        <v>257</v>
      </c>
      <c r="N94" s="59" t="s">
        <v>265</v>
      </c>
      <c r="O94" s="59" t="s">
        <v>159</v>
      </c>
      <c r="Q94" s="59" t="s">
        <v>475</v>
      </c>
    </row>
    <row r="95" spans="1:17" x14ac:dyDescent="0.3">
      <c r="B95" s="80"/>
      <c r="I95" s="59">
        <v>1996</v>
      </c>
      <c r="J95" s="4" t="s">
        <v>27</v>
      </c>
      <c r="K95" s="64" t="s">
        <v>266</v>
      </c>
      <c r="L95" s="88">
        <v>81</v>
      </c>
      <c r="M95" s="64" t="s">
        <v>257</v>
      </c>
      <c r="N95" s="93" t="s">
        <v>267</v>
      </c>
      <c r="O95" s="59" t="s">
        <v>159</v>
      </c>
      <c r="Q95" s="59" t="s">
        <v>475</v>
      </c>
    </row>
    <row r="96" spans="1:17" x14ac:dyDescent="0.3">
      <c r="B96" s="80"/>
      <c r="I96" s="59">
        <v>2003</v>
      </c>
      <c r="J96" s="4" t="s">
        <v>27</v>
      </c>
      <c r="K96" s="64" t="s">
        <v>266</v>
      </c>
      <c r="L96" s="88">
        <v>103</v>
      </c>
      <c r="M96" s="64" t="s">
        <v>257</v>
      </c>
      <c r="N96" s="59" t="s">
        <v>268</v>
      </c>
      <c r="O96" s="59" t="s">
        <v>159</v>
      </c>
      <c r="Q96" s="59" t="s">
        <v>475</v>
      </c>
    </row>
    <row r="97" spans="1:17" x14ac:dyDescent="0.3">
      <c r="B97" s="80"/>
      <c r="I97" s="59">
        <v>2009</v>
      </c>
      <c r="J97" s="4" t="s">
        <v>27</v>
      </c>
      <c r="K97" s="64" t="s">
        <v>266</v>
      </c>
      <c r="L97" s="88">
        <v>94</v>
      </c>
      <c r="M97" s="64" t="s">
        <v>257</v>
      </c>
      <c r="N97" s="59" t="s">
        <v>269</v>
      </c>
      <c r="O97" s="59" t="s">
        <v>159</v>
      </c>
      <c r="Q97" s="59" t="s">
        <v>475</v>
      </c>
    </row>
    <row r="98" spans="1:17" x14ac:dyDescent="0.3">
      <c r="B98" s="80"/>
      <c r="I98" s="59">
        <v>1996</v>
      </c>
      <c r="J98" s="4" t="s">
        <v>27</v>
      </c>
      <c r="K98" s="64" t="s">
        <v>270</v>
      </c>
      <c r="L98" s="88">
        <v>81</v>
      </c>
      <c r="M98" s="64" t="s">
        <v>257</v>
      </c>
      <c r="N98" s="59" t="s">
        <v>271</v>
      </c>
      <c r="O98" s="59" t="s">
        <v>159</v>
      </c>
      <c r="Q98" s="59" t="s">
        <v>475</v>
      </c>
    </row>
    <row r="99" spans="1:17" x14ac:dyDescent="0.3">
      <c r="B99" s="80"/>
      <c r="I99" s="59">
        <v>2003</v>
      </c>
      <c r="J99" s="4" t="s">
        <v>27</v>
      </c>
      <c r="K99" s="64" t="s">
        <v>270</v>
      </c>
      <c r="L99" s="88">
        <v>103</v>
      </c>
      <c r="M99" s="64" t="s">
        <v>257</v>
      </c>
      <c r="N99" s="59" t="s">
        <v>272</v>
      </c>
      <c r="O99" s="59" t="s">
        <v>159</v>
      </c>
      <c r="Q99" s="59" t="s">
        <v>475</v>
      </c>
    </row>
    <row r="100" spans="1:17" s="66" customFormat="1" ht="15" thickBot="1" x14ac:dyDescent="0.35">
      <c r="B100" s="81"/>
      <c r="F100" s="67"/>
      <c r="I100" s="66">
        <v>2009</v>
      </c>
      <c r="J100" s="12" t="s">
        <v>27</v>
      </c>
      <c r="K100" s="83" t="s">
        <v>270</v>
      </c>
      <c r="L100" s="91">
        <v>94</v>
      </c>
      <c r="M100" s="83" t="s">
        <v>257</v>
      </c>
      <c r="N100" s="66" t="s">
        <v>273</v>
      </c>
      <c r="O100" s="66" t="s">
        <v>159</v>
      </c>
      <c r="Q100" s="59" t="s">
        <v>475</v>
      </c>
    </row>
    <row r="101" spans="1:17" s="62" customFormat="1" ht="15" thickBot="1" x14ac:dyDescent="0.35">
      <c r="A101" s="118" t="s">
        <v>446</v>
      </c>
      <c r="B101" s="62" t="s">
        <v>274</v>
      </c>
      <c r="C101" s="62" t="s">
        <v>254</v>
      </c>
      <c r="E101" s="62" t="s">
        <v>275</v>
      </c>
      <c r="F101" s="63">
        <v>1</v>
      </c>
      <c r="G101" s="62" t="s">
        <v>17</v>
      </c>
      <c r="H101" s="62" t="s">
        <v>63</v>
      </c>
      <c r="I101" s="62" t="s">
        <v>276</v>
      </c>
      <c r="J101" s="12" t="s">
        <v>27</v>
      </c>
      <c r="K101" s="73" t="s">
        <v>277</v>
      </c>
      <c r="L101" s="94">
        <v>79</v>
      </c>
      <c r="M101" s="73" t="s">
        <v>278</v>
      </c>
      <c r="N101" s="95">
        <v>0.71</v>
      </c>
      <c r="O101" s="95"/>
      <c r="P101" s="62" t="s">
        <v>279</v>
      </c>
      <c r="Q101" s="59" t="s">
        <v>475</v>
      </c>
    </row>
    <row r="102" spans="1:17" x14ac:dyDescent="0.3">
      <c r="A102" s="117" t="s">
        <v>447</v>
      </c>
      <c r="B102" s="59" t="s">
        <v>280</v>
      </c>
      <c r="C102" s="59" t="s">
        <v>281</v>
      </c>
      <c r="E102" s="49" t="s">
        <v>282</v>
      </c>
      <c r="F102" s="50">
        <v>2</v>
      </c>
      <c r="G102" s="49" t="s">
        <v>18</v>
      </c>
      <c r="H102" s="49" t="s">
        <v>63</v>
      </c>
      <c r="I102" s="59" t="s">
        <v>283</v>
      </c>
      <c r="J102" s="4" t="s">
        <v>27</v>
      </c>
      <c r="K102" s="64" t="s">
        <v>284</v>
      </c>
      <c r="L102" s="88">
        <v>74</v>
      </c>
      <c r="M102" s="49" t="s">
        <v>285</v>
      </c>
      <c r="N102" s="96">
        <v>0.97</v>
      </c>
      <c r="O102" s="96" t="s">
        <v>159</v>
      </c>
      <c r="Q102" s="59" t="s">
        <v>475</v>
      </c>
    </row>
    <row r="103" spans="1:17" x14ac:dyDescent="0.3">
      <c r="E103" s="49" t="s">
        <v>282</v>
      </c>
      <c r="F103" s="50">
        <v>2</v>
      </c>
      <c r="G103" s="49"/>
      <c r="H103" s="49"/>
      <c r="I103" s="59">
        <v>2005</v>
      </c>
      <c r="J103" s="4" t="s">
        <v>27</v>
      </c>
      <c r="K103" s="64" t="s">
        <v>284</v>
      </c>
      <c r="L103" s="88">
        <v>67</v>
      </c>
      <c r="M103" s="49" t="s">
        <v>285</v>
      </c>
      <c r="N103" s="61">
        <v>0.92</v>
      </c>
      <c r="O103" s="96" t="s">
        <v>159</v>
      </c>
      <c r="Q103" s="59" t="s">
        <v>475</v>
      </c>
    </row>
    <row r="104" spans="1:17" x14ac:dyDescent="0.3">
      <c r="E104" s="49" t="s">
        <v>286</v>
      </c>
      <c r="F104" s="50">
        <v>2</v>
      </c>
      <c r="G104" s="49"/>
      <c r="H104" s="49"/>
      <c r="I104" s="59">
        <v>2005</v>
      </c>
      <c r="J104" s="4" t="s">
        <v>27</v>
      </c>
      <c r="K104" s="64" t="s">
        <v>284</v>
      </c>
      <c r="L104" s="88">
        <v>72</v>
      </c>
      <c r="M104" s="49" t="s">
        <v>285</v>
      </c>
      <c r="N104" s="61">
        <v>0.97</v>
      </c>
      <c r="O104" s="96" t="s">
        <v>159</v>
      </c>
      <c r="Q104" s="59" t="s">
        <v>475</v>
      </c>
    </row>
    <row r="105" spans="1:17" x14ac:dyDescent="0.3">
      <c r="E105" s="49" t="s">
        <v>282</v>
      </c>
      <c r="F105" s="50">
        <v>2</v>
      </c>
      <c r="G105" s="49"/>
      <c r="H105" s="49"/>
      <c r="I105" s="59" t="s">
        <v>283</v>
      </c>
      <c r="J105" s="85" t="s">
        <v>33</v>
      </c>
      <c r="K105" s="64" t="s">
        <v>480</v>
      </c>
      <c r="L105" s="88">
        <v>92</v>
      </c>
      <c r="M105" s="49" t="s">
        <v>287</v>
      </c>
      <c r="N105" s="61" t="s">
        <v>288</v>
      </c>
      <c r="O105" s="96" t="s">
        <v>289</v>
      </c>
      <c r="Q105" s="59" t="s">
        <v>475</v>
      </c>
    </row>
    <row r="106" spans="1:17" x14ac:dyDescent="0.3">
      <c r="E106" s="49" t="s">
        <v>282</v>
      </c>
      <c r="F106" s="50">
        <v>2</v>
      </c>
      <c r="G106" s="49"/>
      <c r="H106" s="49"/>
      <c r="I106" s="59">
        <v>2005</v>
      </c>
      <c r="J106" s="85" t="s">
        <v>33</v>
      </c>
      <c r="K106" s="64" t="s">
        <v>481</v>
      </c>
      <c r="L106" s="88">
        <v>78</v>
      </c>
      <c r="M106" s="49" t="s">
        <v>287</v>
      </c>
      <c r="N106" s="61" t="s">
        <v>290</v>
      </c>
      <c r="O106" s="96" t="s">
        <v>289</v>
      </c>
      <c r="Q106" s="59" t="s">
        <v>475</v>
      </c>
    </row>
    <row r="107" spans="1:17" x14ac:dyDescent="0.3">
      <c r="E107" s="49" t="s">
        <v>282</v>
      </c>
      <c r="F107" s="50">
        <v>2</v>
      </c>
      <c r="G107" s="49"/>
      <c r="H107" s="49"/>
      <c r="I107" s="59" t="s">
        <v>283</v>
      </c>
      <c r="J107" s="85" t="s">
        <v>33</v>
      </c>
      <c r="K107" s="64" t="s">
        <v>482</v>
      </c>
      <c r="L107" s="88">
        <v>92</v>
      </c>
      <c r="M107" s="49" t="s">
        <v>287</v>
      </c>
      <c r="N107" s="61" t="s">
        <v>291</v>
      </c>
      <c r="O107" s="96" t="s">
        <v>289</v>
      </c>
      <c r="Q107" s="59" t="s">
        <v>475</v>
      </c>
    </row>
    <row r="108" spans="1:17" x14ac:dyDescent="0.3">
      <c r="E108" s="49" t="s">
        <v>282</v>
      </c>
      <c r="F108" s="50">
        <v>2</v>
      </c>
      <c r="G108" s="49"/>
      <c r="H108" s="49"/>
      <c r="I108" s="59">
        <v>2005</v>
      </c>
      <c r="J108" s="85" t="s">
        <v>33</v>
      </c>
      <c r="K108" s="64" t="s">
        <v>482</v>
      </c>
      <c r="L108" s="88">
        <v>78</v>
      </c>
      <c r="M108" s="49" t="s">
        <v>287</v>
      </c>
      <c r="N108" s="61" t="s">
        <v>292</v>
      </c>
      <c r="O108" s="96" t="s">
        <v>289</v>
      </c>
      <c r="Q108" s="59" t="s">
        <v>475</v>
      </c>
    </row>
    <row r="109" spans="1:17" x14ac:dyDescent="0.3">
      <c r="E109" s="49" t="s">
        <v>282</v>
      </c>
      <c r="F109" s="50">
        <v>2</v>
      </c>
      <c r="G109" s="49"/>
      <c r="H109" s="49"/>
      <c r="I109" s="59" t="s">
        <v>283</v>
      </c>
      <c r="J109" s="85" t="s">
        <v>33</v>
      </c>
      <c r="K109" s="64" t="s">
        <v>483</v>
      </c>
      <c r="L109" s="88">
        <v>92</v>
      </c>
      <c r="M109" s="49" t="s">
        <v>287</v>
      </c>
      <c r="N109" s="61" t="s">
        <v>293</v>
      </c>
      <c r="O109" s="96" t="s">
        <v>289</v>
      </c>
      <c r="Q109" s="59" t="s">
        <v>475</v>
      </c>
    </row>
    <row r="110" spans="1:17" s="66" customFormat="1" ht="15" thickBot="1" x14ac:dyDescent="0.35">
      <c r="E110" s="51" t="s">
        <v>282</v>
      </c>
      <c r="F110" s="52">
        <v>2</v>
      </c>
      <c r="G110" s="51"/>
      <c r="H110" s="51"/>
      <c r="I110" s="66">
        <v>2005</v>
      </c>
      <c r="J110" s="86" t="s">
        <v>33</v>
      </c>
      <c r="K110" s="83" t="s">
        <v>483</v>
      </c>
      <c r="L110" s="91">
        <v>78</v>
      </c>
      <c r="M110" s="51" t="s">
        <v>287</v>
      </c>
      <c r="N110" s="97" t="s">
        <v>294</v>
      </c>
      <c r="O110" s="119" t="s">
        <v>289</v>
      </c>
      <c r="Q110" s="59" t="s">
        <v>475</v>
      </c>
    </row>
    <row r="111" spans="1:17" x14ac:dyDescent="0.3">
      <c r="A111" s="117" t="s">
        <v>448</v>
      </c>
      <c r="B111" s="98" t="s">
        <v>429</v>
      </c>
      <c r="J111" s="4" t="s">
        <v>27</v>
      </c>
      <c r="K111" s="64" t="s">
        <v>295</v>
      </c>
      <c r="L111" s="88">
        <v>169</v>
      </c>
      <c r="M111" s="64" t="s">
        <v>296</v>
      </c>
      <c r="N111" s="61">
        <v>0.43</v>
      </c>
      <c r="O111" s="61"/>
      <c r="P111" s="59" t="s">
        <v>297</v>
      </c>
      <c r="Q111" s="59" t="s">
        <v>475</v>
      </c>
    </row>
    <row r="112" spans="1:17" x14ac:dyDescent="0.3">
      <c r="A112" s="1"/>
      <c r="J112" s="4" t="s">
        <v>27</v>
      </c>
      <c r="K112" s="64" t="s">
        <v>298</v>
      </c>
      <c r="L112" s="88">
        <v>169</v>
      </c>
      <c r="M112" s="64" t="s">
        <v>296</v>
      </c>
      <c r="N112" s="61">
        <v>0.81</v>
      </c>
      <c r="O112" s="61"/>
      <c r="P112" s="59" t="s">
        <v>297</v>
      </c>
      <c r="Q112" s="59" t="s">
        <v>475</v>
      </c>
    </row>
    <row r="113" spans="1:17" x14ac:dyDescent="0.3">
      <c r="A113" s="1"/>
      <c r="J113" s="4" t="s">
        <v>27</v>
      </c>
      <c r="K113" s="64" t="s">
        <v>299</v>
      </c>
      <c r="L113" s="88">
        <v>169</v>
      </c>
      <c r="M113" s="64" t="s">
        <v>296</v>
      </c>
      <c r="N113" s="61">
        <v>0.08</v>
      </c>
      <c r="O113" s="61"/>
      <c r="P113" s="59" t="s">
        <v>297</v>
      </c>
      <c r="Q113" s="59" t="s">
        <v>475</v>
      </c>
    </row>
    <row r="114" spans="1:17" s="66" customFormat="1" ht="15" thickBot="1" x14ac:dyDescent="0.35">
      <c r="A114" s="48"/>
      <c r="F114" s="67"/>
      <c r="J114" s="12" t="s">
        <v>27</v>
      </c>
      <c r="K114" s="83" t="s">
        <v>300</v>
      </c>
      <c r="L114" s="91">
        <v>169</v>
      </c>
      <c r="M114" s="83" t="s">
        <v>296</v>
      </c>
      <c r="N114" s="97">
        <v>0.22</v>
      </c>
      <c r="O114" s="97"/>
      <c r="P114" s="66" t="s">
        <v>297</v>
      </c>
      <c r="Q114" s="59" t="s">
        <v>475</v>
      </c>
    </row>
    <row r="115" spans="1:17" x14ac:dyDescent="0.3">
      <c r="A115" s="117" t="s">
        <v>449</v>
      </c>
      <c r="B115" s="59" t="s">
        <v>301</v>
      </c>
      <c r="E115" s="59" t="s">
        <v>302</v>
      </c>
      <c r="F115" s="60">
        <v>1</v>
      </c>
      <c r="G115" s="59" t="s">
        <v>18</v>
      </c>
      <c r="H115" s="59" t="s">
        <v>18</v>
      </c>
      <c r="I115" s="59" t="s">
        <v>303</v>
      </c>
      <c r="J115" s="85" t="s">
        <v>20</v>
      </c>
      <c r="K115" s="64" t="s">
        <v>304</v>
      </c>
      <c r="L115" s="88">
        <v>311</v>
      </c>
      <c r="N115" s="61">
        <v>0.57999999999999996</v>
      </c>
      <c r="O115" s="61"/>
      <c r="P115" s="99" t="s">
        <v>305</v>
      </c>
      <c r="Q115" s="59" t="s">
        <v>475</v>
      </c>
    </row>
    <row r="116" spans="1:17" s="66" customFormat="1" ht="15" thickBot="1" x14ac:dyDescent="0.35">
      <c r="E116" s="66" t="s">
        <v>306</v>
      </c>
      <c r="F116" s="67">
        <v>1</v>
      </c>
      <c r="G116" s="66" t="s">
        <v>18</v>
      </c>
      <c r="H116" s="66" t="s">
        <v>18</v>
      </c>
      <c r="I116" s="66" t="s">
        <v>307</v>
      </c>
      <c r="J116" s="66" t="s">
        <v>20</v>
      </c>
      <c r="K116" s="83" t="s">
        <v>308</v>
      </c>
      <c r="L116" s="91">
        <v>127</v>
      </c>
      <c r="M116" s="83"/>
      <c r="N116" s="97">
        <v>0.35</v>
      </c>
      <c r="O116" s="97"/>
      <c r="P116" s="100"/>
      <c r="Q116" s="59" t="s">
        <v>475</v>
      </c>
    </row>
    <row r="117" spans="1:17" x14ac:dyDescent="0.3">
      <c r="A117" s="114" t="s">
        <v>468</v>
      </c>
      <c r="B117" s="59" t="s">
        <v>309</v>
      </c>
      <c r="C117" s="59" t="s">
        <v>310</v>
      </c>
      <c r="D117" s="59" t="s">
        <v>311</v>
      </c>
      <c r="E117" s="99" t="s">
        <v>312</v>
      </c>
      <c r="F117" s="101">
        <v>1</v>
      </c>
      <c r="G117" s="99" t="s">
        <v>18</v>
      </c>
      <c r="H117" s="59" t="s">
        <v>63</v>
      </c>
      <c r="I117" s="99" t="s">
        <v>313</v>
      </c>
      <c r="J117" s="4" t="s">
        <v>27</v>
      </c>
      <c r="K117" s="64" t="s">
        <v>314</v>
      </c>
      <c r="L117" s="88">
        <v>92</v>
      </c>
      <c r="M117" s="64" t="s">
        <v>65</v>
      </c>
      <c r="N117" s="89">
        <v>0.98909999999999998</v>
      </c>
      <c r="O117" s="89" t="s">
        <v>159</v>
      </c>
      <c r="P117" s="99" t="s">
        <v>315</v>
      </c>
      <c r="Q117" s="59" t="s">
        <v>475</v>
      </c>
    </row>
    <row r="118" spans="1:17" s="66" customFormat="1" ht="15" thickBot="1" x14ac:dyDescent="0.35">
      <c r="E118" s="100"/>
      <c r="F118" s="102"/>
      <c r="G118" s="100"/>
      <c r="H118" s="100"/>
      <c r="I118" s="100"/>
      <c r="J118" s="66" t="s">
        <v>27</v>
      </c>
      <c r="K118" s="83" t="s">
        <v>316</v>
      </c>
      <c r="L118" s="91">
        <v>65</v>
      </c>
      <c r="M118" s="83" t="s">
        <v>317</v>
      </c>
      <c r="N118" s="92" t="s">
        <v>318</v>
      </c>
      <c r="O118" s="92" t="s">
        <v>159</v>
      </c>
      <c r="P118" s="100"/>
      <c r="Q118" s="59" t="s">
        <v>475</v>
      </c>
    </row>
    <row r="119" spans="1:17" x14ac:dyDescent="0.3">
      <c r="A119" s="99" t="s">
        <v>469</v>
      </c>
      <c r="B119" s="59" t="s">
        <v>319</v>
      </c>
      <c r="D119" s="59" t="s">
        <v>320</v>
      </c>
      <c r="E119" s="99" t="s">
        <v>321</v>
      </c>
      <c r="F119" s="101">
        <v>1</v>
      </c>
      <c r="G119" s="99" t="s">
        <v>17</v>
      </c>
      <c r="H119" s="99" t="s">
        <v>63</v>
      </c>
      <c r="I119" s="99" t="s">
        <v>322</v>
      </c>
      <c r="J119" s="4" t="s">
        <v>27</v>
      </c>
      <c r="K119" s="64" t="s">
        <v>323</v>
      </c>
      <c r="L119" s="88">
        <v>553</v>
      </c>
      <c r="M119" s="64" t="s">
        <v>324</v>
      </c>
      <c r="N119" s="61">
        <v>0.65</v>
      </c>
      <c r="O119" s="61" t="s">
        <v>159</v>
      </c>
      <c r="Q119" s="59" t="s">
        <v>475</v>
      </c>
    </row>
    <row r="120" spans="1:17" x14ac:dyDescent="0.3">
      <c r="A120" s="99"/>
      <c r="E120" s="99"/>
      <c r="F120" s="101"/>
      <c r="G120" s="99"/>
      <c r="H120" s="99"/>
      <c r="I120" s="99"/>
      <c r="J120" s="4" t="s">
        <v>27</v>
      </c>
      <c r="K120" s="64" t="s">
        <v>325</v>
      </c>
      <c r="L120" s="88">
        <v>254</v>
      </c>
      <c r="M120" s="64" t="s">
        <v>324</v>
      </c>
      <c r="N120" s="61" t="s">
        <v>326</v>
      </c>
      <c r="O120" s="61" t="s">
        <v>159</v>
      </c>
      <c r="P120" s="59" t="s">
        <v>327</v>
      </c>
      <c r="Q120" s="59" t="s">
        <v>475</v>
      </c>
    </row>
    <row r="121" spans="1:17" s="66" customFormat="1" ht="15" thickBot="1" x14ac:dyDescent="0.35">
      <c r="E121" s="100"/>
      <c r="F121" s="102"/>
      <c r="G121" s="100"/>
      <c r="H121" s="100"/>
      <c r="I121" s="100"/>
      <c r="J121" s="66" t="s">
        <v>27</v>
      </c>
      <c r="K121" s="83" t="s">
        <v>328</v>
      </c>
      <c r="L121" s="91">
        <v>553</v>
      </c>
      <c r="M121" s="83" t="s">
        <v>324</v>
      </c>
      <c r="N121" s="97">
        <v>0.06</v>
      </c>
      <c r="O121" s="97" t="s">
        <v>159</v>
      </c>
      <c r="Q121" s="59" t="s">
        <v>475</v>
      </c>
    </row>
    <row r="122" spans="1:17" x14ac:dyDescent="0.3">
      <c r="A122" s="117" t="s">
        <v>450</v>
      </c>
      <c r="B122" s="59" t="s">
        <v>329</v>
      </c>
      <c r="D122" s="59" t="s">
        <v>330</v>
      </c>
      <c r="E122" s="33" t="s">
        <v>331</v>
      </c>
      <c r="F122" s="31">
        <v>1</v>
      </c>
      <c r="G122" s="33" t="s">
        <v>17</v>
      </c>
      <c r="H122" s="59" t="s">
        <v>18</v>
      </c>
      <c r="I122" s="99" t="s">
        <v>332</v>
      </c>
      <c r="J122" s="85" t="s">
        <v>20</v>
      </c>
      <c r="K122" s="64" t="s">
        <v>333</v>
      </c>
      <c r="L122" s="88">
        <v>122</v>
      </c>
      <c r="M122" s="64" t="s">
        <v>131</v>
      </c>
      <c r="N122" s="89">
        <v>0.39340000000000003</v>
      </c>
      <c r="O122" s="89" t="s">
        <v>152</v>
      </c>
      <c r="P122" s="53" t="s">
        <v>334</v>
      </c>
      <c r="Q122" s="59" t="s">
        <v>475</v>
      </c>
    </row>
    <row r="123" spans="1:17" x14ac:dyDescent="0.3">
      <c r="E123" s="33"/>
      <c r="F123" s="31"/>
      <c r="G123" s="33"/>
      <c r="H123" s="33"/>
      <c r="I123" s="99"/>
      <c r="J123" s="85" t="s">
        <v>20</v>
      </c>
      <c r="K123" s="64" t="s">
        <v>335</v>
      </c>
      <c r="L123" s="88">
        <v>549</v>
      </c>
      <c r="M123" s="64" t="s">
        <v>336</v>
      </c>
      <c r="N123" s="61">
        <v>0.35</v>
      </c>
      <c r="O123" s="61" t="s">
        <v>156</v>
      </c>
      <c r="P123" s="53" t="s">
        <v>337</v>
      </c>
      <c r="Q123" s="59" t="s">
        <v>475</v>
      </c>
    </row>
    <row r="124" spans="1:17" x14ac:dyDescent="0.3">
      <c r="E124" s="33"/>
      <c r="F124" s="31"/>
      <c r="G124" s="33"/>
      <c r="H124" s="33"/>
      <c r="I124" s="99"/>
      <c r="J124" s="4" t="s">
        <v>27</v>
      </c>
      <c r="K124" s="64" t="s">
        <v>338</v>
      </c>
      <c r="L124" s="88">
        <v>517</v>
      </c>
      <c r="M124" s="64" t="s">
        <v>339</v>
      </c>
      <c r="N124" s="61">
        <v>0.31</v>
      </c>
      <c r="O124" s="61"/>
      <c r="P124" s="53"/>
      <c r="Q124" s="59" t="s">
        <v>475</v>
      </c>
    </row>
    <row r="125" spans="1:17" x14ac:dyDescent="0.3">
      <c r="E125" s="33"/>
      <c r="F125" s="31"/>
      <c r="G125" s="33"/>
      <c r="H125" s="33"/>
      <c r="I125" s="99"/>
      <c r="J125" s="85" t="s">
        <v>33</v>
      </c>
      <c r="K125" s="64" t="s">
        <v>340</v>
      </c>
      <c r="L125" s="88">
        <v>422</v>
      </c>
      <c r="M125" s="64" t="s">
        <v>341</v>
      </c>
      <c r="N125" s="61">
        <v>0.15</v>
      </c>
      <c r="O125" s="61"/>
      <c r="P125" s="53"/>
      <c r="Q125" s="59" t="s">
        <v>475</v>
      </c>
    </row>
    <row r="126" spans="1:17" s="66" customFormat="1" ht="15" thickBot="1" x14ac:dyDescent="0.35">
      <c r="E126" s="54"/>
      <c r="F126" s="55"/>
      <c r="G126" s="54"/>
      <c r="H126" s="54"/>
      <c r="I126" s="100"/>
      <c r="J126" s="66" t="s">
        <v>27</v>
      </c>
      <c r="K126" s="83" t="s">
        <v>342</v>
      </c>
      <c r="L126" s="91">
        <v>221</v>
      </c>
      <c r="M126" s="83" t="s">
        <v>343</v>
      </c>
      <c r="N126" s="97">
        <v>0.13</v>
      </c>
      <c r="O126" s="97"/>
      <c r="P126" s="56"/>
      <c r="Q126" s="59" t="s">
        <v>475</v>
      </c>
    </row>
    <row r="127" spans="1:17" s="62" customFormat="1" ht="15" thickBot="1" x14ac:dyDescent="0.35">
      <c r="A127" s="104" t="s">
        <v>470</v>
      </c>
      <c r="B127" s="62" t="s">
        <v>344</v>
      </c>
      <c r="D127" s="57" t="s">
        <v>345</v>
      </c>
      <c r="E127" s="57" t="s">
        <v>346</v>
      </c>
      <c r="F127" s="58">
        <v>1</v>
      </c>
      <c r="G127" s="57" t="s">
        <v>18</v>
      </c>
      <c r="H127" s="57" t="s">
        <v>63</v>
      </c>
      <c r="J127" s="66" t="s">
        <v>27</v>
      </c>
      <c r="K127" s="73" t="s">
        <v>347</v>
      </c>
      <c r="L127" s="91">
        <v>11</v>
      </c>
      <c r="M127" s="83" t="s">
        <v>348</v>
      </c>
      <c r="N127" s="103">
        <v>0.91</v>
      </c>
      <c r="O127" s="103" t="s">
        <v>159</v>
      </c>
      <c r="P127" s="103" t="s">
        <v>349</v>
      </c>
      <c r="Q127" s="59" t="s">
        <v>475</v>
      </c>
    </row>
    <row r="128" spans="1:17" x14ac:dyDescent="0.3">
      <c r="A128" s="117" t="s">
        <v>451</v>
      </c>
      <c r="B128" s="59" t="s">
        <v>430</v>
      </c>
      <c r="J128" s="85" t="s">
        <v>27</v>
      </c>
      <c r="K128" s="64" t="s">
        <v>350</v>
      </c>
      <c r="L128" s="88">
        <v>89</v>
      </c>
      <c r="M128" s="64" t="s">
        <v>351</v>
      </c>
      <c r="N128" s="61">
        <v>0.18</v>
      </c>
      <c r="O128" s="61"/>
      <c r="Q128" s="59" t="s">
        <v>475</v>
      </c>
    </row>
    <row r="129" spans="1:17" s="66" customFormat="1" ht="15" thickBot="1" x14ac:dyDescent="0.35">
      <c r="F129" s="67"/>
      <c r="J129" s="66" t="s">
        <v>27</v>
      </c>
      <c r="K129" s="83" t="s">
        <v>352</v>
      </c>
      <c r="L129" s="91">
        <v>139</v>
      </c>
      <c r="M129" s="83" t="s">
        <v>245</v>
      </c>
      <c r="N129" s="97">
        <v>1</v>
      </c>
      <c r="O129" s="97" t="s">
        <v>159</v>
      </c>
      <c r="Q129" s="59" t="s">
        <v>475</v>
      </c>
    </row>
    <row r="130" spans="1:17" s="66" customFormat="1" ht="15" thickBot="1" x14ac:dyDescent="0.35">
      <c r="A130" s="133" t="s">
        <v>452</v>
      </c>
      <c r="B130" s="66" t="s">
        <v>353</v>
      </c>
      <c r="C130" s="59" t="s">
        <v>281</v>
      </c>
      <c r="E130" s="66" t="s">
        <v>354</v>
      </c>
      <c r="F130" s="67">
        <v>1</v>
      </c>
      <c r="H130" s="66" t="s">
        <v>355</v>
      </c>
      <c r="I130" s="66" t="s">
        <v>356</v>
      </c>
      <c r="J130" s="86" t="s">
        <v>27</v>
      </c>
      <c r="K130" s="83" t="s">
        <v>357</v>
      </c>
      <c r="L130" s="91">
        <v>77</v>
      </c>
      <c r="M130" s="83" t="s">
        <v>65</v>
      </c>
      <c r="N130" s="97">
        <v>0.68</v>
      </c>
      <c r="O130" s="97"/>
      <c r="P130" s="51" t="s">
        <v>358</v>
      </c>
      <c r="Q130" s="59" t="s">
        <v>474</v>
      </c>
    </row>
    <row r="131" spans="1:17" x14ac:dyDescent="0.3">
      <c r="A131" s="117" t="s">
        <v>456</v>
      </c>
      <c r="B131" s="59" t="s">
        <v>359</v>
      </c>
      <c r="C131" s="59" t="s">
        <v>52</v>
      </c>
      <c r="E131" s="59" t="s">
        <v>360</v>
      </c>
      <c r="F131" s="60">
        <v>1</v>
      </c>
      <c r="G131" s="59" t="s">
        <v>18</v>
      </c>
      <c r="H131" s="59" t="s">
        <v>63</v>
      </c>
      <c r="I131" s="59" t="s">
        <v>361</v>
      </c>
      <c r="J131" s="4" t="s">
        <v>27</v>
      </c>
      <c r="K131" s="64" t="s">
        <v>362</v>
      </c>
      <c r="L131" s="88">
        <v>50</v>
      </c>
      <c r="M131" s="64" t="s">
        <v>65</v>
      </c>
      <c r="N131" s="61">
        <v>0.54</v>
      </c>
      <c r="O131" s="61"/>
      <c r="Q131" s="59" t="s">
        <v>474</v>
      </c>
    </row>
    <row r="132" spans="1:17" x14ac:dyDescent="0.3">
      <c r="J132" s="85" t="s">
        <v>33</v>
      </c>
      <c r="K132" s="64" t="s">
        <v>363</v>
      </c>
      <c r="L132" s="88">
        <v>50</v>
      </c>
      <c r="M132" s="64" t="s">
        <v>65</v>
      </c>
      <c r="N132" s="61">
        <v>0.52</v>
      </c>
      <c r="O132" s="61"/>
      <c r="Q132" s="59" t="s">
        <v>474</v>
      </c>
    </row>
    <row r="133" spans="1:17" x14ac:dyDescent="0.3">
      <c r="J133" s="85" t="s">
        <v>33</v>
      </c>
      <c r="K133" s="64" t="s">
        <v>364</v>
      </c>
      <c r="L133" s="88">
        <v>50</v>
      </c>
      <c r="M133" s="64" t="s">
        <v>65</v>
      </c>
      <c r="N133" s="61">
        <v>0.76</v>
      </c>
      <c r="O133" s="61"/>
      <c r="Q133" s="59" t="s">
        <v>474</v>
      </c>
    </row>
    <row r="134" spans="1:17" x14ac:dyDescent="0.3">
      <c r="E134" s="59" t="s">
        <v>365</v>
      </c>
      <c r="F134" s="60">
        <v>1</v>
      </c>
      <c r="I134" s="59" t="s">
        <v>361</v>
      </c>
      <c r="J134" s="85" t="s">
        <v>33</v>
      </c>
      <c r="K134" s="64" t="s">
        <v>363</v>
      </c>
      <c r="L134" s="88">
        <v>34</v>
      </c>
      <c r="M134" s="64" t="s">
        <v>65</v>
      </c>
      <c r="N134" s="61">
        <v>0.18</v>
      </c>
      <c r="O134" s="61"/>
      <c r="Q134" s="59" t="s">
        <v>474</v>
      </c>
    </row>
    <row r="135" spans="1:17" s="66" customFormat="1" ht="15" thickBot="1" x14ac:dyDescent="0.35">
      <c r="E135" s="66" t="s">
        <v>365</v>
      </c>
      <c r="F135" s="67">
        <v>1</v>
      </c>
      <c r="I135" s="66" t="s">
        <v>361</v>
      </c>
      <c r="J135" s="86" t="s">
        <v>33</v>
      </c>
      <c r="K135" s="83" t="s">
        <v>364</v>
      </c>
      <c r="L135" s="91">
        <v>34</v>
      </c>
      <c r="M135" s="64" t="s">
        <v>65</v>
      </c>
      <c r="N135" s="97">
        <v>0.04</v>
      </c>
      <c r="O135" s="61"/>
      <c r="Q135" s="59" t="s">
        <v>474</v>
      </c>
    </row>
    <row r="136" spans="1:17" s="62" customFormat="1" ht="15" thickBot="1" x14ac:dyDescent="0.35">
      <c r="A136" s="118" t="s">
        <v>453</v>
      </c>
      <c r="B136" s="62" t="s">
        <v>366</v>
      </c>
      <c r="C136" s="62" t="s">
        <v>52</v>
      </c>
      <c r="D136" s="62" t="s">
        <v>367</v>
      </c>
      <c r="E136" s="104" t="s">
        <v>368</v>
      </c>
      <c r="F136" s="105">
        <v>2</v>
      </c>
      <c r="G136" s="104" t="s">
        <v>18</v>
      </c>
      <c r="H136" s="104" t="s">
        <v>63</v>
      </c>
      <c r="I136" s="104" t="s">
        <v>369</v>
      </c>
      <c r="J136" s="70" t="s">
        <v>33</v>
      </c>
      <c r="K136" s="73" t="s">
        <v>370</v>
      </c>
      <c r="L136" s="94">
        <v>70</v>
      </c>
      <c r="M136" s="73" t="s">
        <v>371</v>
      </c>
      <c r="N136" s="95">
        <v>0.81</v>
      </c>
      <c r="O136" s="95"/>
      <c r="Q136" s="59" t="s">
        <v>474</v>
      </c>
    </row>
    <row r="137" spans="1:17" s="76" customFormat="1" x14ac:dyDescent="0.3">
      <c r="A137" s="132" t="s">
        <v>454</v>
      </c>
      <c r="B137" s="76" t="s">
        <v>372</v>
      </c>
      <c r="C137" s="76" t="s">
        <v>52</v>
      </c>
      <c r="E137" s="99" t="s">
        <v>373</v>
      </c>
      <c r="F137" s="101">
        <v>3</v>
      </c>
      <c r="G137" s="99" t="s">
        <v>17</v>
      </c>
      <c r="H137" s="99" t="s">
        <v>63</v>
      </c>
      <c r="I137" s="99" t="s">
        <v>374</v>
      </c>
      <c r="J137" s="85" t="s">
        <v>27</v>
      </c>
      <c r="K137" s="106" t="s">
        <v>375</v>
      </c>
      <c r="L137" s="107">
        <v>176</v>
      </c>
      <c r="M137" s="106" t="s">
        <v>376</v>
      </c>
      <c r="N137" s="108">
        <v>0.27</v>
      </c>
      <c r="O137" s="108" t="s">
        <v>377</v>
      </c>
      <c r="P137" s="76" t="s">
        <v>378</v>
      </c>
      <c r="Q137" s="59" t="s">
        <v>476</v>
      </c>
    </row>
    <row r="138" spans="1:17" s="66" customFormat="1" ht="15" thickBot="1" x14ac:dyDescent="0.35">
      <c r="A138" s="48"/>
      <c r="F138" s="67"/>
      <c r="J138" s="66" t="s">
        <v>27</v>
      </c>
      <c r="K138" s="83" t="s">
        <v>375</v>
      </c>
      <c r="L138" s="91">
        <v>101</v>
      </c>
      <c r="M138" s="83" t="s">
        <v>379</v>
      </c>
      <c r="N138" s="97">
        <v>0.48</v>
      </c>
      <c r="O138" s="97" t="s">
        <v>380</v>
      </c>
      <c r="P138" s="66" t="s">
        <v>378</v>
      </c>
      <c r="Q138" s="59" t="s">
        <v>476</v>
      </c>
    </row>
    <row r="139" spans="1:17" s="62" customFormat="1" ht="15" thickBot="1" x14ac:dyDescent="0.35">
      <c r="A139" s="118" t="s">
        <v>455</v>
      </c>
      <c r="B139" s="62" t="s">
        <v>381</v>
      </c>
      <c r="C139" s="62" t="s">
        <v>52</v>
      </c>
      <c r="E139" s="104" t="s">
        <v>382</v>
      </c>
      <c r="F139" s="105">
        <v>3</v>
      </c>
      <c r="G139" s="104" t="s">
        <v>17</v>
      </c>
      <c r="H139" s="104" t="s">
        <v>63</v>
      </c>
      <c r="I139" s="104" t="s">
        <v>383</v>
      </c>
      <c r="J139" s="62" t="s">
        <v>27</v>
      </c>
      <c r="K139" s="73" t="s">
        <v>375</v>
      </c>
      <c r="L139" s="94">
        <v>119</v>
      </c>
      <c r="M139" s="73" t="s">
        <v>379</v>
      </c>
      <c r="N139" s="109">
        <v>0.1176</v>
      </c>
      <c r="O139" s="109"/>
      <c r="Q139" s="59" t="s">
        <v>476</v>
      </c>
    </row>
    <row r="140" spans="1:17" s="62" customFormat="1" ht="15" thickBot="1" x14ac:dyDescent="0.35">
      <c r="A140" s="118" t="s">
        <v>457</v>
      </c>
      <c r="B140" s="104" t="s">
        <v>384</v>
      </c>
      <c r="C140" s="104" t="s">
        <v>52</v>
      </c>
      <c r="E140" s="62" t="s">
        <v>385</v>
      </c>
      <c r="F140" s="63">
        <v>3</v>
      </c>
      <c r="G140" s="62" t="s">
        <v>17</v>
      </c>
      <c r="H140" s="62" t="s">
        <v>63</v>
      </c>
      <c r="I140" s="104" t="s">
        <v>386</v>
      </c>
      <c r="J140" s="62" t="s">
        <v>27</v>
      </c>
      <c r="K140" s="73" t="s">
        <v>375</v>
      </c>
      <c r="L140" s="94" t="s">
        <v>161</v>
      </c>
      <c r="M140" s="73" t="s">
        <v>376</v>
      </c>
      <c r="N140" s="95">
        <v>0.47</v>
      </c>
      <c r="O140" s="95"/>
      <c r="P140" s="62" t="s">
        <v>387</v>
      </c>
      <c r="Q140" s="59" t="s">
        <v>476</v>
      </c>
    </row>
    <row r="141" spans="1:17" s="76" customFormat="1" x14ac:dyDescent="0.3">
      <c r="A141" s="132" t="s">
        <v>458</v>
      </c>
      <c r="B141" s="76" t="s">
        <v>388</v>
      </c>
      <c r="C141" s="99" t="s">
        <v>52</v>
      </c>
      <c r="E141" s="76" t="s">
        <v>389</v>
      </c>
      <c r="F141" s="77">
        <v>2</v>
      </c>
      <c r="G141" s="99" t="s">
        <v>18</v>
      </c>
      <c r="H141" s="99" t="s">
        <v>63</v>
      </c>
      <c r="J141" s="85" t="s">
        <v>33</v>
      </c>
      <c r="K141" s="106" t="s">
        <v>390</v>
      </c>
      <c r="L141" s="107">
        <v>50</v>
      </c>
      <c r="M141" s="106" t="s">
        <v>391</v>
      </c>
      <c r="N141" s="108">
        <v>0.72</v>
      </c>
      <c r="O141" s="108" t="s">
        <v>392</v>
      </c>
      <c r="Q141" s="59" t="s">
        <v>476</v>
      </c>
    </row>
    <row r="142" spans="1:17" s="66" customFormat="1" ht="15" thickBot="1" x14ac:dyDescent="0.35">
      <c r="A142" s="48"/>
      <c r="E142" s="66" t="s">
        <v>393</v>
      </c>
      <c r="F142" s="67">
        <v>2</v>
      </c>
      <c r="G142" s="66" t="s">
        <v>18</v>
      </c>
      <c r="H142" s="66" t="s">
        <v>63</v>
      </c>
      <c r="J142" s="86" t="s">
        <v>33</v>
      </c>
      <c r="K142" s="83" t="s">
        <v>390</v>
      </c>
      <c r="L142" s="91">
        <v>50</v>
      </c>
      <c r="M142" s="83" t="s">
        <v>394</v>
      </c>
      <c r="N142" s="97">
        <v>0.32</v>
      </c>
      <c r="O142" s="97"/>
      <c r="Q142" s="59" t="s">
        <v>476</v>
      </c>
    </row>
    <row r="143" spans="1:17" s="76" customFormat="1" x14ac:dyDescent="0.3">
      <c r="A143" s="132" t="s">
        <v>459</v>
      </c>
      <c r="B143" s="76" t="s">
        <v>395</v>
      </c>
      <c r="C143" s="99" t="s">
        <v>396</v>
      </c>
      <c r="E143" s="99" t="s">
        <v>397</v>
      </c>
      <c r="F143" s="101">
        <v>2</v>
      </c>
      <c r="G143" s="99" t="s">
        <v>17</v>
      </c>
      <c r="H143" s="99" t="s">
        <v>63</v>
      </c>
      <c r="I143" s="76" t="s">
        <v>398</v>
      </c>
      <c r="J143" s="85" t="s">
        <v>27</v>
      </c>
      <c r="K143" s="106" t="s">
        <v>399</v>
      </c>
      <c r="L143" s="107">
        <v>95</v>
      </c>
      <c r="M143" s="106" t="s">
        <v>400</v>
      </c>
      <c r="N143" s="108">
        <v>0.51</v>
      </c>
      <c r="O143" s="108" t="s">
        <v>401</v>
      </c>
      <c r="P143" s="76" t="s">
        <v>402</v>
      </c>
      <c r="Q143" s="59" t="s">
        <v>476</v>
      </c>
    </row>
    <row r="144" spans="1:17" s="66" customFormat="1" ht="15" thickBot="1" x14ac:dyDescent="0.35">
      <c r="A144" s="48"/>
      <c r="F144" s="67"/>
      <c r="J144" s="86" t="s">
        <v>27</v>
      </c>
      <c r="K144" s="83" t="s">
        <v>403</v>
      </c>
      <c r="L144" s="91">
        <v>95</v>
      </c>
      <c r="M144" s="83" t="s">
        <v>400</v>
      </c>
      <c r="N144" s="97">
        <v>0.64</v>
      </c>
      <c r="O144" s="97" t="s">
        <v>404</v>
      </c>
      <c r="Q144" s="59" t="s">
        <v>476</v>
      </c>
    </row>
    <row r="145" spans="1:17" s="62" customFormat="1" ht="15" thickBot="1" x14ac:dyDescent="0.35">
      <c r="A145" s="118" t="s">
        <v>460</v>
      </c>
      <c r="B145" s="134" t="s">
        <v>427</v>
      </c>
      <c r="F145" s="63"/>
      <c r="J145" s="70" t="s">
        <v>27</v>
      </c>
      <c r="K145" s="73" t="s">
        <v>375</v>
      </c>
      <c r="L145" s="94">
        <v>336</v>
      </c>
      <c r="M145" s="73" t="s">
        <v>405</v>
      </c>
      <c r="N145" s="95">
        <v>0.48</v>
      </c>
      <c r="O145" s="95"/>
      <c r="P145" s="62" t="s">
        <v>406</v>
      </c>
      <c r="Q145" s="59" t="s">
        <v>476</v>
      </c>
    </row>
    <row r="146" spans="1:17" s="62" customFormat="1" ht="15" thickBot="1" x14ac:dyDescent="0.35">
      <c r="A146" s="118" t="s">
        <v>461</v>
      </c>
      <c r="B146" s="62" t="s">
        <v>407</v>
      </c>
      <c r="E146" s="104" t="s">
        <v>408</v>
      </c>
      <c r="F146" s="105">
        <v>1</v>
      </c>
      <c r="G146" s="62" t="s">
        <v>18</v>
      </c>
      <c r="H146" s="62" t="s">
        <v>63</v>
      </c>
      <c r="I146" s="62" t="s">
        <v>409</v>
      </c>
      <c r="J146" s="62" t="s">
        <v>27</v>
      </c>
      <c r="K146" s="73" t="s">
        <v>410</v>
      </c>
      <c r="L146" s="94">
        <v>95</v>
      </c>
      <c r="M146" s="73" t="s">
        <v>400</v>
      </c>
      <c r="N146" s="95">
        <v>0.27</v>
      </c>
      <c r="O146" s="95"/>
      <c r="Q146" s="59" t="s">
        <v>476</v>
      </c>
    </row>
    <row r="147" spans="1:17" x14ac:dyDescent="0.3">
      <c r="A147" s="132" t="s">
        <v>462</v>
      </c>
      <c r="B147" s="68" t="s">
        <v>411</v>
      </c>
      <c r="E147" s="59" t="s">
        <v>412</v>
      </c>
      <c r="F147" s="60">
        <v>2</v>
      </c>
      <c r="G147" s="59" t="s">
        <v>17</v>
      </c>
      <c r="H147" s="59" t="s">
        <v>63</v>
      </c>
      <c r="I147" s="59" t="s">
        <v>413</v>
      </c>
      <c r="J147" s="76" t="s">
        <v>27</v>
      </c>
      <c r="K147" s="64" t="s">
        <v>414</v>
      </c>
      <c r="L147" s="88">
        <v>180</v>
      </c>
      <c r="M147" s="64" t="s">
        <v>415</v>
      </c>
      <c r="N147" s="61">
        <v>0.79</v>
      </c>
      <c r="O147" s="61"/>
      <c r="P147" s="68" t="s">
        <v>416</v>
      </c>
      <c r="Q147" s="59" t="s">
        <v>477</v>
      </c>
    </row>
    <row r="148" spans="1:17" x14ac:dyDescent="0.3">
      <c r="A148" s="1"/>
      <c r="I148" s="59" t="s">
        <v>413</v>
      </c>
      <c r="J148" s="85" t="s">
        <v>33</v>
      </c>
      <c r="K148" s="64" t="s">
        <v>417</v>
      </c>
      <c r="L148" s="88" t="s">
        <v>161</v>
      </c>
      <c r="M148" s="64" t="s">
        <v>418</v>
      </c>
      <c r="N148" s="61" t="s">
        <v>419</v>
      </c>
      <c r="O148" s="61"/>
      <c r="P148" s="61" t="s">
        <v>420</v>
      </c>
      <c r="Q148" s="59" t="s">
        <v>477</v>
      </c>
    </row>
    <row r="149" spans="1:17" s="66" customFormat="1" ht="15" thickBot="1" x14ac:dyDescent="0.35">
      <c r="A149" s="48"/>
      <c r="F149" s="67"/>
      <c r="I149" s="66" t="s">
        <v>413</v>
      </c>
      <c r="J149" s="66" t="s">
        <v>27</v>
      </c>
      <c r="K149" s="83" t="s">
        <v>421</v>
      </c>
      <c r="L149" s="91" t="s">
        <v>161</v>
      </c>
      <c r="M149" s="83" t="s">
        <v>418</v>
      </c>
      <c r="N149" s="97">
        <v>0.09</v>
      </c>
      <c r="O149" s="97"/>
      <c r="P149" s="97" t="s">
        <v>422</v>
      </c>
      <c r="Q149" s="59" t="s">
        <v>477</v>
      </c>
    </row>
    <row r="150" spans="1:17" s="62" customFormat="1" ht="15" thickBot="1" x14ac:dyDescent="0.35">
      <c r="A150" s="118" t="s">
        <v>463</v>
      </c>
      <c r="B150" s="62" t="s">
        <v>423</v>
      </c>
      <c r="C150" s="17" t="s">
        <v>186</v>
      </c>
      <c r="D150" s="62" t="s">
        <v>254</v>
      </c>
      <c r="E150" s="62" t="s">
        <v>424</v>
      </c>
      <c r="F150" s="63">
        <v>1</v>
      </c>
      <c r="G150" s="62" t="s">
        <v>17</v>
      </c>
      <c r="H150" s="62" t="s">
        <v>63</v>
      </c>
      <c r="I150" s="104" t="s">
        <v>425</v>
      </c>
      <c r="J150" s="70" t="s">
        <v>27</v>
      </c>
      <c r="K150" s="73" t="s">
        <v>426</v>
      </c>
      <c r="L150" s="94">
        <v>71</v>
      </c>
      <c r="M150" s="73" t="s">
        <v>245</v>
      </c>
      <c r="N150" s="95">
        <v>0.95</v>
      </c>
      <c r="O150" s="95"/>
      <c r="P150" s="95"/>
      <c r="Q150" s="59"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NIOO-KNAW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Culina Antica</dc:creator>
  <cp:lastModifiedBy>Culina Antica</cp:lastModifiedBy>
  <dcterms:created xsi:type="dcterms:W3CDTF">2021-09-24T07:31:18Z</dcterms:created>
  <dcterms:modified xsi:type="dcterms:W3CDTF">2022-03-28T19:30:16Z</dcterms:modified>
</cp:coreProperties>
</file>