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赵营\Desktop\昱湖壹号崒峰 （徐老师）\昱湖壹号全案预算\全案预算\11.软装\"/>
    </mc:Choice>
  </mc:AlternateContent>
  <xr:revisionPtr revIDLastSave="0" documentId="8_{C1F90B83-FAAE-496F-9074-42ADF6F612FD}" xr6:coauthVersionLast="47" xr6:coauthVersionMax="47" xr10:uidLastSave="{00000000-0000-0000-0000-000000000000}"/>
  <bookViews>
    <workbookView xWindow="3620" yWindow="2370" windowWidth="19220" windowHeight="11920" xr2:uid="{00000000-000D-0000-FFFF-FFFF00000000}"/>
  </bookViews>
  <sheets>
    <sheet name="报价单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7" i="1"/>
  <c r="G25" i="1"/>
  <c r="G24" i="1"/>
  <c r="G22" i="1"/>
  <c r="G21" i="1"/>
  <c r="G20" i="1"/>
  <c r="G19" i="1"/>
  <c r="G17" i="1"/>
  <c r="G15" i="1"/>
  <c r="G14" i="1"/>
  <c r="G13" i="1"/>
  <c r="G12" i="1"/>
  <c r="G11" i="1"/>
  <c r="G10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<sst xmlns="http://schemas.openxmlformats.org/spreadsheetml/2006/main" count="60" uniqueCount="55">
  <si>
    <t>YS家具报价</t>
  </si>
  <si>
    <t>位置</t>
  </si>
  <si>
    <t>产品图片</t>
  </si>
  <si>
    <t>产品面料颜色色卡代号</t>
  </si>
  <si>
    <t>产品尺寸</t>
  </si>
  <si>
    <r>
      <rPr>
        <sz val="12"/>
        <rFont val="宋体"/>
        <family val="3"/>
        <charset val="134"/>
      </rPr>
      <t>数量</t>
    </r>
    <r>
      <rPr>
        <sz val="12"/>
        <rFont val="Arial"/>
        <family val="2"/>
      </rPr>
      <t xml:space="preserve">                 (</t>
    </r>
    <r>
      <rPr>
        <sz val="12"/>
        <rFont val="宋体"/>
        <family val="3"/>
        <charset val="134"/>
      </rPr>
      <t>张</t>
    </r>
    <r>
      <rPr>
        <sz val="12"/>
        <rFont val="Arial"/>
        <family val="2"/>
      </rPr>
      <t>)</t>
    </r>
  </si>
  <si>
    <r>
      <rPr>
        <sz val="12"/>
        <rFont val="宋体"/>
        <family val="3"/>
        <charset val="134"/>
      </rPr>
      <t>出厂价单张</t>
    </r>
    <r>
      <rPr>
        <sz val="12"/>
        <rFont val="Arial"/>
        <family val="2"/>
      </rPr>
      <t xml:space="preserve">         (RMB)</t>
    </r>
  </si>
  <si>
    <r>
      <rPr>
        <sz val="12"/>
        <rFont val="宋体"/>
        <family val="3"/>
        <charset val="134"/>
      </rPr>
      <t>总金额</t>
    </r>
    <r>
      <rPr>
        <sz val="12"/>
        <rFont val="Arial"/>
        <family val="2"/>
      </rPr>
      <t xml:space="preserve">                                  (RMB)</t>
    </r>
  </si>
  <si>
    <t>客厅</t>
  </si>
  <si>
    <t>玄关换鞋凳</t>
  </si>
  <si>
    <t>超纤皮</t>
  </si>
  <si>
    <t>340*420*340</t>
  </si>
  <si>
    <t>客厅沙发</t>
  </si>
  <si>
    <t>高定布艺
单独开模定制
四个模块+2个可移动定型棉靠背</t>
  </si>
  <si>
    <t>3400*2300
定制尺寸</t>
  </si>
  <si>
    <t>也可以做岩石三个块一条毛毛虫，原版复刻
价格26800
做高定岩石24500</t>
  </si>
  <si>
    <t>客厅单椅</t>
  </si>
  <si>
    <t>64*100*78</t>
  </si>
  <si>
    <t>客厅边几</t>
  </si>
  <si>
    <t>亚克力</t>
  </si>
  <si>
    <t>500*450</t>
  </si>
  <si>
    <t>客厅茶几</t>
  </si>
  <si>
    <t>850*1100
（预估）</t>
  </si>
  <si>
    <t>餐厅</t>
  </si>
  <si>
    <t>桌子</t>
  </si>
  <si>
    <t>不锈钢枪灰色+天然大理石
（定制不锈钢桌腿）</t>
  </si>
  <si>
    <t>椅子</t>
  </si>
  <si>
    <t>PE</t>
  </si>
  <si>
    <t>480*550*850</t>
  </si>
  <si>
    <t>吧椅</t>
  </si>
  <si>
    <t>布艺＋不锈钢</t>
  </si>
  <si>
    <t>标准</t>
  </si>
  <si>
    <t>布艺</t>
  </si>
  <si>
    <t>550*630*800</t>
  </si>
  <si>
    <t>露台区</t>
  </si>
  <si>
    <t>休闲椅</t>
  </si>
  <si>
    <t>两个单椅+圆几</t>
  </si>
  <si>
    <t>主卧</t>
  </si>
  <si>
    <t>床</t>
  </si>
  <si>
    <t>高定布艺+全松木框架
+高密度海绵+
松木排骨架+环保脚</t>
  </si>
  <si>
    <t>2400*2400*920</t>
  </si>
  <si>
    <t>床头柜</t>
  </si>
  <si>
    <t>实木夹板弯板+实木底座+中纤板+烤漆</t>
  </si>
  <si>
    <t>450*380*485</t>
  </si>
  <si>
    <t>斗柜+桌子</t>
  </si>
  <si>
    <r>
      <rPr>
        <sz val="12"/>
        <color rgb="FF000000"/>
        <rFont val="宋体"/>
        <family val="3"/>
        <charset val="134"/>
        <scheme val="minor"/>
      </rPr>
      <t xml:space="preserve">多层实木+烤漆
</t>
    </r>
    <r>
      <rPr>
        <sz val="12"/>
        <color rgb="FFFF0000"/>
        <rFont val="宋体"/>
        <family val="3"/>
        <charset val="134"/>
        <scheme val="minor"/>
      </rPr>
      <t>（按图定制）</t>
    </r>
  </si>
  <si>
    <t>边柜：1800*450*700
书桌：1400*450*750</t>
  </si>
  <si>
    <t>化妆椅</t>
  </si>
  <si>
    <t>五金框架+布艺</t>
  </si>
  <si>
    <t>570*630*860</t>
  </si>
  <si>
    <t>次卧1</t>
  </si>
  <si>
    <t xml:space="preserve">
床垫：1500*2000</t>
  </si>
  <si>
    <t>书房</t>
  </si>
  <si>
    <t>书椅</t>
  </si>
  <si>
    <t>60*59*75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</si>
</sst>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￥&quot;#,##0;&quot;￥&quot;\-#,##0"/>
    <numFmt numFmtId="177" formatCode="&quot;￥&quot;#,##0.00;&quot;￥&quot;\-#,##0.00"/>
    <numFmt numFmtId="180" formatCode="0.00_ "/>
    <numFmt numFmtId="181" formatCode="\¥#,##0_);[Red]\(\¥#,##0\)"/>
  </numFmts>
  <fonts count="52">
    <font>
      <sz val="12"/>
      <name val="宋体"/>
      <charset val="134"/>
    </font>
    <font>
      <b/>
      <sz val="24"/>
      <name val="黑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sz val="12"/>
      <color rgb="FFFF0000"/>
      <name val="宋体"/>
      <family val="3"/>
      <charset val="134"/>
    </font>
    <font>
      <sz val="12"/>
      <color theme="1"/>
      <name val="微软雅黑"/>
      <family val="2"/>
      <charset val="134"/>
    </font>
    <font>
      <sz val="12"/>
      <color indexed="8"/>
      <name val="Arial"/>
      <family val="2"/>
    </font>
    <font>
      <sz val="12"/>
      <color indexed="8"/>
      <name val="宋体"/>
      <family val="3"/>
      <charset val="134"/>
    </font>
    <font>
      <sz val="11"/>
      <color theme="1"/>
      <name val="微软雅黑"/>
      <family val="2"/>
      <charset val="134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8"/>
      <name val="Sans EE"/>
      <family val="1"/>
    </font>
    <font>
      <sz val="11"/>
      <color indexed="8"/>
      <name val="Tahoma"/>
      <family val="2"/>
    </font>
    <font>
      <sz val="11"/>
      <color indexed="8"/>
      <name val="宋体"/>
      <family val="3"/>
      <charset val="134"/>
    </font>
    <font>
      <sz val="11"/>
      <color indexed="9"/>
      <name val="Tahoma"/>
      <family val="2"/>
    </font>
    <font>
      <sz val="11"/>
      <color indexed="9"/>
      <name val="宋体"/>
      <family val="3"/>
      <charset val="134"/>
    </font>
    <font>
      <sz val="10"/>
      <name val="Arial"/>
      <family val="2"/>
    </font>
    <font>
      <b/>
      <sz val="15"/>
      <color indexed="56"/>
      <name val="Tahoma"/>
      <family val="2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3"/>
      <color indexed="56"/>
      <name val="Tahoma"/>
      <family val="2"/>
    </font>
    <font>
      <b/>
      <sz val="13"/>
      <color indexed="56"/>
      <name val="宋体"/>
      <family val="3"/>
      <charset val="134"/>
    </font>
    <font>
      <b/>
      <sz val="11"/>
      <color indexed="56"/>
      <name val="Tahoma"/>
      <family val="2"/>
    </font>
    <font>
      <b/>
      <sz val="11"/>
      <color indexed="56"/>
      <name val="宋体"/>
      <family val="3"/>
      <charset val="134"/>
    </font>
    <font>
      <sz val="11"/>
      <color indexed="20"/>
      <name val="Tahoma"/>
      <family val="2"/>
    </font>
    <font>
      <sz val="11"/>
      <color indexed="20"/>
      <name val="宋体"/>
      <family val="3"/>
      <charset val="134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indexed="17"/>
      <name val="Tahoma"/>
      <family val="2"/>
    </font>
    <font>
      <sz val="11"/>
      <color indexed="17"/>
      <name val="宋体"/>
      <family val="3"/>
      <charset val="134"/>
    </font>
    <font>
      <b/>
      <sz val="11"/>
      <color indexed="8"/>
      <name val="Tahoma"/>
      <family val="2"/>
    </font>
    <font>
      <b/>
      <sz val="11"/>
      <color indexed="8"/>
      <name val="宋体"/>
      <family val="3"/>
      <charset val="134"/>
    </font>
    <font>
      <b/>
      <sz val="11"/>
      <color indexed="52"/>
      <name val="Tahoma"/>
      <family val="2"/>
    </font>
    <font>
      <b/>
      <sz val="11"/>
      <color indexed="52"/>
      <name val="宋体"/>
      <family val="3"/>
      <charset val="134"/>
    </font>
    <font>
      <b/>
      <sz val="11"/>
      <color indexed="9"/>
      <name val="Tahoma"/>
      <family val="2"/>
    </font>
    <font>
      <b/>
      <sz val="11"/>
      <color indexed="9"/>
      <name val="宋体"/>
      <family val="3"/>
      <charset val="134"/>
    </font>
    <font>
      <i/>
      <sz val="11"/>
      <color indexed="23"/>
      <name val="Tahoma"/>
      <family val="2"/>
    </font>
    <font>
      <i/>
      <sz val="11"/>
      <color indexed="23"/>
      <name val="宋体"/>
      <family val="3"/>
      <charset val="134"/>
    </font>
    <font>
      <sz val="11"/>
      <color indexed="10"/>
      <name val="Tahoma"/>
      <family val="2"/>
    </font>
    <font>
      <sz val="11"/>
      <color indexed="10"/>
      <name val="宋体"/>
      <family val="3"/>
      <charset val="134"/>
    </font>
    <font>
      <sz val="11"/>
      <color indexed="52"/>
      <name val="Tahoma"/>
      <family val="2"/>
    </font>
    <font>
      <sz val="11"/>
      <color indexed="52"/>
      <name val="宋体"/>
      <family val="3"/>
      <charset val="134"/>
    </font>
    <font>
      <sz val="11"/>
      <color indexed="60"/>
      <name val="Tahoma"/>
      <family val="2"/>
    </font>
    <font>
      <sz val="11"/>
      <color indexed="60"/>
      <name val="宋体"/>
      <family val="3"/>
      <charset val="134"/>
    </font>
    <font>
      <b/>
      <sz val="11"/>
      <color indexed="63"/>
      <name val="Tahoma"/>
      <family val="2"/>
    </font>
    <font>
      <b/>
      <sz val="11"/>
      <color indexed="63"/>
      <name val="宋体"/>
      <family val="3"/>
      <charset val="134"/>
    </font>
    <font>
      <sz val="11"/>
      <color indexed="62"/>
      <name val="Tahoma"/>
      <family val="2"/>
    </font>
    <font>
      <sz val="11"/>
      <color indexed="62"/>
      <name val="宋体"/>
      <family val="3"/>
      <charset val="134"/>
    </font>
    <font>
      <sz val="12"/>
      <color rgb="FFFF0000"/>
      <name val="宋体"/>
      <family val="3"/>
      <charset val="134"/>
      <scheme val="minor"/>
    </font>
    <font>
      <sz val="9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6">
    <xf numFmtId="0" fontId="0" fillId="0" borderId="0"/>
    <xf numFmtId="0" fontId="12" fillId="0" borderId="0" applyNumberFormat="0" applyFill="0" applyBorder="0" applyAlignment="0" applyProtection="0">
      <alignment vertical="center"/>
    </xf>
    <xf numFmtId="1" fontId="13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0" borderId="0"/>
    <xf numFmtId="9" fontId="2" fillId="0" borderId="0" applyFont="0" applyFill="0" applyBorder="0" applyAlignment="0" applyProtection="0"/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1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" fillId="0" borderId="0"/>
    <xf numFmtId="1" fontId="2" fillId="0" borderId="0"/>
    <xf numFmtId="0" fontId="30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18" borderId="12" applyNumberFormat="0" applyAlignment="0" applyProtection="0">
      <alignment vertical="center"/>
    </xf>
    <xf numFmtId="0" fontId="35" fillId="18" borderId="12" applyNumberFormat="0" applyAlignment="0" applyProtection="0">
      <alignment vertical="center"/>
    </xf>
    <xf numFmtId="0" fontId="36" fillId="19" borderId="13" applyNumberFormat="0" applyAlignment="0" applyProtection="0">
      <alignment vertical="center"/>
    </xf>
    <xf numFmtId="0" fontId="37" fillId="19" borderId="13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18" borderId="15" applyNumberFormat="0" applyAlignment="0" applyProtection="0">
      <alignment vertical="center"/>
    </xf>
    <xf numFmtId="0" fontId="47" fillId="18" borderId="15" applyNumberFormat="0" applyAlignment="0" applyProtection="0">
      <alignment vertical="center"/>
    </xf>
    <xf numFmtId="0" fontId="48" fillId="9" borderId="12" applyNumberFormat="0" applyAlignment="0" applyProtection="0">
      <alignment vertical="center"/>
    </xf>
    <xf numFmtId="0" fontId="49" fillId="9" borderId="12" applyNumberFormat="0" applyAlignment="0" applyProtection="0">
      <alignment vertical="center"/>
    </xf>
    <xf numFmtId="180" fontId="2" fillId="0" borderId="2" applyFont="0" applyFill="0" applyBorder="0" applyAlignment="0" applyProtection="0"/>
    <xf numFmtId="0" fontId="2" fillId="25" borderId="16" applyNumberFormat="0" applyFont="0" applyAlignment="0" applyProtection="0">
      <alignment vertical="center"/>
    </xf>
  </cellStyleXfs>
  <cellXfs count="4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81" fontId="0" fillId="0" borderId="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1" fontId="3" fillId="0" borderId="4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/>
    <xf numFmtId="0" fontId="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2" xfId="0" applyFont="1" applyBorder="1" applyAlignment="1">
      <alignment horizontal="center" vertical="center"/>
    </xf>
    <xf numFmtId="177" fontId="9" fillId="0" borderId="0" xfId="0" applyNumberFormat="1" applyFont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40" fontId="10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176" fontId="10" fillId="0" borderId="0" xfId="0" applyNumberFormat="1" applyFont="1" applyAlignment="1">
      <alignment vertical="top"/>
    </xf>
    <xf numFmtId="176" fontId="10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86">
    <cellStyle name="_ET_STYLE_NoName_00_" xfId="2" xr:uid="{00000000-0005-0000-0000-000031000000}"/>
    <cellStyle name="20% - 强调文字颜色 1 10" xfId="3" xr:uid="{00000000-0005-0000-0000-000032000000}"/>
    <cellStyle name="20% - 强调文字颜色 1 2" xfId="4" xr:uid="{00000000-0005-0000-0000-000033000000}"/>
    <cellStyle name="20% - 强调文字颜色 2 10" xfId="5" xr:uid="{00000000-0005-0000-0000-000034000000}"/>
    <cellStyle name="20% - 强调文字颜色 2 2" xfId="6" xr:uid="{00000000-0005-0000-0000-000035000000}"/>
    <cellStyle name="20% - 强调文字颜色 3 10" xfId="7" xr:uid="{00000000-0005-0000-0000-000036000000}"/>
    <cellStyle name="20% - 强调文字颜色 3 2" xfId="8" xr:uid="{00000000-0005-0000-0000-000037000000}"/>
    <cellStyle name="20% - 强调文字颜色 4 10" xfId="9" xr:uid="{00000000-0005-0000-0000-000038000000}"/>
    <cellStyle name="20% - 强调文字颜色 4 2" xfId="10" xr:uid="{00000000-0005-0000-0000-000039000000}"/>
    <cellStyle name="20% - 强调文字颜色 5 10" xfId="11" xr:uid="{00000000-0005-0000-0000-00003A000000}"/>
    <cellStyle name="20% - 强调文字颜色 5 2" xfId="12" xr:uid="{00000000-0005-0000-0000-00003B000000}"/>
    <cellStyle name="20% - 强调文字颜色 6 10" xfId="13" xr:uid="{00000000-0005-0000-0000-00003C000000}"/>
    <cellStyle name="20% - 强调文字颜色 6 2" xfId="14" xr:uid="{00000000-0005-0000-0000-00003D000000}"/>
    <cellStyle name="40% - 强调文字颜色 1 10" xfId="15" xr:uid="{00000000-0005-0000-0000-00003E000000}"/>
    <cellStyle name="40% - 强调文字颜色 1 2" xfId="16" xr:uid="{00000000-0005-0000-0000-00003F000000}"/>
    <cellStyle name="40% - 强调文字颜色 2 10" xfId="17" xr:uid="{00000000-0005-0000-0000-000040000000}"/>
    <cellStyle name="40% - 强调文字颜色 2 2" xfId="18" xr:uid="{00000000-0005-0000-0000-000041000000}"/>
    <cellStyle name="40% - 强调文字颜色 3 10" xfId="19" xr:uid="{00000000-0005-0000-0000-000042000000}"/>
    <cellStyle name="40% - 强调文字颜色 3 2" xfId="20" xr:uid="{00000000-0005-0000-0000-000043000000}"/>
    <cellStyle name="40% - 强调文字颜色 6 10" xfId="21" xr:uid="{00000000-0005-0000-0000-000044000000}"/>
    <cellStyle name="40% - 强调文字颜色 6 2" xfId="22" xr:uid="{00000000-0005-0000-0000-000045000000}"/>
    <cellStyle name="60% - 强调文字颜色 1 10" xfId="23" xr:uid="{00000000-0005-0000-0000-000046000000}"/>
    <cellStyle name="60% - 强调文字颜色 1 2" xfId="24" xr:uid="{00000000-0005-0000-0000-000047000000}"/>
    <cellStyle name="60% - 强调文字颜色 2 10" xfId="25" xr:uid="{00000000-0005-0000-0000-000048000000}"/>
    <cellStyle name="60% - 强调文字颜色 2 2" xfId="26" xr:uid="{00000000-0005-0000-0000-000049000000}"/>
    <cellStyle name="60% - 强调文字颜色 3 10" xfId="27" xr:uid="{00000000-0005-0000-0000-00004A000000}"/>
    <cellStyle name="60% - 强调文字颜色 3 2" xfId="28" xr:uid="{00000000-0005-0000-0000-00004B000000}"/>
    <cellStyle name="60% - 强调文字颜色 4 10" xfId="29" xr:uid="{00000000-0005-0000-0000-00004C000000}"/>
    <cellStyle name="60% - 强调文字颜色 4 2" xfId="30" xr:uid="{00000000-0005-0000-0000-00004D000000}"/>
    <cellStyle name="60% - 强调文字颜色 5 10" xfId="31" xr:uid="{00000000-0005-0000-0000-00004E000000}"/>
    <cellStyle name="60% - 强调文字颜色 5 2" xfId="32" xr:uid="{00000000-0005-0000-0000-00004F000000}"/>
    <cellStyle name="60% - 强调文字颜色 6 10" xfId="33" xr:uid="{00000000-0005-0000-0000-000050000000}"/>
    <cellStyle name="60% - 强调文字颜色 6 2" xfId="34" xr:uid="{00000000-0005-0000-0000-000051000000}"/>
    <cellStyle name="Normal_Carraro" xfId="35" xr:uid="{00000000-0005-0000-0000-000052000000}"/>
    <cellStyle name="percent" xfId="36" xr:uid="{00000000-0005-0000-0000-000053000000}"/>
    <cellStyle name="标题 1 10" xfId="37" xr:uid="{00000000-0005-0000-0000-000054000000}"/>
    <cellStyle name="标题 1 2" xfId="38" xr:uid="{00000000-0005-0000-0000-000055000000}"/>
    <cellStyle name="标题 10" xfId="39" xr:uid="{00000000-0005-0000-0000-000056000000}"/>
    <cellStyle name="标题 2 10" xfId="40" xr:uid="{00000000-0005-0000-0000-000057000000}"/>
    <cellStyle name="标题 2 2" xfId="41" xr:uid="{00000000-0005-0000-0000-000058000000}"/>
    <cellStyle name="标题 3 10" xfId="42" xr:uid="{00000000-0005-0000-0000-000059000000}"/>
    <cellStyle name="标题 3 2" xfId="43" xr:uid="{00000000-0005-0000-0000-00005A000000}"/>
    <cellStyle name="标题 4 10" xfId="44" xr:uid="{00000000-0005-0000-0000-00005B000000}"/>
    <cellStyle name="标题 4 2" xfId="45" xr:uid="{00000000-0005-0000-0000-00005C000000}"/>
    <cellStyle name="差 10" xfId="46" xr:uid="{00000000-0005-0000-0000-00005D000000}"/>
    <cellStyle name="差 2" xfId="47" xr:uid="{00000000-0005-0000-0000-00005E000000}"/>
    <cellStyle name="常规" xfId="0" builtinId="0"/>
    <cellStyle name="常规 10" xfId="48" xr:uid="{00000000-0005-0000-0000-00005F000000}"/>
    <cellStyle name="常规 10 10" xfId="49" xr:uid="{00000000-0005-0000-0000-000060000000}"/>
    <cellStyle name="常规 118" xfId="50" xr:uid="{00000000-0005-0000-0000-000061000000}"/>
    <cellStyle name="常规 171 2 2" xfId="51" xr:uid="{00000000-0005-0000-0000-000062000000}"/>
    <cellStyle name="常规 185" xfId="52" xr:uid="{00000000-0005-0000-0000-000063000000}"/>
    <cellStyle name="常规 2" xfId="53" xr:uid="{00000000-0005-0000-0000-000064000000}"/>
    <cellStyle name="常规 2 95" xfId="54" xr:uid="{00000000-0005-0000-0000-000065000000}"/>
    <cellStyle name="常规 3 52" xfId="55" xr:uid="{00000000-0005-0000-0000-000066000000}"/>
    <cellStyle name="超链接" xfId="1" builtinId="8"/>
    <cellStyle name="好 10" xfId="56" xr:uid="{00000000-0005-0000-0000-000067000000}"/>
    <cellStyle name="好 2" xfId="57" xr:uid="{00000000-0005-0000-0000-000068000000}"/>
    <cellStyle name="汇总 10" xfId="58" xr:uid="{00000000-0005-0000-0000-000069000000}"/>
    <cellStyle name="汇总 2" xfId="59" xr:uid="{00000000-0005-0000-0000-00006A000000}"/>
    <cellStyle name="计算 10" xfId="60" xr:uid="{00000000-0005-0000-0000-00006B000000}"/>
    <cellStyle name="计算 2" xfId="61" xr:uid="{00000000-0005-0000-0000-00006C000000}"/>
    <cellStyle name="检查单元格 10" xfId="62" xr:uid="{00000000-0005-0000-0000-00006D000000}"/>
    <cellStyle name="检查单元格 2" xfId="63" xr:uid="{00000000-0005-0000-0000-00006E000000}"/>
    <cellStyle name="解释性文本 10" xfId="64" xr:uid="{00000000-0005-0000-0000-00006F000000}"/>
    <cellStyle name="解释性文本 2" xfId="65" xr:uid="{00000000-0005-0000-0000-000070000000}"/>
    <cellStyle name="警告文本 10" xfId="66" xr:uid="{00000000-0005-0000-0000-000071000000}"/>
    <cellStyle name="警告文本 2" xfId="67" xr:uid="{00000000-0005-0000-0000-000072000000}"/>
    <cellStyle name="链接单元格 10" xfId="68" xr:uid="{00000000-0005-0000-0000-000073000000}"/>
    <cellStyle name="链接单元格 2" xfId="69" xr:uid="{00000000-0005-0000-0000-000074000000}"/>
    <cellStyle name="强调文字颜色 1 10" xfId="70" xr:uid="{00000000-0005-0000-0000-000075000000}"/>
    <cellStyle name="强调文字颜色 1 2" xfId="71" xr:uid="{00000000-0005-0000-0000-000076000000}"/>
    <cellStyle name="强调文字颜色 2 10" xfId="72" xr:uid="{00000000-0005-0000-0000-000077000000}"/>
    <cellStyle name="强调文字颜色 2 2" xfId="73" xr:uid="{00000000-0005-0000-0000-000078000000}"/>
    <cellStyle name="强调文字颜色 3 10" xfId="74" xr:uid="{00000000-0005-0000-0000-000079000000}"/>
    <cellStyle name="强调文字颜色 3 2" xfId="75" xr:uid="{00000000-0005-0000-0000-00007A000000}"/>
    <cellStyle name="强调文字颜色 6 10" xfId="76" xr:uid="{00000000-0005-0000-0000-00007B000000}"/>
    <cellStyle name="强调文字颜色 6 2" xfId="77" xr:uid="{00000000-0005-0000-0000-00007C000000}"/>
    <cellStyle name="适中 10" xfId="78" xr:uid="{00000000-0005-0000-0000-00007D000000}"/>
    <cellStyle name="适中 2" xfId="79" xr:uid="{00000000-0005-0000-0000-00007E000000}"/>
    <cellStyle name="输出 10" xfId="80" xr:uid="{00000000-0005-0000-0000-00007F000000}"/>
    <cellStyle name="输出 2" xfId="81" xr:uid="{00000000-0005-0000-0000-000080000000}"/>
    <cellStyle name="输入 10" xfId="82" xr:uid="{00000000-0005-0000-0000-000081000000}"/>
    <cellStyle name="输入 2" xfId="83" xr:uid="{00000000-0005-0000-0000-000082000000}"/>
    <cellStyle name="数值" xfId="84" xr:uid="{00000000-0005-0000-0000-000083000000}"/>
    <cellStyle name="注释 10" xfId="85" xr:uid="{00000000-0005-0000-0000-00008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7.jpeg"/><Relationship Id="rId3" Type="http://schemas.openxmlformats.org/officeDocument/2006/relationships/image" Target="../media/image3.png"/><Relationship Id="rId21" Type="http://schemas.openxmlformats.org/officeDocument/2006/relationships/image" Target="../media/image20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NULL" TargetMode="External"/><Relationship Id="rId25" Type="http://schemas.openxmlformats.org/officeDocument/2006/relationships/image" Target="../media/image24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1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3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2.jpeg"/><Relationship Id="rId10" Type="http://schemas.openxmlformats.org/officeDocument/2006/relationships/image" Target="../media/image10.png"/><Relationship Id="rId19" Type="http://schemas.openxmlformats.org/officeDocument/2006/relationships/image" Target="../media/image18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821765</xdr:colOff>
      <xdr:row>19</xdr:row>
      <xdr:rowOff>276411</xdr:rowOff>
    </xdr:from>
    <xdr:to>
      <xdr:col>1</xdr:col>
      <xdr:colOff>2294965</xdr:colOff>
      <xdr:row>19</xdr:row>
      <xdr:rowOff>1730561</xdr:rowOff>
    </xdr:to>
    <xdr:pic>
      <xdr:nvPicPr>
        <xdr:cNvPr id="3" name="图片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72640" y="30819725"/>
          <a:ext cx="1473200" cy="145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161290</xdr:colOff>
      <xdr:row>4</xdr:row>
      <xdr:rowOff>426085</xdr:rowOff>
    </xdr:from>
    <xdr:to>
      <xdr:col>1</xdr:col>
      <xdr:colOff>2886710</xdr:colOff>
      <xdr:row>4</xdr:row>
      <xdr:rowOff>1741170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240" y="4121785"/>
          <a:ext cx="2725420" cy="1315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774065</xdr:colOff>
      <xdr:row>6</xdr:row>
      <xdr:rowOff>259080</xdr:rowOff>
    </xdr:from>
    <xdr:to>
      <xdr:col>1</xdr:col>
      <xdr:colOff>2163445</xdr:colOff>
      <xdr:row>6</xdr:row>
      <xdr:rowOff>1654810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25015" y="7891780"/>
          <a:ext cx="1389380" cy="1395730"/>
        </a:xfrm>
        <a:prstGeom prst="rect">
          <a:avLst/>
        </a:prstGeom>
      </xdr:spPr>
    </xdr:pic>
    <xdr:clientData/>
  </xdr:twoCellAnchor>
  <xdr:twoCellAnchor editAs="oneCell">
    <xdr:from>
      <xdr:col>1</xdr:col>
      <xdr:colOff>258445</xdr:colOff>
      <xdr:row>7</xdr:row>
      <xdr:rowOff>600075</xdr:rowOff>
    </xdr:from>
    <xdr:to>
      <xdr:col>1</xdr:col>
      <xdr:colOff>2773045</xdr:colOff>
      <xdr:row>7</xdr:row>
      <xdr:rowOff>1924050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9395" y="10099675"/>
          <a:ext cx="2514600" cy="132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543560</xdr:colOff>
      <xdr:row>9</xdr:row>
      <xdr:rowOff>264795</xdr:rowOff>
    </xdr:from>
    <xdr:to>
      <xdr:col>1</xdr:col>
      <xdr:colOff>2431415</xdr:colOff>
      <xdr:row>9</xdr:row>
      <xdr:rowOff>1882140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94510" y="12964795"/>
          <a:ext cx="1887855" cy="1617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307975</xdr:colOff>
      <xdr:row>10</xdr:row>
      <xdr:rowOff>270510</xdr:rowOff>
    </xdr:from>
    <xdr:to>
      <xdr:col>1</xdr:col>
      <xdr:colOff>2653030</xdr:colOff>
      <xdr:row>10</xdr:row>
      <xdr:rowOff>1903095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36500" b="31712"/>
        <a:stretch>
          <a:fillRect/>
        </a:stretch>
      </xdr:blipFill>
      <xdr:spPr>
        <a:xfrm>
          <a:off x="1558925" y="15040610"/>
          <a:ext cx="2345055" cy="163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679450</xdr:colOff>
      <xdr:row>14</xdr:row>
      <xdr:rowOff>369570</xdr:rowOff>
    </xdr:from>
    <xdr:to>
      <xdr:col>1</xdr:col>
      <xdr:colOff>1988185</xdr:colOff>
      <xdr:row>14</xdr:row>
      <xdr:rowOff>1826895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30400" y="23420070"/>
          <a:ext cx="1308735" cy="145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367030</xdr:colOff>
      <xdr:row>20</xdr:row>
      <xdr:rowOff>329565</xdr:rowOff>
    </xdr:from>
    <xdr:to>
      <xdr:col>1</xdr:col>
      <xdr:colOff>2693035</xdr:colOff>
      <xdr:row>20</xdr:row>
      <xdr:rowOff>1419225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17980" y="32727265"/>
          <a:ext cx="2326005" cy="1089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393700</xdr:colOff>
      <xdr:row>21</xdr:row>
      <xdr:rowOff>276860</xdr:rowOff>
    </xdr:from>
    <xdr:to>
      <xdr:col>1</xdr:col>
      <xdr:colOff>2031365</xdr:colOff>
      <xdr:row>21</xdr:row>
      <xdr:rowOff>1624330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44650" y="34503360"/>
          <a:ext cx="1637665" cy="1347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128270</xdr:colOff>
      <xdr:row>23</xdr:row>
      <xdr:rowOff>240665</xdr:rowOff>
    </xdr:from>
    <xdr:to>
      <xdr:col>9</xdr:col>
      <xdr:colOff>478155</xdr:colOff>
      <xdr:row>23</xdr:row>
      <xdr:rowOff>1887220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10720" y="36791265"/>
          <a:ext cx="2832735" cy="1646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</xdr:colOff>
      <xdr:row>26</xdr:row>
      <xdr:rowOff>207010</xdr:rowOff>
    </xdr:from>
    <xdr:to>
      <xdr:col>8</xdr:col>
      <xdr:colOff>154305</xdr:colOff>
      <xdr:row>26</xdr:row>
      <xdr:rowOff>2343785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039600" y="42167810"/>
          <a:ext cx="1894205" cy="213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194310</xdr:colOff>
      <xdr:row>18</xdr:row>
      <xdr:rowOff>85725</xdr:rowOff>
    </xdr:from>
    <xdr:to>
      <xdr:col>1</xdr:col>
      <xdr:colOff>2822575</xdr:colOff>
      <xdr:row>18</xdr:row>
      <xdr:rowOff>1596390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45260" y="28787725"/>
          <a:ext cx="2628265" cy="1510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795655</xdr:colOff>
      <xdr:row>24</xdr:row>
      <xdr:rowOff>574675</xdr:rowOff>
    </xdr:from>
    <xdr:to>
      <xdr:col>1</xdr:col>
      <xdr:colOff>2104390</xdr:colOff>
      <xdr:row>24</xdr:row>
      <xdr:rowOff>2032000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46605" y="39373175"/>
          <a:ext cx="1308735" cy="145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917166</xdr:colOff>
      <xdr:row>13</xdr:row>
      <xdr:rowOff>72390</xdr:rowOff>
    </xdr:from>
    <xdr:to>
      <xdr:col>1</xdr:col>
      <xdr:colOff>2095726</xdr:colOff>
      <xdr:row>13</xdr:row>
      <xdr:rowOff>2012950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7890" y="21052790"/>
          <a:ext cx="1178560" cy="194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747059</xdr:colOff>
      <xdr:row>5</xdr:row>
      <xdr:rowOff>150654</xdr:rowOff>
    </xdr:from>
    <xdr:to>
      <xdr:col>1</xdr:col>
      <xdr:colOff>2271278</xdr:colOff>
      <xdr:row>5</xdr:row>
      <xdr:rowOff>1801891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97710" y="5916295"/>
          <a:ext cx="1524000" cy="1651000"/>
        </a:xfrm>
        <a:prstGeom prst="rect">
          <a:avLst/>
        </a:prstGeom>
      </xdr:spPr>
    </xdr:pic>
    <xdr:clientData/>
  </xdr:twoCellAnchor>
  <xdr:twoCellAnchor editAs="oneCell">
    <xdr:from>
      <xdr:col>1</xdr:col>
      <xdr:colOff>918882</xdr:colOff>
      <xdr:row>3</xdr:row>
      <xdr:rowOff>158310</xdr:rowOff>
    </xdr:from>
    <xdr:to>
      <xdr:col>1</xdr:col>
      <xdr:colOff>2078303</xdr:colOff>
      <xdr:row>3</xdr:row>
      <xdr:rowOff>1308089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9795" y="2444115"/>
          <a:ext cx="1158875" cy="1149350"/>
        </a:xfrm>
        <a:prstGeom prst="rect">
          <a:avLst/>
        </a:prstGeom>
      </xdr:spPr>
    </xdr:pic>
    <xdr:clientData/>
  </xdr:twoCellAnchor>
  <xdr:twoCellAnchor editAs="oneCell">
    <xdr:from>
      <xdr:col>2</xdr:col>
      <xdr:colOff>368935</xdr:colOff>
      <xdr:row>5</xdr:row>
      <xdr:rowOff>123190</xdr:rowOff>
    </xdr:from>
    <xdr:to>
      <xdr:col>2</xdr:col>
      <xdr:colOff>1515110</xdr:colOff>
      <xdr:row>5</xdr:row>
      <xdr:rowOff>1813560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r:link="rId17"/>
        <a:srcRect t="9490" r="-1654"/>
        <a:stretch>
          <a:fillRect/>
        </a:stretch>
      </xdr:blipFill>
      <xdr:spPr>
        <a:xfrm>
          <a:off x="4693285" y="5888990"/>
          <a:ext cx="1146175" cy="1690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1099820</xdr:colOff>
      <xdr:row>7</xdr:row>
      <xdr:rowOff>69215</xdr:rowOff>
    </xdr:from>
    <xdr:to>
      <xdr:col>3</xdr:col>
      <xdr:colOff>1102360</xdr:colOff>
      <xdr:row>7</xdr:row>
      <xdr:rowOff>2135505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r:link="rId17"/>
        <a:srcRect t="26370" r="-1941"/>
        <a:stretch>
          <a:fillRect/>
        </a:stretch>
      </xdr:blipFill>
      <xdr:spPr>
        <a:xfrm>
          <a:off x="5424170" y="9568815"/>
          <a:ext cx="2136140" cy="20662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186690</xdr:colOff>
      <xdr:row>9</xdr:row>
      <xdr:rowOff>17780</xdr:rowOff>
    </xdr:from>
    <xdr:to>
      <xdr:col>2</xdr:col>
      <xdr:colOff>1822450</xdr:colOff>
      <xdr:row>9</xdr:row>
      <xdr:rowOff>2040890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r:link="rId17"/>
        <a:srcRect t="11153" b="13554"/>
        <a:stretch>
          <a:fillRect/>
        </a:stretch>
      </xdr:blipFill>
      <xdr:spPr>
        <a:xfrm>
          <a:off x="4511040" y="12717780"/>
          <a:ext cx="1635760" cy="20231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951230</xdr:colOff>
      <xdr:row>11</xdr:row>
      <xdr:rowOff>37465</xdr:rowOff>
    </xdr:from>
    <xdr:to>
      <xdr:col>1</xdr:col>
      <xdr:colOff>2355215</xdr:colOff>
      <xdr:row>11</xdr:row>
      <xdr:rowOff>1911985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r:link="rId17"/>
        <a:srcRect l="7316" t="12995" r="10852" b="5058"/>
        <a:stretch>
          <a:fillRect/>
        </a:stretch>
      </xdr:blipFill>
      <xdr:spPr>
        <a:xfrm>
          <a:off x="2202180" y="16877665"/>
          <a:ext cx="1403985" cy="1874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1035050</xdr:colOff>
      <xdr:row>12</xdr:row>
      <xdr:rowOff>100965</xdr:rowOff>
    </xdr:from>
    <xdr:to>
      <xdr:col>1</xdr:col>
      <xdr:colOff>2559050</xdr:colOff>
      <xdr:row>12</xdr:row>
      <xdr:rowOff>1949450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r:link="rId17"/>
        <a:srcRect t="14815" r="2027" b="13477"/>
        <a:stretch>
          <a:fillRect/>
        </a:stretch>
      </xdr:blipFill>
      <xdr:spPr>
        <a:xfrm>
          <a:off x="2286000" y="19011265"/>
          <a:ext cx="1524000" cy="18484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446405</xdr:colOff>
      <xdr:row>13</xdr:row>
      <xdr:rowOff>95250</xdr:rowOff>
    </xdr:from>
    <xdr:to>
      <xdr:col>2</xdr:col>
      <xdr:colOff>1932305</xdr:colOff>
      <xdr:row>13</xdr:row>
      <xdr:rowOff>1941830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r:link="rId17"/>
        <a:srcRect t="11146" b="13712"/>
        <a:stretch>
          <a:fillRect/>
        </a:stretch>
      </xdr:blipFill>
      <xdr:spPr>
        <a:xfrm>
          <a:off x="4770755" y="21075650"/>
          <a:ext cx="1485900" cy="1846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664210</xdr:colOff>
      <xdr:row>16</xdr:row>
      <xdr:rowOff>43180</xdr:rowOff>
    </xdr:from>
    <xdr:to>
      <xdr:col>1</xdr:col>
      <xdr:colOff>2339340</xdr:colOff>
      <xdr:row>16</xdr:row>
      <xdr:rowOff>2148840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r:link="rId17"/>
        <a:srcRect t="11345" r="2231" b="14139"/>
        <a:stretch>
          <a:fillRect/>
        </a:stretch>
      </xdr:blipFill>
      <xdr:spPr>
        <a:xfrm>
          <a:off x="1915160" y="25913080"/>
          <a:ext cx="1675130" cy="21056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781685</xdr:colOff>
      <xdr:row>23</xdr:row>
      <xdr:rowOff>94615</xdr:rowOff>
    </xdr:from>
    <xdr:to>
      <xdr:col>1</xdr:col>
      <xdr:colOff>2447925</xdr:colOff>
      <xdr:row>23</xdr:row>
      <xdr:rowOff>2155825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r:link="rId17"/>
        <a:srcRect t="11292" b="13978"/>
        <a:stretch>
          <a:fillRect/>
        </a:stretch>
      </xdr:blipFill>
      <xdr:spPr>
        <a:xfrm>
          <a:off x="2032635" y="36645215"/>
          <a:ext cx="1666240" cy="2061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502285</xdr:colOff>
      <xdr:row>26</xdr:row>
      <xdr:rowOff>57785</xdr:rowOff>
    </xdr:from>
    <xdr:to>
      <xdr:col>1</xdr:col>
      <xdr:colOff>2432685</xdr:colOff>
      <xdr:row>26</xdr:row>
      <xdr:rowOff>2419350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r:link="rId17"/>
        <a:srcRect t="11477" b="14111"/>
        <a:stretch>
          <a:fillRect/>
        </a:stretch>
      </xdr:blipFill>
      <xdr:spPr>
        <a:xfrm>
          <a:off x="1753235" y="42018585"/>
          <a:ext cx="1930400" cy="2361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6"/>
  <sheetViews>
    <sheetView tabSelected="1" topLeftCell="A13" zoomScale="48" zoomScaleNormal="48" workbookViewId="0">
      <selection activeCell="E14" sqref="E14"/>
    </sheetView>
  </sheetViews>
  <sheetFormatPr defaultColWidth="9" defaultRowHeight="15"/>
  <cols>
    <col min="1" max="1" width="16.4140625" style="2" customWidth="1"/>
    <col min="2" max="2" width="40.33203125" customWidth="1"/>
    <col min="3" max="3" width="28" style="3" customWidth="1"/>
    <col min="4" max="4" width="23.58203125" customWidth="1"/>
    <col min="5" max="5" width="10.58203125" customWidth="1"/>
    <col min="6" max="6" width="13.25" customWidth="1"/>
    <col min="7" max="7" width="25.08203125" customWidth="1"/>
    <col min="8" max="8" width="23.58203125" customWidth="1"/>
  </cols>
  <sheetData>
    <row r="1" spans="1:12" ht="72" customHeight="1">
      <c r="A1" s="42" t="s">
        <v>0</v>
      </c>
      <c r="B1" s="42"/>
      <c r="C1" s="42"/>
      <c r="D1" s="42"/>
      <c r="E1" s="42"/>
      <c r="F1" s="42"/>
      <c r="G1" s="42"/>
      <c r="H1" s="4"/>
    </row>
    <row r="2" spans="1:12" ht="54" customHeight="1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4"/>
    </row>
    <row r="3" spans="1:12" ht="54" customHeight="1">
      <c r="A3" s="43" t="s">
        <v>8</v>
      </c>
      <c r="B3" s="43"/>
      <c r="C3" s="43"/>
      <c r="D3" s="43"/>
      <c r="E3" s="43"/>
      <c r="F3" s="43"/>
      <c r="G3" s="43"/>
      <c r="H3" s="4"/>
    </row>
    <row r="4" spans="1:12" ht="111" customHeight="1">
      <c r="A4" s="8" t="s">
        <v>9</v>
      </c>
      <c r="B4" s="9"/>
      <c r="C4" s="10" t="s">
        <v>10</v>
      </c>
      <c r="D4" s="11" t="s">
        <v>11</v>
      </c>
      <c r="E4" s="9">
        <v>1</v>
      </c>
      <c r="F4" s="12">
        <v>200</v>
      </c>
      <c r="G4" s="12">
        <f t="shared" ref="G4:G8" si="0">E4*F4</f>
        <v>200</v>
      </c>
      <c r="H4" s="4"/>
    </row>
    <row r="5" spans="1:12" ht="163" customHeight="1">
      <c r="A5" s="8" t="s">
        <v>12</v>
      </c>
      <c r="B5" s="13"/>
      <c r="C5" s="14" t="s">
        <v>13</v>
      </c>
      <c r="D5" s="15" t="s">
        <v>14</v>
      </c>
      <c r="E5" s="16">
        <v>1</v>
      </c>
      <c r="F5" s="17">
        <v>29800</v>
      </c>
      <c r="G5" s="17">
        <f t="shared" si="0"/>
        <v>29800</v>
      </c>
      <c r="H5" s="18" t="s">
        <v>15</v>
      </c>
    </row>
    <row r="6" spans="1:12" ht="147" customHeight="1">
      <c r="A6" s="8" t="s">
        <v>16</v>
      </c>
      <c r="B6" s="19"/>
      <c r="C6"/>
      <c r="D6" s="15" t="s">
        <v>17</v>
      </c>
      <c r="E6" s="20">
        <v>1</v>
      </c>
      <c r="F6" s="12">
        <v>1128</v>
      </c>
      <c r="G6" s="12">
        <f t="shared" si="0"/>
        <v>1128</v>
      </c>
      <c r="H6" s="21"/>
    </row>
    <row r="7" spans="1:12" ht="147" customHeight="1">
      <c r="A7" s="8" t="s">
        <v>18</v>
      </c>
      <c r="B7" s="19"/>
      <c r="C7" s="22" t="s">
        <v>19</v>
      </c>
      <c r="D7" s="23" t="s">
        <v>20</v>
      </c>
      <c r="E7" s="20">
        <v>1</v>
      </c>
      <c r="F7" s="12">
        <v>1250</v>
      </c>
      <c r="G7" s="12">
        <f t="shared" si="0"/>
        <v>1250</v>
      </c>
      <c r="H7" s="21"/>
    </row>
    <row r="8" spans="1:12" ht="184" customHeight="1">
      <c r="A8" s="8" t="s">
        <v>21</v>
      </c>
      <c r="B8" s="8"/>
      <c r="C8"/>
      <c r="D8" s="15" t="s">
        <v>22</v>
      </c>
      <c r="E8" s="20">
        <v>1</v>
      </c>
      <c r="F8" s="12">
        <v>4248</v>
      </c>
      <c r="G8" s="12">
        <f t="shared" si="0"/>
        <v>4248</v>
      </c>
      <c r="H8" s="21"/>
    </row>
    <row r="9" spans="1:12" ht="68" customHeight="1">
      <c r="A9" s="43" t="s">
        <v>23</v>
      </c>
      <c r="B9" s="43"/>
      <c r="C9" s="43"/>
      <c r="D9" s="43"/>
      <c r="E9" s="43"/>
      <c r="F9" s="43"/>
      <c r="G9" s="43"/>
      <c r="H9" s="21"/>
    </row>
    <row r="10" spans="1:12" ht="163" customHeight="1">
      <c r="A10" s="8" t="s">
        <v>24</v>
      </c>
      <c r="B10" s="8"/>
      <c r="C10" s="22" t="s">
        <v>25</v>
      </c>
      <c r="E10" s="20">
        <v>1</v>
      </c>
      <c r="F10" s="12">
        <v>6730</v>
      </c>
      <c r="G10" s="12">
        <f>E10*F10</f>
        <v>6730</v>
      </c>
      <c r="H10" s="21"/>
    </row>
    <row r="11" spans="1:12" ht="163" customHeight="1">
      <c r="A11" s="8" t="s">
        <v>26</v>
      </c>
      <c r="B11" s="8"/>
      <c r="C11" s="22" t="s">
        <v>27</v>
      </c>
      <c r="D11" s="24" t="s">
        <v>28</v>
      </c>
      <c r="E11" s="20">
        <v>2</v>
      </c>
      <c r="F11" s="12">
        <v>800</v>
      </c>
      <c r="G11" s="12">
        <f>F11*E11</f>
        <v>1600</v>
      </c>
      <c r="H11" s="21"/>
    </row>
    <row r="12" spans="1:12" ht="163" customHeight="1">
      <c r="A12" s="8"/>
      <c r="C12" s="22"/>
      <c r="D12" s="24"/>
      <c r="E12" s="20">
        <v>2</v>
      </c>
      <c r="F12" s="12">
        <v>650</v>
      </c>
      <c r="G12" s="12">
        <f>F12*E12</f>
        <v>1300</v>
      </c>
      <c r="H12" s="21"/>
    </row>
    <row r="13" spans="1:12" ht="163" customHeight="1">
      <c r="A13" s="8">
        <v>2</v>
      </c>
      <c r="B13" s="25"/>
      <c r="C13" s="22"/>
      <c r="D13" s="24"/>
      <c r="E13" s="20">
        <v>2</v>
      </c>
      <c r="F13" s="12">
        <v>819</v>
      </c>
      <c r="G13" s="12">
        <f>F13*E13</f>
        <v>1638</v>
      </c>
      <c r="H13" s="21"/>
    </row>
    <row r="14" spans="1:12" ht="163" customHeight="1">
      <c r="A14" s="8" t="s">
        <v>29</v>
      </c>
      <c r="B14" s="8"/>
      <c r="C14" s="22" t="s">
        <v>30</v>
      </c>
      <c r="D14" s="24" t="s">
        <v>31</v>
      </c>
      <c r="E14" s="20">
        <v>2</v>
      </c>
      <c r="F14" s="12">
        <v>640</v>
      </c>
      <c r="G14" s="12">
        <f>F14*E14</f>
        <v>1280</v>
      </c>
      <c r="H14" s="26"/>
      <c r="I14" s="37"/>
    </row>
    <row r="15" spans="1:12" ht="159" customHeight="1">
      <c r="A15" s="8" t="s">
        <v>26</v>
      </c>
      <c r="B15" s="8"/>
      <c r="C15" s="22" t="s">
        <v>32</v>
      </c>
      <c r="D15" s="24" t="s">
        <v>33</v>
      </c>
      <c r="E15" s="20">
        <v>2</v>
      </c>
      <c r="F15" s="12">
        <v>1490</v>
      </c>
      <c r="G15" s="12">
        <f>E15*F15</f>
        <v>2980</v>
      </c>
      <c r="H15" s="21"/>
    </row>
    <row r="16" spans="1:12" s="1" customFormat="1" ht="63" customHeight="1">
      <c r="A16" s="44" t="s">
        <v>34</v>
      </c>
      <c r="B16" s="45"/>
      <c r="C16" s="45"/>
      <c r="D16" s="45"/>
      <c r="E16" s="45"/>
      <c r="F16" s="45"/>
      <c r="G16" s="46"/>
      <c r="H16" s="27"/>
      <c r="I16" s="27"/>
      <c r="J16" s="38"/>
      <c r="K16" s="38"/>
      <c r="L16" s="39"/>
    </row>
    <row r="17" spans="1:12" s="1" customFormat="1" ht="172" customHeight="1">
      <c r="A17" s="8" t="s">
        <v>35</v>
      </c>
      <c r="B17"/>
      <c r="C17" s="28" t="s">
        <v>36</v>
      </c>
      <c r="D17" s="28"/>
      <c r="E17" s="29">
        <v>1</v>
      </c>
      <c r="F17" s="12">
        <v>1060</v>
      </c>
      <c r="G17" s="12">
        <f>E17*F17</f>
        <v>1060</v>
      </c>
      <c r="H17" s="30"/>
      <c r="I17" s="30"/>
      <c r="J17" s="30"/>
      <c r="K17" s="40"/>
      <c r="L17" s="30"/>
    </row>
    <row r="18" spans="1:12" s="1" customFormat="1" ht="51" customHeight="1">
      <c r="A18" s="44" t="s">
        <v>37</v>
      </c>
      <c r="B18" s="45"/>
      <c r="C18" s="45"/>
      <c r="D18" s="45"/>
      <c r="E18" s="45"/>
      <c r="F18" s="45"/>
      <c r="G18" s="46"/>
      <c r="H18" s="30"/>
      <c r="I18" s="30"/>
      <c r="J18" s="30"/>
      <c r="K18" s="40"/>
      <c r="L18" s="30"/>
    </row>
    <row r="19" spans="1:12" s="1" customFormat="1" ht="145" customHeight="1">
      <c r="A19" s="8" t="s">
        <v>38</v>
      </c>
      <c r="B19" s="29"/>
      <c r="C19" s="31" t="s">
        <v>39</v>
      </c>
      <c r="D19" s="29" t="s">
        <v>40</v>
      </c>
      <c r="E19" s="29">
        <v>1</v>
      </c>
      <c r="F19" s="12">
        <v>8560</v>
      </c>
      <c r="G19" s="12">
        <f>E19*F19</f>
        <v>8560</v>
      </c>
      <c r="H19" s="30"/>
      <c r="I19" s="30"/>
      <c r="J19" s="30"/>
      <c r="K19" s="40"/>
      <c r="L19" s="30"/>
    </row>
    <row r="20" spans="1:12" s="1" customFormat="1" ht="146" customHeight="1">
      <c r="A20" s="8" t="s">
        <v>41</v>
      </c>
      <c r="B20" s="29"/>
      <c r="C20" s="31" t="s">
        <v>42</v>
      </c>
      <c r="D20" s="31" t="s">
        <v>43</v>
      </c>
      <c r="E20" s="29">
        <v>1</v>
      </c>
      <c r="F20" s="12">
        <v>1650</v>
      </c>
      <c r="G20" s="12">
        <f>E20*F20</f>
        <v>1650</v>
      </c>
      <c r="H20" s="30"/>
      <c r="I20" s="30"/>
      <c r="K20" s="40"/>
      <c r="L20" s="30"/>
    </row>
    <row r="21" spans="1:12" s="1" customFormat="1" ht="144" customHeight="1">
      <c r="A21" s="8" t="s">
        <v>44</v>
      </c>
      <c r="B21" s="29"/>
      <c r="C21" s="32" t="s">
        <v>45</v>
      </c>
      <c r="D21" s="31" t="s">
        <v>46</v>
      </c>
      <c r="E21" s="29">
        <v>1</v>
      </c>
      <c r="F21" s="12">
        <v>9800</v>
      </c>
      <c r="G21" s="12">
        <f>E21*F21</f>
        <v>9800</v>
      </c>
      <c r="H21" s="30"/>
      <c r="I21" s="30"/>
      <c r="J21" s="30"/>
      <c r="K21" s="40"/>
      <c r="L21" s="30"/>
    </row>
    <row r="22" spans="1:12" s="1" customFormat="1" ht="138" customHeight="1">
      <c r="A22" s="8" t="s">
        <v>47</v>
      </c>
      <c r="B22" s="29"/>
      <c r="C22" s="29" t="s">
        <v>48</v>
      </c>
      <c r="D22" s="29" t="s">
        <v>49</v>
      </c>
      <c r="E22" s="29">
        <v>1</v>
      </c>
      <c r="F22" s="12">
        <v>1375</v>
      </c>
      <c r="G22" s="12">
        <f>E22*F22</f>
        <v>1375</v>
      </c>
      <c r="H22" s="30"/>
      <c r="I22" s="30"/>
      <c r="J22" s="30"/>
      <c r="K22" s="40"/>
      <c r="L22" s="30"/>
    </row>
    <row r="23" spans="1:12" s="1" customFormat="1" ht="45" customHeight="1">
      <c r="A23" s="44" t="s">
        <v>50</v>
      </c>
      <c r="B23" s="45"/>
      <c r="C23" s="45"/>
      <c r="D23" s="45"/>
      <c r="E23" s="45"/>
      <c r="F23" s="45"/>
      <c r="G23" s="46"/>
      <c r="H23" s="30"/>
      <c r="I23" s="30"/>
      <c r="J23" s="30"/>
      <c r="K23" s="40"/>
      <c r="L23" s="30"/>
    </row>
    <row r="24" spans="1:12" s="1" customFormat="1" ht="177" customHeight="1">
      <c r="A24" s="8" t="s">
        <v>38</v>
      </c>
      <c r="B24" s="29"/>
      <c r="C24"/>
      <c r="D24" s="31" t="s">
        <v>51</v>
      </c>
      <c r="E24" s="29">
        <v>1</v>
      </c>
      <c r="F24" s="12">
        <v>2518</v>
      </c>
      <c r="G24" s="12">
        <f>E24*F24</f>
        <v>2518</v>
      </c>
      <c r="H24" s="30"/>
      <c r="I24" s="30"/>
      <c r="J24" s="30"/>
      <c r="K24" s="40"/>
      <c r="L24" s="30"/>
    </row>
    <row r="25" spans="1:12" s="1" customFormat="1" ht="194" customHeight="1">
      <c r="A25" s="8" t="s">
        <v>26</v>
      </c>
      <c r="B25" s="29"/>
      <c r="C25"/>
      <c r="D25" s="29" t="s">
        <v>33</v>
      </c>
      <c r="E25" s="29">
        <v>1</v>
      </c>
      <c r="F25" s="12">
        <v>1490</v>
      </c>
      <c r="G25" s="12">
        <f>E25*F25</f>
        <v>1490</v>
      </c>
      <c r="H25" s="30"/>
      <c r="I25" s="30"/>
      <c r="J25" s="30"/>
      <c r="K25" s="40"/>
      <c r="L25" s="30"/>
    </row>
    <row r="26" spans="1:12" s="1" customFormat="1" ht="55" customHeight="1">
      <c r="A26" s="44" t="s">
        <v>52</v>
      </c>
      <c r="B26" s="45"/>
      <c r="C26" s="45"/>
      <c r="D26" s="45"/>
      <c r="E26" s="45"/>
      <c r="F26" s="45"/>
      <c r="G26" s="46"/>
      <c r="H26" s="30"/>
      <c r="I26" s="30"/>
      <c r="J26" s="30"/>
      <c r="K26" s="40"/>
      <c r="L26" s="30"/>
    </row>
    <row r="27" spans="1:12" s="1" customFormat="1" ht="200" customHeight="1">
      <c r="A27" s="8" t="s">
        <v>53</v>
      </c>
      <c r="B27" s="33"/>
      <c r="C27" s="8" t="s">
        <v>32</v>
      </c>
      <c r="D27" s="8" t="s">
        <v>54</v>
      </c>
      <c r="E27" s="8">
        <v>1</v>
      </c>
      <c r="F27" s="12">
        <v>3189</v>
      </c>
      <c r="G27" s="12">
        <f>E27*F27</f>
        <v>3189</v>
      </c>
      <c r="H27" s="30"/>
      <c r="I27" s="30"/>
      <c r="J27" s="30"/>
      <c r="K27" s="40"/>
      <c r="L27" s="30"/>
    </row>
    <row r="28" spans="1:12" s="1" customFormat="1" ht="20.149999999999999" customHeight="1">
      <c r="A28" s="2"/>
      <c r="B28" s="34"/>
      <c r="C28" s="34"/>
      <c r="D28" s="34"/>
      <c r="E28" s="35"/>
      <c r="F28" s="34"/>
      <c r="G28" s="34">
        <f>SUM(G4:G27)</f>
        <v>81796</v>
      </c>
      <c r="H28" s="36"/>
      <c r="I28" s="36"/>
      <c r="J28" s="41"/>
      <c r="K28" s="41"/>
      <c r="L28" s="34"/>
    </row>
    <row r="29" spans="1:12" s="1" customFormat="1" ht="20.149999999999999" customHeight="1">
      <c r="A29" s="2"/>
      <c r="B29" s="34"/>
      <c r="C29" s="34"/>
      <c r="D29" s="34"/>
      <c r="E29" s="35"/>
      <c r="F29" s="34"/>
      <c r="G29" s="34"/>
      <c r="H29" s="36"/>
      <c r="I29" s="36"/>
      <c r="J29" s="41"/>
      <c r="K29" s="41"/>
      <c r="L29" s="34"/>
    </row>
    <row r="30" spans="1:12" s="1" customFormat="1" ht="20.149999999999999" customHeight="1">
      <c r="A30" s="2"/>
      <c r="B30" s="34"/>
      <c r="C30" s="34"/>
      <c r="D30" s="34"/>
      <c r="E30" s="35"/>
      <c r="F30" s="34"/>
      <c r="G30" s="34"/>
      <c r="H30" s="36"/>
      <c r="I30" s="36"/>
      <c r="J30" s="41"/>
      <c r="K30" s="41"/>
      <c r="L30" s="34"/>
    </row>
    <row r="31" spans="1:12" s="1" customFormat="1" ht="20.149999999999999" customHeight="1">
      <c r="A31" s="2"/>
      <c r="B31" s="34"/>
      <c r="C31" s="34"/>
      <c r="D31" s="34"/>
      <c r="E31" s="35"/>
      <c r="F31" s="34"/>
      <c r="G31" s="34"/>
      <c r="H31" s="36"/>
      <c r="I31" s="36"/>
      <c r="J31" s="41"/>
      <c r="K31" s="41"/>
      <c r="L31" s="34"/>
    </row>
    <row r="32" spans="1:12" s="1" customFormat="1" ht="20.149999999999999" customHeight="1">
      <c r="A32" s="2"/>
      <c r="B32" s="34"/>
      <c r="C32" s="34"/>
      <c r="D32" s="34"/>
      <c r="E32" s="35"/>
      <c r="F32" s="34"/>
      <c r="G32" s="34"/>
      <c r="H32" s="36"/>
      <c r="I32" s="36"/>
      <c r="J32" s="41"/>
      <c r="K32" s="41"/>
      <c r="L32" s="34"/>
    </row>
    <row r="33" spans="1:12" s="1" customFormat="1" ht="20.149999999999999" customHeight="1">
      <c r="A33" s="2"/>
      <c r="B33" s="34"/>
      <c r="C33" s="34"/>
      <c r="D33" s="34"/>
      <c r="E33" s="35"/>
      <c r="F33" s="34"/>
      <c r="G33" s="34"/>
      <c r="H33" s="36"/>
      <c r="I33" s="36"/>
      <c r="J33" s="41"/>
      <c r="K33" s="41"/>
      <c r="L33" s="34"/>
    </row>
    <row r="34" spans="1:12" s="1" customFormat="1" ht="20.149999999999999" customHeight="1">
      <c r="A34" s="2"/>
      <c r="B34" s="34"/>
      <c r="C34" s="34"/>
      <c r="D34" s="34"/>
      <c r="E34" s="35"/>
      <c r="F34" s="34"/>
      <c r="G34" s="34"/>
      <c r="H34" s="36"/>
      <c r="I34" s="36"/>
      <c r="J34" s="41"/>
      <c r="K34" s="41"/>
      <c r="L34" s="34"/>
    </row>
    <row r="35" spans="1:12" s="1" customFormat="1" ht="20.149999999999999" customHeight="1">
      <c r="A35" s="2"/>
      <c r="B35" s="34"/>
      <c r="C35" s="34"/>
      <c r="D35" s="34"/>
      <c r="E35" s="35"/>
      <c r="F35" s="34"/>
      <c r="G35" s="34"/>
      <c r="H35" s="36"/>
      <c r="I35" s="36"/>
      <c r="J35" s="41"/>
      <c r="K35" s="41"/>
      <c r="L35" s="34"/>
    </row>
    <row r="38" spans="1:12" ht="37.15" customHeight="1"/>
    <row r="39" spans="1:12" ht="30" customHeight="1"/>
    <row r="40" spans="1:12" ht="24.65" customHeight="1"/>
    <row r="41" spans="1:12" ht="25.9" customHeight="1"/>
    <row r="42" spans="1:12" ht="26.25" customHeight="1"/>
    <row r="43" spans="1:12" ht="26.25" customHeight="1"/>
    <row r="44" spans="1:12" ht="26.25" customHeight="1"/>
    <row r="45" spans="1:12" ht="26.25" customHeight="1"/>
    <row r="46" spans="1:12" ht="22.5" customHeight="1"/>
    <row r="47" spans="1:12" ht="22.5" customHeight="1"/>
    <row r="48" spans="1:12" ht="22.5" customHeight="1"/>
    <row r="49" spans="3:3" ht="22.5" customHeight="1"/>
    <row r="50" spans="3:3" ht="22.5" customHeight="1"/>
    <row r="51" spans="3:3" ht="22.5" customHeight="1">
      <c r="C51"/>
    </row>
    <row r="52" spans="3:3" ht="22.5" customHeight="1">
      <c r="C52"/>
    </row>
    <row r="53" spans="3:3" ht="22.5" customHeight="1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</sheetData>
  <mergeCells count="7">
    <mergeCell ref="A23:G23"/>
    <mergeCell ref="A26:G26"/>
    <mergeCell ref="A1:G1"/>
    <mergeCell ref="A3:G3"/>
    <mergeCell ref="A9:G9"/>
    <mergeCell ref="A16:G16"/>
    <mergeCell ref="A18:G18"/>
  </mergeCells>
  <phoneticPr fontId="51" type="noConversion"/>
  <printOptions verticalCentered="1"/>
  <pageMargins left="0.196527777777778" right="0.118055555555556" top="0.59027777777777801" bottom="0.39305555555555599" header="0.51041666666666696" footer="0.35416666666666702"/>
  <pageSetup paperSize="9" scale="45" orientation="portrait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honeticPr fontId="5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honeticPr fontId="51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报价单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营 赵</cp:lastModifiedBy>
  <cp:lastPrinted>2022-07-28T07:58:00Z</cp:lastPrinted>
  <dcterms:created xsi:type="dcterms:W3CDTF">1996-12-17T01:32:00Z</dcterms:created>
  <dcterms:modified xsi:type="dcterms:W3CDTF">2025-02-10T13:42:13Z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8DB376A7960C40D385B6B4D48513A499_13</vt:lpwstr>
  </property>
</Properties>
</file>