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-510G\Desktop\언디_포폴_자료\"/>
    </mc:Choice>
  </mc:AlternateContent>
  <xr:revisionPtr revIDLastSave="0" documentId="13_ncr:1_{DC3D375F-6784-480D-9051-EE79F814632D}" xr6:coauthVersionLast="47" xr6:coauthVersionMax="47" xr10:uidLastSave="{00000000-0000-0000-0000-000000000000}"/>
  <bookViews>
    <workbookView xWindow="-108" yWindow="-108" windowWidth="23256" windowHeight="12576" firstSheet="1" activeTab="1" xr2:uid="{3951EBE9-11FA-4182-B3BC-FE4FFEBB3B51}"/>
  </bookViews>
  <sheets>
    <sheet name="클리어_평균시간" sheetId="16" r:id="rId1"/>
    <sheet name="event_flow_chart" sheetId="2" r:id="rId2"/>
    <sheet name="find_index_sheet" sheetId="21" r:id="rId3"/>
    <sheet name="enum_declaration_sheet" sheetId="15" r:id="rId4"/>
    <sheet name="map_list(ep1~ep5)" sheetId="11" r:id="rId5"/>
    <sheet name="map_list(ep6~ep12)" sheetId="4" r:id="rId6"/>
    <sheet name="episode_list" sheetId="14" r:id="rId7"/>
    <sheet name="monster_modifier_list" sheetId="12" r:id="rId8"/>
    <sheet name="rune_essence_list" sheetId="6" r:id="rId9"/>
    <sheet name="rune_list(with_style_attrib)" sheetId="17" r:id="rId10"/>
    <sheet name="currency_list" sheetId="1" r:id="rId11"/>
    <sheet name="material_list" sheetId="18" r:id="rId12"/>
    <sheet name="material_list(with_style_attrib" sheetId="19" r:id="rId13"/>
    <sheet name="equipment_option_list" sheetId="7" r:id="rId14"/>
    <sheet name="monster_list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1" l="1" a="1"/>
  <c r="B27" i="21" s="1"/>
  <c r="C29" i="21"/>
  <c r="B26" i="21"/>
  <c r="F26" i="21" s="1"/>
  <c r="B25" i="21"/>
  <c r="B24" i="21"/>
  <c r="B57" i="21"/>
  <c r="B58" i="21" a="1"/>
  <c r="B58" i="21" s="1"/>
  <c r="C64" i="21" s="1"/>
  <c r="B59" i="21" a="1"/>
  <c r="B59" i="21" s="1"/>
  <c r="B60" i="21" a="1"/>
  <c r="B60" i="21" s="1"/>
  <c r="F64" i="21"/>
  <c r="F51" i="21"/>
  <c r="B48" i="21" a="1"/>
  <c r="B48" i="21" s="1"/>
  <c r="B47" i="21" a="1"/>
  <c r="B47" i="21" s="1"/>
  <c r="C51" i="21" s="1"/>
  <c r="B46" i="21"/>
  <c r="F40" i="21"/>
  <c r="B37" i="21" a="1"/>
  <c r="B37" i="21" s="1"/>
  <c r="B36" i="21" a="1"/>
  <c r="B36" i="21" s="1"/>
  <c r="C40" i="21" s="1"/>
  <c r="B35" i="21"/>
  <c r="F19" i="21"/>
  <c r="B15" i="21"/>
  <c r="B16" i="21" s="1" a="1"/>
  <c r="B16" i="21" s="1"/>
  <c r="C19" i="21" s="1"/>
  <c r="B14" i="21"/>
  <c r="B4" i="21"/>
  <c r="B5" i="21" s="1" a="1"/>
  <c r="B5" i="21" s="1"/>
  <c r="C8" i="21" s="1"/>
  <c r="B3" i="21"/>
  <c r="F8" i="21"/>
  <c r="D23" i="16" l="1"/>
  <c r="C23" i="16"/>
  <c r="B23" i="16"/>
  <c r="A23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<sst xmlns="http://schemas.openxmlformats.org/spreadsheetml/2006/main" count="3564" uniqueCount="1190">
  <si>
    <t>currency_ID</t>
    <phoneticPr fontId="2" type="noConversion"/>
  </si>
  <si>
    <t>int</t>
    <phoneticPr fontId="2" type="noConversion"/>
  </si>
  <si>
    <t>string</t>
    <phoneticPr fontId="2" type="noConversion"/>
  </si>
  <si>
    <t>GOLD</t>
    <phoneticPr fontId="2" type="noConversion"/>
  </si>
  <si>
    <t>GUILD_STAMP</t>
    <phoneticPr fontId="2" type="noConversion"/>
  </si>
  <si>
    <t>STENELLA</t>
    <phoneticPr fontId="2" type="noConversion"/>
  </si>
  <si>
    <t>GUILD_COIN</t>
    <phoneticPr fontId="2" type="noConversion"/>
  </si>
  <si>
    <t>NOTE</t>
    <phoneticPr fontId="2" type="noConversion"/>
  </si>
  <si>
    <t xml:space="preserve">&lt;Lottery Scheduling&gt; 전체 티켓이 100개라고 가정 했을때, 유저는 25개, NPC는 75개를 나눠 준다. </t>
    <phoneticPr fontId="2" type="noConversion"/>
  </si>
  <si>
    <t>이후 random_value가 26이 나왔을 경우 NPC의 티켓 범위안에 있기 때문에 이 경우 이벤트를 발생 시키지 않는다</t>
    <phoneticPr fontId="2" type="noConversion"/>
  </si>
  <si>
    <t>(유저 1~25 // NPC 26 ~100)</t>
    <phoneticPr fontId="2" type="noConversion"/>
  </si>
  <si>
    <t>이벤트가 발생하지 않았기에 다음 등장할 확률을 높이기 위해 유저티켓의 최대값을 증가 시키고, NPC의 최대값을 감소 시켜</t>
    <phoneticPr fontId="2" type="noConversion"/>
  </si>
  <si>
    <t>유저가 당첨번호에 포함될 확률을 증가 시켜 이벤트가 발생할 확률을 증가 시킨다.</t>
    <phoneticPr fontId="2" type="noConversion"/>
  </si>
  <si>
    <t>현재 플로우 차트에 등장하는 필요 전달 인자명은 예비명이며 테이블 작성에 따라 바뀔 수 있습니다.</t>
    <phoneticPr fontId="2" type="noConversion"/>
  </si>
  <si>
    <t>map_ID</t>
  </si>
  <si>
    <t>map_name</t>
  </si>
  <si>
    <t>map_type</t>
  </si>
  <si>
    <t>map_LV</t>
  </si>
  <si>
    <t>map_resist_type</t>
  </si>
  <si>
    <t>map_recommend_value</t>
  </si>
  <si>
    <t>map_next_id</t>
  </si>
  <si>
    <t>map_prev_id</t>
  </si>
  <si>
    <t>map_alter_id</t>
  </si>
  <si>
    <t>map_alter2_id</t>
  </si>
  <si>
    <t>샌드워커</t>
  </si>
  <si>
    <t>{null}</t>
  </si>
  <si>
    <t>말로 협곡</t>
  </si>
  <si>
    <t>말로 프론트</t>
  </si>
  <si>
    <t>노란 황무지</t>
  </si>
  <si>
    <t>비밀 통로</t>
  </si>
  <si>
    <t>텅 빈 언덕</t>
  </si>
  <si>
    <t>해오름 언덕</t>
  </si>
  <si>
    <t>옛 성터</t>
  </si>
  <si>
    <t>옛 유적지</t>
  </si>
  <si>
    <t>유적지 동굴</t>
  </si>
  <si>
    <t>독이 든 오아시스</t>
  </si>
  <si>
    <t>메아리 동굴 1층</t>
  </si>
  <si>
    <t>성채 광장</t>
  </si>
  <si>
    <t>지하 감옥</t>
  </si>
  <si>
    <t>지하 땅굴</t>
  </si>
  <si>
    <t>깊은 땅굴 1층</t>
  </si>
  <si>
    <t>깊은 땅굴 2층</t>
  </si>
  <si>
    <t>지하 감옥 2층</t>
  </si>
  <si>
    <t>지하 감옥 1층</t>
  </si>
  <si>
    <t>성벽</t>
  </si>
  <si>
    <t>수감 시설</t>
  </si>
  <si>
    <t>독방 구역</t>
  </si>
  <si>
    <t>잊혀진 수로</t>
  </si>
  <si>
    <t>지하 수로 1층</t>
  </si>
  <si>
    <t>지하 수로 2층</t>
  </si>
  <si>
    <t>지하 수로 3층</t>
  </si>
  <si>
    <t>격전지</t>
  </si>
  <si>
    <t>무너진 성벽</t>
  </si>
  <si>
    <t>시머스비쿨</t>
  </si>
  <si>
    <t>마른나무 평원</t>
  </si>
  <si>
    <t>시머스비쿨 습지</t>
  </si>
  <si>
    <t>그늘진 평원</t>
  </si>
  <si>
    <t>오염된 숲 초입</t>
  </si>
  <si>
    <t>검은 물 평원</t>
  </si>
  <si>
    <t>우거진 숲</t>
  </si>
  <si>
    <t>미르나무 언덕</t>
  </si>
  <si>
    <t>오염된 숲 내부</t>
  </si>
  <si>
    <t>침식의 밀림</t>
  </si>
  <si>
    <t>붉은 뿌리 동굴</t>
  </si>
  <si>
    <t>오염된 역병의 늪</t>
  </si>
  <si>
    <t>뒤틀린 정글</t>
  </si>
  <si>
    <t>역병에 물든 늪</t>
  </si>
  <si>
    <t>아드베나 안전지대</t>
  </si>
  <si>
    <t>그늘 마루 고원</t>
  </si>
  <si>
    <t>시린 바람 경작지</t>
  </si>
  <si>
    <t>아드베나 거주지</t>
  </si>
  <si>
    <t>이방인의 쉼터</t>
  </si>
  <si>
    <t>쉼터 광장</t>
  </si>
  <si>
    <t>아드베나 절벽길</t>
  </si>
  <si>
    <t>확장부 초입</t>
  </si>
  <si>
    <t>확장부 공터</t>
  </si>
  <si>
    <t>확장부 금지구역</t>
  </si>
  <si>
    <t>순례자의 동굴</t>
  </si>
  <si>
    <t>성스러운 미궁</t>
  </si>
  <si>
    <t>세례의 방</t>
  </si>
  <si>
    <t>신성한 안식처</t>
  </si>
  <si>
    <t>눈보라 언덕</t>
  </si>
  <si>
    <t>의용군 주둔지</t>
  </si>
  <si>
    <t>의용군 확장기지</t>
  </si>
  <si>
    <t>글라치족 전초기지</t>
  </si>
  <si>
    <t>글라치족 본거지</t>
  </si>
  <si>
    <t>글라치족 후방기지</t>
  </si>
  <si>
    <t>폭풍 설원</t>
  </si>
  <si>
    <t>냉기 수정 동굴 1층</t>
  </si>
  <si>
    <t>냉기 수정 동굴 2층</t>
  </si>
  <si>
    <t>잊혀진 신전 입구</t>
  </si>
  <si>
    <t>잊혀진 신전 1층</t>
  </si>
  <si>
    <t>잊혀진 신전 2층</t>
  </si>
  <si>
    <t>잊혀진 신전 3층</t>
  </si>
  <si>
    <t>신전 최상층</t>
  </si>
  <si>
    <t>은빛 서리 계곡</t>
  </si>
  <si>
    <t>파괴된 수감시설</t>
  </si>
  <si>
    <t>맵_이름</t>
    <phoneticPr fontId="2" type="noConversion"/>
  </si>
  <si>
    <t>맵_타입</t>
    <phoneticPr fontId="2" type="noConversion"/>
  </si>
  <si>
    <t>맵_등장몬스터_레벨</t>
    <phoneticPr fontId="2" type="noConversion"/>
  </si>
  <si>
    <t>맵_추천저항타입</t>
    <phoneticPr fontId="2" type="noConversion"/>
  </si>
  <si>
    <t>맵_추천저항_최소_수치</t>
    <phoneticPr fontId="2" type="noConversion"/>
  </si>
  <si>
    <t>맵_이전연결_id</t>
    <phoneticPr fontId="2" type="noConversion"/>
  </si>
  <si>
    <t>맵_갈림길_연결ID</t>
    <phoneticPr fontId="2" type="noConversion"/>
  </si>
  <si>
    <t>맵_갈림길2_연결ID</t>
    <phoneticPr fontId="2" type="noConversion"/>
  </si>
  <si>
    <t>enum</t>
    <phoneticPr fontId="2" type="noConversion"/>
  </si>
  <si>
    <t xml:space="preserve">episode_ID </t>
    <phoneticPr fontId="2" type="noConversion"/>
  </si>
  <si>
    <t>에피소드_고유ID (FK references episode_info(episode_id))</t>
    <phoneticPr fontId="2" type="noConversion"/>
  </si>
  <si>
    <t>TOWN</t>
  </si>
  <si>
    <t>FIELD</t>
  </si>
  <si>
    <t>BOSS_FIELD</t>
  </si>
  <si>
    <t>EVENT</t>
  </si>
  <si>
    <t>맵_고유ID (PK)</t>
    <phoneticPr fontId="2" type="noConversion"/>
  </si>
  <si>
    <t>맵_다음연결_id (</t>
    <phoneticPr fontId="2" type="noConversion"/>
  </si>
  <si>
    <t>하수도 구역</t>
  </si>
  <si>
    <t>정화시설</t>
  </si>
  <si>
    <t>무너진 지하 수로</t>
  </si>
  <si>
    <t>성벽감옥 1구역</t>
  </si>
  <si>
    <t>성벽감옥 2구역</t>
  </si>
  <si>
    <t>파괴된 성벽</t>
  </si>
  <si>
    <t xml:space="preserve">폐해 구역 </t>
  </si>
  <si>
    <t xml:space="preserve">숨겨진 땅굴 1층 </t>
  </si>
  <si>
    <t>숨겨진 땅굴 2층</t>
  </si>
  <si>
    <t>파괴된 광장</t>
  </si>
  <si>
    <t>최후의 방벽</t>
  </si>
  <si>
    <t>상태이상 회피</t>
  </si>
  <si>
    <t>감전</t>
  </si>
  <si>
    <t>무리</t>
  </si>
  <si>
    <t>적중</t>
  </si>
  <si>
    <t>맹독</t>
  </si>
  <si>
    <t>진화</t>
  </si>
  <si>
    <t>분신</t>
  </si>
  <si>
    <t>물리 피해</t>
  </si>
  <si>
    <t>카오스 피해</t>
  </si>
  <si>
    <t>번개 피해</t>
  </si>
  <si>
    <t>출혈</t>
  </si>
  <si>
    <t>중독</t>
  </si>
  <si>
    <t>점화</t>
  </si>
  <si>
    <t>막기</t>
  </si>
  <si>
    <t>화염 벽</t>
  </si>
  <si>
    <t>독 오라</t>
  </si>
  <si>
    <t>도박</t>
  </si>
  <si>
    <t>나무 감옥</t>
  </si>
  <si>
    <t>물리 오라</t>
  </si>
  <si>
    <t>중력장</t>
  </si>
  <si>
    <t>빙결</t>
  </si>
  <si>
    <t>번개 오라</t>
  </si>
  <si>
    <t>카오스 오라</t>
  </si>
  <si>
    <t>용암</t>
  </si>
  <si>
    <t>냉기 추적</t>
  </si>
  <si>
    <t>방어 오라</t>
  </si>
  <si>
    <t>피해 증폭</t>
  </si>
  <si>
    <t>회복 손상</t>
  </si>
  <si>
    <t>행운</t>
  </si>
  <si>
    <t>재생력</t>
  </si>
  <si>
    <t>암살자</t>
  </si>
  <si>
    <t>블랙홀</t>
  </si>
  <si>
    <t>구속</t>
  </si>
  <si>
    <t>방어 속성 전환</t>
  </si>
  <si>
    <t>데네브의 축복</t>
  </si>
  <si>
    <t>레벨업</t>
  </si>
  <si>
    <t>currency_name</t>
  </si>
  <si>
    <t>currency_descript</t>
  </si>
  <si>
    <t>물건을 사고 팔 때 사용하는 기본\n 재화로, 게임 플레이를 통해 획득할 수\n있습니다.</t>
  </si>
  <si>
    <t>다이아(유료)</t>
  </si>
  <si>
    <t>유료 구매를 통해 획득할 수 있는\n재화입니다.</t>
  </si>
  <si>
    <t>루비(유료)</t>
  </si>
  <si>
    <t>유료 구매 및 게임 플레이를 통해\n획득할 수 있는 재화입니다.</t>
  </si>
  <si>
    <t>루비(무료)</t>
  </si>
  <si>
    <t>증명의 원석</t>
  </si>
  <si>
    <t>게임 내 컨텐츠 참여 보상으로\n획득하는 귀중한 재화입니다.\n액트 2부터 등장하는 원석 상점에서\n아이템으로 교환할 수 있습니다.</t>
  </si>
  <si>
    <t>용기의 원석</t>
  </si>
  <si>
    <t>길드 주화</t>
  </si>
  <si>
    <t>길드 상점에서 아이템 구매 시 필요한\n재화입니다.</t>
  </si>
  <si>
    <t>길드 인장</t>
  </si>
  <si>
    <t>길드 운영에 사용되는\n재화입니다.</t>
  </si>
  <si>
    <t>스테넬라 주화</t>
  </si>
  <si>
    <t>암시장에서 물건을 살 때 사용하는\n주화입니다. 스테넬라의 상징이 새겨져\n있습니다.</t>
  </si>
  <si>
    <t>립조우 주화</t>
  </si>
  <si>
    <t>암시장에서 물건을 살 때 사용하는\n주화입니다. 립조우의 상징이 새겨져\n있습니다.</t>
  </si>
  <si>
    <t>화폐_재화_고유ID</t>
    <phoneticPr fontId="2" type="noConversion"/>
  </si>
  <si>
    <t>화폐_이름</t>
    <phoneticPr fontId="2" type="noConversion"/>
  </si>
  <si>
    <t>화폐_설명</t>
    <phoneticPr fontId="2" type="noConversion"/>
  </si>
  <si>
    <t>NONE</t>
  </si>
  <si>
    <t>FIRE</t>
  </si>
  <si>
    <t>FROST</t>
  </si>
  <si>
    <t>PHYSICAL</t>
  </si>
  <si>
    <t>LIGHTNING</t>
  </si>
  <si>
    <t>POISON</t>
  </si>
  <si>
    <t>mod_ID</t>
    <phoneticPr fontId="2" type="noConversion"/>
  </si>
  <si>
    <t>mod_name</t>
    <phoneticPr fontId="2" type="noConversion"/>
  </si>
  <si>
    <t>mod_type</t>
    <phoneticPr fontId="2" type="noConversion"/>
  </si>
  <si>
    <t>mod_rank</t>
    <phoneticPr fontId="2" type="noConversion"/>
  </si>
  <si>
    <t>부가옵션 명칭</t>
    <phoneticPr fontId="2" type="noConversion"/>
  </si>
  <si>
    <t>부가옵션 분류</t>
    <phoneticPr fontId="2" type="noConversion"/>
  </si>
  <si>
    <t>부가옵션 등급</t>
    <phoneticPr fontId="2" type="noConversion"/>
  </si>
  <si>
    <t>몬스터 부가옵션 고유ID (PK)</t>
    <phoneticPr fontId="2" type="noConversion"/>
  </si>
  <si>
    <t>COMMON</t>
  </si>
  <si>
    <t>MAGIC</t>
  </si>
  <si>
    <t>RARE</t>
  </si>
  <si>
    <t>UNIQUE</t>
  </si>
  <si>
    <t>monster_ID</t>
  </si>
  <si>
    <t>monster_name</t>
  </si>
  <si>
    <t>map_ID_arrayList</t>
  </si>
  <si>
    <t>isUnique</t>
  </si>
  <si>
    <t>unique_type</t>
  </si>
  <si>
    <t>야생 부르고</t>
  </si>
  <si>
    <t>딤프 추적자</t>
  </si>
  <si>
    <t>딤프 폭탄병</t>
  </si>
  <si>
    <t>길들여진 부르고</t>
  </si>
  <si>
    <t>새끼 사막 거미</t>
  </si>
  <si>
    <t>새끼 함정 거미</t>
  </si>
  <si>
    <t>사막 독수리</t>
  </si>
  <si>
    <t>사막 전갈</t>
  </si>
  <si>
    <t>큰 주먹 전갈</t>
  </si>
  <si>
    <t>맹독 전갈</t>
  </si>
  <si>
    <t>도적단 망꾼</t>
  </si>
  <si>
    <t>도적단 추적자</t>
  </si>
  <si>
    <t>도적단 알토</t>
  </si>
  <si>
    <t>도적단 돌격병</t>
  </si>
  <si>
    <t>거대 거미</t>
  </si>
  <si>
    <t>도적단 콘트랄토</t>
  </si>
  <si>
    <t>도적단 톨스</t>
  </si>
  <si>
    <t>도적단 전사</t>
  </si>
  <si>
    <t>모리스</t>
  </si>
  <si>
    <t>"[1,2]"</t>
    <phoneticPr fontId="2" type="noConversion"/>
  </si>
  <si>
    <t>몬스터 이름</t>
    <phoneticPr fontId="2" type="noConversion"/>
  </si>
  <si>
    <t>몬스터 등장 맵 array 리스트</t>
    <phoneticPr fontId="2" type="noConversion"/>
  </si>
  <si>
    <t>몬스터 공격 타입 1</t>
    <phoneticPr fontId="2" type="noConversion"/>
  </si>
  <si>
    <t>몬스터 공격타입 2</t>
    <phoneticPr fontId="2" type="noConversion"/>
  </si>
  <si>
    <t>고유 몬스터인가</t>
    <phoneticPr fontId="2" type="noConversion"/>
  </si>
  <si>
    <t>고유 등급 분류</t>
    <phoneticPr fontId="2" type="noConversion"/>
  </si>
  <si>
    <t>몬스터 고유 ID (PK)</t>
    <phoneticPr fontId="2" type="noConversion"/>
  </si>
  <si>
    <t>BOOL</t>
    <phoneticPr fontId="2" type="noConversion"/>
  </si>
  <si>
    <t>POISON</t>
    <phoneticPr fontId="2" type="noConversion"/>
  </si>
  <si>
    <t>맵_다음연결_id</t>
    <phoneticPr fontId="2" type="noConversion"/>
  </si>
  <si>
    <t>PHYSICAL</t>
    <phoneticPr fontId="2" type="noConversion"/>
  </si>
  <si>
    <t>moster_atk_type_2</t>
    <phoneticPr fontId="2" type="noConversion"/>
  </si>
  <si>
    <t>moster_atk_type_1</t>
    <phoneticPr fontId="2" type="noConversion"/>
  </si>
  <si>
    <t>episode_id</t>
  </si>
  <si>
    <t>episode_chapterNum</t>
  </si>
  <si>
    <t>episode_actNum</t>
  </si>
  <si>
    <t>reward_curr_amount</t>
  </si>
  <si>
    <t>보상 커런시 수량</t>
    <phoneticPr fontId="2" type="noConversion"/>
  </si>
  <si>
    <t>에피소드 챕터 넘버</t>
    <phoneticPr fontId="2" type="noConversion"/>
  </si>
  <si>
    <t>에피소드 액트 넘버</t>
    <phoneticPr fontId="2" type="noConversion"/>
  </si>
  <si>
    <t>에피소드 분류 고유 ID</t>
    <phoneticPr fontId="2" type="noConversion"/>
  </si>
  <si>
    <t>보상 커런시 참조 고유 ID</t>
    <phoneticPr fontId="2" type="noConversion"/>
  </si>
  <si>
    <t>currency_enum</t>
    <phoneticPr fontId="2" type="noConversion"/>
  </si>
  <si>
    <t>화폐_enum명칭</t>
    <phoneticPr fontId="2" type="noConversion"/>
  </si>
  <si>
    <t>DIA_CHARGED</t>
    <phoneticPr fontId="2" type="noConversion"/>
  </si>
  <si>
    <t>다이아(무료)</t>
    <phoneticPr fontId="2" type="noConversion"/>
  </si>
  <si>
    <t>DIA_FREE</t>
    <phoneticPr fontId="2" type="noConversion"/>
  </si>
  <si>
    <t>RUBY_CHARGED</t>
    <phoneticPr fontId="2" type="noConversion"/>
  </si>
  <si>
    <t>RUBY_FREE</t>
    <phoneticPr fontId="2" type="noConversion"/>
  </si>
  <si>
    <t>PROOF_ORE</t>
    <phoneticPr fontId="2" type="noConversion"/>
  </si>
  <si>
    <t>BRAVE_ORE</t>
    <phoneticPr fontId="2" type="noConversion"/>
  </si>
  <si>
    <t>RIPZOU</t>
    <phoneticPr fontId="2" type="noConversion"/>
  </si>
  <si>
    <t>enum_index</t>
    <phoneticPr fontId="2" type="noConversion"/>
  </si>
  <si>
    <t>달리는 샌드워커</t>
  </si>
  <si>
    <t>아프로스 폐허</t>
  </si>
  <si>
    <t>메마른 사막</t>
  </si>
  <si>
    <t>딤프 소굴</t>
  </si>
  <si>
    <t>은밀한 동굴</t>
  </si>
  <si>
    <t>버려진 야영지</t>
  </si>
  <si>
    <t>시머스비쿨 수로</t>
  </si>
  <si>
    <t>늪바위 절벽</t>
  </si>
  <si>
    <t>부식된 숲</t>
  </si>
  <si>
    <t>잿빛 진흙 숲</t>
  </si>
  <si>
    <t>짓무른 밀림</t>
  </si>
  <si>
    <t>회색 안개 평원</t>
  </si>
  <si>
    <t>잿빛 물 평원</t>
  </si>
  <si>
    <t>짙은 악몽 숲</t>
  </si>
  <si>
    <t>젖은 바위 동굴</t>
  </si>
  <si>
    <t>잿빛 그늘 늪</t>
  </si>
  <si>
    <t>뒤엉킨 갈래 숲</t>
  </si>
  <si>
    <t>어둠 달빛 통로</t>
  </si>
  <si>
    <t>계곡 야영지</t>
  </si>
  <si>
    <t xml:space="preserve">잊혀진 신전 3층 </t>
  </si>
  <si>
    <t>숨겨진 동굴</t>
  </si>
  <si>
    <t>권위의 성좌</t>
  </si>
  <si>
    <t>성 라피아 병원</t>
  </si>
  <si>
    <t>잿빛가지 무덤길</t>
  </si>
  <si>
    <t>부패의 정원</t>
  </si>
  <si>
    <t>영혼의 요람</t>
  </si>
  <si>
    <t>그을린 화장묘</t>
  </si>
  <si>
    <t>참전 용사의 안식처</t>
  </si>
  <si>
    <t>추모 성지</t>
  </si>
  <si>
    <t>짓밟힌 야영지</t>
  </si>
  <si>
    <t>아크라스 성채</t>
  </si>
  <si>
    <t>시체 선별장</t>
  </si>
  <si>
    <t>엑시르 연구실</t>
  </si>
  <si>
    <t>실험체 부화장</t>
  </si>
  <si>
    <t>돌연변이 배양소</t>
  </si>
  <si>
    <t>실험체 시험장</t>
  </si>
  <si>
    <t>강화 조립실</t>
  </si>
  <si>
    <t>카일룸 안뜰</t>
  </si>
  <si>
    <t>대응접실</t>
  </si>
  <si>
    <t>창백한 회랑</t>
  </si>
  <si>
    <t>침묵의 서고</t>
  </si>
  <si>
    <t>상층 테라스</t>
  </si>
  <si>
    <t>공중정원</t>
  </si>
  <si>
    <t>부식된 성채</t>
  </si>
  <si>
    <t>오염된 성벽</t>
  </si>
  <si>
    <t>해안가 숲</t>
  </si>
  <si>
    <t>플랑크란드</t>
  </si>
  <si>
    <t>별모래 갯벌</t>
  </si>
  <si>
    <t>오염된 양식장</t>
  </si>
  <si>
    <t>뾰족바위 절벽</t>
  </si>
  <si>
    <t>외로운 바위길</t>
  </si>
  <si>
    <t>등대 인근</t>
  </si>
  <si>
    <t>스테넬라의 집</t>
  </si>
  <si>
    <t>초소 외곽</t>
  </si>
  <si>
    <t>선박 건조장</t>
  </si>
  <si>
    <t>포트 엘더릿지</t>
  </si>
  <si>
    <t>립조우 마켓</t>
  </si>
  <si>
    <t>자유 거래 구역</t>
  </si>
  <si>
    <t>이름없는 해변</t>
  </si>
  <si>
    <t>탐욕의 식도</t>
  </si>
  <si>
    <t>확장의 땅</t>
  </si>
  <si>
    <t>CHAOS</t>
  </si>
  <si>
    <t>{null}</t>
    <phoneticPr fontId="2" type="noConversion"/>
  </si>
  <si>
    <t>디아블로2</t>
    <phoneticPr fontId="2" type="noConversion"/>
  </si>
  <si>
    <t>디아블로3</t>
    <phoneticPr fontId="2" type="noConversion"/>
  </si>
  <si>
    <t>패스 오브 엑자일</t>
    <phoneticPr fontId="2" type="noConversion"/>
  </si>
  <si>
    <t>언디셈버</t>
    <phoneticPr fontId="2" type="noConversion"/>
  </si>
  <si>
    <t>https://www.speedrun.com/d2r?h=Any_Baal-Normal-PX-Sorceress&amp;x=wkp5gl8d-gnxw49g8.gq7oo4nl-6njz366l.81wjzovq-9l7xzopn.4qymde2q</t>
  </si>
  <si>
    <t>https://www.speedrun.com/d3_ros?h=Any_NG-Demon_Hunter&amp;x=zd3yo4v2-0nwy508q.0139r3k1</t>
  </si>
  <si>
    <t>https://www.speedrun.com/poe?h=A5_PtsLab-3.20-Templar&amp;x=vdozzp9k-rn14xkpn.5lexkrpq-dlo3wojl.4lxe27g1</t>
  </si>
  <si>
    <t>A10 pts + lab</t>
    <phoneticPr fontId="2" type="noConversion"/>
  </si>
  <si>
    <t>액트10 클리어</t>
    <phoneticPr fontId="2" type="noConversion"/>
  </si>
  <si>
    <t>any% NG</t>
    <phoneticPr fontId="2" type="noConversion"/>
  </si>
  <si>
    <t>바바리안 모든 액트 크리어</t>
    <phoneticPr fontId="2" type="noConversion"/>
  </si>
  <si>
    <t>디아블로2 레저렉션</t>
    <phoneticPr fontId="2" type="noConversion"/>
  </si>
  <si>
    <t>any% baal hell px</t>
    <phoneticPr fontId="2" type="noConversion"/>
  </si>
  <si>
    <t>헬난이도 바알 까지 클리어 시간</t>
    <phoneticPr fontId="2" type="noConversion"/>
  </si>
  <si>
    <t>패스오브엑자일</t>
    <phoneticPr fontId="2" type="noConversion"/>
  </si>
  <si>
    <t>데네브의 분노</t>
  </si>
  <si>
    <t>전령의 권능</t>
  </si>
  <si>
    <t>카스토르의 권능</t>
  </si>
  <si>
    <t>하말의 권능</t>
  </si>
  <si>
    <t>알리사의 권능</t>
  </si>
  <si>
    <t>보레알의 권능</t>
  </si>
  <si>
    <t>아쿠벤의 권능</t>
  </si>
  <si>
    <t>아퀼라의 권능</t>
  </si>
  <si>
    <t>베스페르의 권능</t>
  </si>
  <si>
    <t>세프다르의 권능</t>
  </si>
  <si>
    <t>카프리의 권능</t>
  </si>
  <si>
    <t>미라세티의 권능</t>
  </si>
  <si>
    <t>빠름</t>
  </si>
  <si>
    <t>DEFENSIVE</t>
  </si>
  <si>
    <t>ATK_SKILL</t>
  </si>
  <si>
    <t>BUFF</t>
  </si>
  <si>
    <t>DEBUFF</t>
  </si>
  <si>
    <t>INFLUENCE</t>
  </si>
  <si>
    <t>essence_ID</t>
  </si>
  <si>
    <t>essence_name</t>
  </si>
  <si>
    <t>essence_type</t>
  </si>
  <si>
    <t>essence_description</t>
  </si>
  <si>
    <t>회귀 에센스</t>
  </si>
  <si>
    <t>마법, 희귀, 전설 등급 아이템을 일반 등급으로 변경합니다.</t>
  </si>
  <si>
    <t>회귀 에센스 조각</t>
  </si>
  <si>
    <t>조각 10개를 조합하여 [회귀 에센스]1개를 획득합니다</t>
  </si>
  <si>
    <t>마법 상승 에센스</t>
  </si>
  <si>
    <t>마법 상승 에센스 조각</t>
  </si>
  <si>
    <t>조각 10개를 조합하여 [마법 상승 에센스]1개를 획득합니다</t>
  </si>
  <si>
    <t>희귀 상승 에센스</t>
  </si>
  <si>
    <t>마법 등급 아이템을 희귀 등급으로 변경시킵니다.</t>
  </si>
  <si>
    <t>조각 10개를 조합하여 [희귀 상승 에센스]1개를 획득합니다</t>
  </si>
  <si>
    <t>랜덤 상승 에센스</t>
  </si>
  <si>
    <t>랜덤 상승 에센스 조각</t>
  </si>
  <si>
    <t>조각 10개를 조합하여 [랜덤 상승 에센스]1개를 획득합니다</t>
  </si>
  <si>
    <t>전설 상승 에센스</t>
  </si>
  <si>
    <t>전설 상승 에센스 조각</t>
  </si>
  <si>
    <t>조각 10개를 조합하여 [전설 상승 에센스]1개를 획득합니다</t>
  </si>
  <si>
    <t>마법 탄생 에센스</t>
  </si>
  <si>
    <t>마법 탄생 에센스 조각</t>
  </si>
  <si>
    <t>조각 10개를 조합하여 [마법 탄생 에센스]1개를 획득합니다</t>
  </si>
  <si>
    <t>희귀 탄생 에센스</t>
  </si>
  <si>
    <t>희귀 탄생 에센스 조각</t>
  </si>
  <si>
    <t>조각 10개를 조합하여 [희귀 탄생 에센스]1개를 획득합니다</t>
  </si>
  <si>
    <t>마법 확장 에센스</t>
  </si>
  <si>
    <t>마법 등급 아이템의 옵션 최대개수를 +1합니다.</t>
  </si>
  <si>
    <t>마법 확장 에센스 조각</t>
  </si>
  <si>
    <t>조각 10개를 조합하여 [마법 확장 에센스]1개를 획득합니다</t>
  </si>
  <si>
    <t>희귀 확장 에센스</t>
  </si>
  <si>
    <t>희귀 등급 아이템의 옵션 최대개수를 +1합니다.</t>
  </si>
  <si>
    <t>희귀 확장 에센스 조각</t>
  </si>
  <si>
    <t>조각 10개를 조합하여 [희귀 확장 에센스]1개를 획득합니다</t>
  </si>
  <si>
    <t>마법 부여 에센스</t>
  </si>
  <si>
    <t>마법 부여 에센스 조각</t>
  </si>
  <si>
    <t>조각 10개를 조합하여 [마법 부여 에센스]1개를 획득합니다</t>
  </si>
  <si>
    <t>희귀 부여 에센스</t>
  </si>
  <si>
    <t>희귀 부여 에센스 조각</t>
  </si>
  <si>
    <t>조각 10개를 조합하여 [희귀 부여 에센스]1개를 획득합니다</t>
  </si>
  <si>
    <t>전설 부여 에센스</t>
  </si>
  <si>
    <t>전설 등급 아이템에 옵션 1종을 추가 부여합니다.</t>
  </si>
  <si>
    <t>전설 부여 에센스 조각</t>
  </si>
  <si>
    <t>조각 10개를 조합하여 [전설 부여 에센스]1개를 획득합니다</t>
  </si>
  <si>
    <t>마법 변화 에센스</t>
  </si>
  <si>
    <t>마법 변화 에센스 조각</t>
  </si>
  <si>
    <t>조각 10개를 조합하여 [마법 변화 에센스]1개를 획득합니다</t>
  </si>
  <si>
    <t>희귀 변화 에센스</t>
  </si>
  <si>
    <t>희귀 변화 에센스 조각</t>
  </si>
  <si>
    <t>조각 10개를 조합하여 [희귀 변화 에센스]1개를 획득합니다</t>
  </si>
  <si>
    <t>유물 변화 에센스</t>
  </si>
  <si>
    <t>유물 변화 에센스 조각</t>
  </si>
  <si>
    <t>조각 10개를 조합하여 [유물 변화 에센스]1개를 획득합니다</t>
  </si>
  <si>
    <t>마법 고정 에센스</t>
  </si>
  <si>
    <t>마법 고정 에센스 조각</t>
  </si>
  <si>
    <t>조각 10개를 조합하여 [마법 고정 에센스]1개를 획득합니다</t>
  </si>
  <si>
    <t>희귀 고정 에센스</t>
  </si>
  <si>
    <t>희귀 고정 에센스 조각</t>
  </si>
  <si>
    <t>조각 10개를 조합하여 [희귀 고정 에센스]1개를 획득합니다</t>
  </si>
  <si>
    <t>소멸 에센스</t>
  </si>
  <si>
    <t>소멸 에센스 조각</t>
  </si>
  <si>
    <t>조각 10개를 조합하여 [소멸 에센스]1개를 획득합니다</t>
  </si>
  <si>
    <t>접두 옵션 탄생 에센스</t>
  </si>
  <si>
    <t>접두 옵션 탄생 에센스 조각</t>
  </si>
  <si>
    <t>조각 10개를 조합하여 [접두 옵션 탄생 에센스]1개를 획득합니다</t>
  </si>
  <si>
    <t>접두 옵션 제거 에센스</t>
  </si>
  <si>
    <t>접두 옵션 제거 에센스 조각</t>
  </si>
  <si>
    <t>조각 10개를 조합하여 [접두 옵션 제거 에센스]1개를 획득합니다</t>
  </si>
  <si>
    <t>접미 옵션 탄생 에센스</t>
  </si>
  <si>
    <t>접미 옵션 탄생 에센스 조각</t>
  </si>
  <si>
    <t>조각 10개를 조합하여 [접미 옵션 탄생 에센스]1개를 획득합니다</t>
  </si>
  <si>
    <t>접미 옵션 제거 에센스</t>
  </si>
  <si>
    <t>접미 옵션 제거 에센스 조각</t>
  </si>
  <si>
    <t>조각 10개를 조합하여 [접미 옵션 제거 에센스]1개를 획득합니다</t>
  </si>
  <si>
    <t>퀄리티 탄생 에센스</t>
  </si>
  <si>
    <t>퀄리티 탄생 에센스 조각</t>
  </si>
  <si>
    <t>조각 10개를 조합하여 [퀄리티 탄생 에센스]1개를 획득합니다</t>
  </si>
  <si>
    <t>퀄리티 개조 에센스</t>
  </si>
  <si>
    <t>퀄리티 개조 에센스 조각</t>
  </si>
  <si>
    <t>조각 10개를 조합하여 [퀄리티 개조 에센스]1개를 획득합니다</t>
  </si>
  <si>
    <t>알리사 에센스</t>
  </si>
  <si>
    <t>알리사 에센스 조각</t>
  </si>
  <si>
    <t>조각 10개를 조합하여 [알리사 에센스]1개를 획득합니다</t>
  </si>
  <si>
    <t>베스페르 에센스</t>
  </si>
  <si>
    <t>베스페르 에센스 조각</t>
  </si>
  <si>
    <t>조각 10개를 조합하여 [베스페르 에센스]1개를 획득합니다</t>
  </si>
  <si>
    <t>권능 : 알리사 에센스</t>
  </si>
  <si>
    <t>권능 : 하말 에센스</t>
  </si>
  <si>
    <t>권능 : 보레알 에센스</t>
  </si>
  <si>
    <t>권능 : 카스토르 에센스</t>
  </si>
  <si>
    <t>권능 : 아쿠벤 에센스</t>
  </si>
  <si>
    <t>권능 : 아퀼라 에센스</t>
  </si>
  <si>
    <t>권능 : 베스페르 에센스</t>
  </si>
  <si>
    <t>권능 : 세프다르 에센스</t>
  </si>
  <si>
    <t>권능 : 카프리 에센스</t>
  </si>
  <si>
    <t>권능 : 미라세티 에센스</t>
  </si>
  <si>
    <t>아티팩트 마법 상승 에센스</t>
  </si>
  <si>
    <t>일반 등급 아티팩트를 마법 등급으로 변경시킵니다.</t>
  </si>
  <si>
    <t>아티팩트 희귀 상승 에센스</t>
  </si>
  <si>
    <t>마법 등급 아티팩트를 희귀 등급으로 변경시킵니다.</t>
  </si>
  <si>
    <t>아티팩트 전설 상승 에센스</t>
  </si>
  <si>
    <t>희귀 등급 아티팩트를 전설 등급으로 변경시킵니다.</t>
  </si>
  <si>
    <t>스킬 룬 마법 상승 에센스</t>
  </si>
  <si>
    <t>스킬 룬 마법 상승 에센스 조각</t>
  </si>
  <si>
    <t>조각 10개를 조합하여 [스킬 룬 마법 상승 에센스]1개를 획득합니다</t>
  </si>
  <si>
    <t>스킬 룬 희귀 마법 상승 에센스</t>
  </si>
  <si>
    <t>스킬 룬 희귀 마법 상승 에센스 조각</t>
  </si>
  <si>
    <t>조각 10개를 조합하여 [스킬 룬 희귀 상승 에센스]1개를 획득합니다</t>
  </si>
  <si>
    <t>스킬 룬 전설 상승 에센스</t>
  </si>
  <si>
    <t>스킬 룬 희귀 등급을 전설 등급으로 변경시킵니다.</t>
  </si>
  <si>
    <t>스킬 룬 전설 상승 에센스 조각</t>
  </si>
  <si>
    <t>조각 10개를 조합하여 [스킬 룬 전설 상승 에센스]1개를 획득합니다</t>
  </si>
  <si>
    <t>링크 룬 마법 상승 에센스</t>
  </si>
  <si>
    <t>링크 룬 마법 상승 에센스 조각</t>
  </si>
  <si>
    <t>조각 10개를 조합하여 [링크 룬 마법 상승 에센스]1개를 획득합니다</t>
  </si>
  <si>
    <t>링크 룬 희귀 상승 에센스</t>
  </si>
  <si>
    <t>링크 룬 마법 등급을 희귀 등급으로 변경시킵니다.</t>
  </si>
  <si>
    <t>링크 룬 희귀 상승 에센스 조각</t>
  </si>
  <si>
    <t>조각 10개를 조합하여 [링크 룬 희귀 상승 에센스]1개를 획득합니다</t>
  </si>
  <si>
    <t>링크 룬 전설 상승 에센스</t>
  </si>
  <si>
    <t>링크 룬 희귀 등급을 전설 등급으로 변경시킵니다.</t>
  </si>
  <si>
    <t>링크 룬 전설 상승 에센스 조각</t>
  </si>
  <si>
    <t>조각 10개를 조합하여 [링크 룬 전설 상승 에센스]1개를 획득합니다</t>
  </si>
  <si>
    <t>스킬 룬 각인석</t>
  </si>
  <si>
    <t>스킬 룬 각인석 조각</t>
  </si>
  <si>
    <t>조각 5개를 조합하여 [스킬 룬 각인석]1개를 획득합니다</t>
  </si>
  <si>
    <t>링크 룬 각인석</t>
  </si>
  <si>
    <t>링크 룬 각인석 조각</t>
  </si>
  <si>
    <t>조각 5개를 조합하여 [링크 룬 각인석]1개를 획득합니다</t>
  </si>
  <si>
    <t>룬스톤 마법 연결 에센스</t>
  </si>
  <si>
    <t>마법 등급 룬스톤의 슬롯 위치를 재설정합니다.</t>
  </si>
  <si>
    <t>룬스톤 마법 연결 에센스 조각</t>
  </si>
  <si>
    <t>조각 10개를 조합하여 [룬스톤 마법 연결 에센스]1개를 획득합니다</t>
  </si>
  <si>
    <t>룬스톤 희귀 연결 에센스</t>
  </si>
  <si>
    <t>희귀 등급 룬스톤의 슬롯 위치를 재설정합니다.</t>
  </si>
  <si>
    <t>룬스톤 희귀 연결 에센스 조각</t>
  </si>
  <si>
    <t>조각 10개를 조합하여 [룬스톤 희귀 연결 에센스]1개를 획득합니다</t>
  </si>
  <si>
    <t>부적 희귀 상승 에센스</t>
  </si>
  <si>
    <t>마법 등급 부적을 희귀 등급으로 변경합니다.</t>
  </si>
  <si>
    <t>부적 희귀 상승 에센스 조각</t>
  </si>
  <si>
    <t>조각 10개를 조합하여 [부적 희귀 상승 에센스]1개를 획득합니다</t>
  </si>
  <si>
    <t>부적 전설 상승 에센스</t>
  </si>
  <si>
    <t>희귀 등급 부적을 전설 등급으로 변경합니다.</t>
  </si>
  <si>
    <t>부적 전설 상승 에센스 조각</t>
  </si>
  <si>
    <t>조각 10개를 조합하여 [부적 전설 상승 에센스]1개를 획득합니다</t>
  </si>
  <si>
    <t>부적 마법 변화 에센스</t>
  </si>
  <si>
    <t>부적 마법 변화 에센스 조각</t>
  </si>
  <si>
    <t>조각 10개를 조합하여 [부적 마법 변화 에센스]1개를 획득합니다</t>
  </si>
  <si>
    <t>부적 희귀 변화 에센스</t>
  </si>
  <si>
    <t>부적 희귀 변화 에센스 조각</t>
  </si>
  <si>
    <t>조각 10개를 조합하여 [부적 희귀 변화 에센스]1개를 획득합니다</t>
  </si>
  <si>
    <t>부적 전설 변화 에센스</t>
  </si>
  <si>
    <t>부적 전설 변화 에센스 조각</t>
  </si>
  <si>
    <t>조각 10개를 조합하여 [부적 전설 변화 에센스]1개를 획득합니다</t>
  </si>
  <si>
    <t>부적 티어 마법 변화 에센스</t>
  </si>
  <si>
    <t>마법 등급 부적의 옵션 티어를 재설정합니다.</t>
  </si>
  <si>
    <t>부적 티어 마법 변화 에센스 조각</t>
  </si>
  <si>
    <t>조각 10개를 조합하여 [부적 티어 마법 변화 에센스 ]1개를 획득합니다</t>
  </si>
  <si>
    <t>부적 티어 희귀 변화 에센스</t>
  </si>
  <si>
    <t>희귀 등급 부적의 옵션 티어를 재설정합니다.</t>
  </si>
  <si>
    <t>부적 티어 희귀 변화 에센스 조각</t>
  </si>
  <si>
    <t>조각 10개를 조합하여 [부적 티어 희귀 변화 에센스]1개를 획득합니다</t>
  </si>
  <si>
    <t>룬 탄생 에센스</t>
  </si>
  <si>
    <t>연결된 슬롯을 확률적으로 다시 부여합니다.</t>
  </si>
  <si>
    <t>룬 탄생 에센스 조각</t>
  </si>
  <si>
    <t>조각 10개를 조합하여 [룬 탄생 에센스]1개를 획득합니다</t>
  </si>
  <si>
    <t>룬 빛깔 에센스</t>
  </si>
  <si>
    <t>연결된 슬롯의 색상을 확률적으로 변경시킵니다.</t>
  </si>
  <si>
    <t>룬 빛깔 에센스 조각</t>
  </si>
  <si>
    <t>조각 10개를 조합하여 [룬 빛깔 에센스]1개를 획득합니다</t>
  </si>
  <si>
    <t>룬 연결 에센스</t>
  </si>
  <si>
    <t>연결된 슬롯의 위치를 확률적으로 변경시킵니다.</t>
  </si>
  <si>
    <t>룬 연결 에센스 조각</t>
  </si>
  <si>
    <t>조각 10개를 조합하여 [룬 연결 에센스]1개를 획득합니다</t>
  </si>
  <si>
    <t>룬 오각 에센스</t>
  </si>
  <si>
    <t>스킬 룬에 룬 슬롯을 추가해 확률로 5슬롯~6\n슬롯으로 변경시킵니다.</t>
  </si>
  <si>
    <t>룬 육각 에센스</t>
  </si>
  <si>
    <t>스킬 룬에 룬 슬롯을 추가해 6슬롯으로\n 변경시킵니다.</t>
  </si>
  <si>
    <t>룬 순백 에센스</t>
  </si>
  <si>
    <t>룬 순백 에센스 조각</t>
  </si>
  <si>
    <t>조각 10개를 조합하여 [룬 순백 에센스]1개를 획득합니다</t>
  </si>
  <si>
    <t>룬 순백 회생 에센스</t>
  </si>
  <si>
    <t>룬 순백 에센스 실패 시 성공 횟수가 가장 높았던 링크\n슬롯 정보를 저장해 기존 링크 슬롯 정보로\n 복구합니다.</t>
  </si>
  <si>
    <t>룬 순백 회생 에센스 조각</t>
  </si>
  <si>
    <t>조각 3개를 조합하여 [룬 순백 회생 에센스]1개를 획득합니다</t>
  </si>
  <si>
    <t>트리거 룬 변화 에센스</t>
  </si>
  <si>
    <t>트리거 룬의 스킬 룬 연결 방향을 무작위로\n재설정합니다.</t>
  </si>
  <si>
    <t>트리거 룬 변화 에센스 조각</t>
  </si>
  <si>
    <t>조각 10개를 조합하여 [트리거 룬 변화 에센스]1개를 획득합니다</t>
  </si>
  <si>
    <t>각인의 인장</t>
  </si>
  <si>
    <t>잠재된 능력을 꺠우는 힘이 느껴지는 인장입니다.\n※룬 확정 각인에 사용됩니다.</t>
  </si>
  <si>
    <t>[전용] 회귀 에센스</t>
  </si>
  <si>
    <t>[전용] 회귀 에센스 조각</t>
  </si>
  <si>
    <t>조각 10개를 조합하여 [[전용] 회귀 에센스]1개를 획득합니다</t>
  </si>
  <si>
    <t>[전용] 마법 상승 에센스</t>
  </si>
  <si>
    <t>[전용] 마법 상승 에센스 조각</t>
  </si>
  <si>
    <t>조각 10개를 조합하여 [[전용] 마법 상승 에센스]1개를 획득합니다</t>
  </si>
  <si>
    <t>[전용] 희귀 상승 에센스</t>
  </si>
  <si>
    <t>[전용] 희귀 상승 에센스 조각</t>
  </si>
  <si>
    <t>조각 10개를 조합하여 [[전용] 희귀 상승 에센스]1개를 획득합니다</t>
  </si>
  <si>
    <t>[전용] 랜덤 상승 에센스</t>
  </si>
  <si>
    <t>[전용] 랜덤 상승 에센스 조각</t>
  </si>
  <si>
    <t>조각 10개를 조합하여 [[전용] 랜덤 상승 에센스]1개를 획득합니다</t>
  </si>
  <si>
    <t>[전용] 전설 상승 에센스</t>
  </si>
  <si>
    <t>[전용] 전설 상승 에센스 조각</t>
  </si>
  <si>
    <t>조각 10개를 조합하여 [[전용] 전설 상승 에센스]1개를 획득합니다</t>
  </si>
  <si>
    <t>[전용] 마법 탄생 에센스</t>
  </si>
  <si>
    <t>[전용] 마법 탄생 에센스 조각</t>
  </si>
  <si>
    <t>조각 10개를 조합하여 [[전용] 마법 탄생 에센스]1개를 획득합니다</t>
  </si>
  <si>
    <t>[전용] 희귀 탄생 에센스</t>
  </si>
  <si>
    <t>[전용] 희귀 탄생 에센스 조각</t>
  </si>
  <si>
    <t>조각 10개를 조합하여 [[전용] 희귀 탄생 에센스]1개를 획득합니다</t>
  </si>
  <si>
    <t>[전용] 마법 확장 에센스</t>
  </si>
  <si>
    <t>[전용] 마법 확장 에센스 조각</t>
  </si>
  <si>
    <t>조각 10개를 조합하여 [[전용] 마법 확장 에센스]1개를 획득합니다</t>
  </si>
  <si>
    <t>[전용] 희귀 확장 에센스</t>
  </si>
  <si>
    <t>[전용] 희귀 확장 에센스 조각</t>
  </si>
  <si>
    <t>조각 10개를 조합하여 [[전용] 희귀 확장 에센스]1개를 획득합니다</t>
  </si>
  <si>
    <t>[전용] 마법 부여 에센스</t>
  </si>
  <si>
    <t>[전용] 마법 부여 에센스 조각</t>
  </si>
  <si>
    <t>조각 10개를 조합하여 [[전용] 마법 부여 에센스]1개를 획득합니다</t>
  </si>
  <si>
    <t>[전용] 희귀 부여 에센스</t>
  </si>
  <si>
    <t>[전용] 희귀 부여 에센스 조각</t>
  </si>
  <si>
    <t>조각 10개를 조합하여 [[전용] 희귀 부여 에센스]1개를 획득합니다</t>
  </si>
  <si>
    <t>[전용] 전설 부여 에센스</t>
  </si>
  <si>
    <t>[전용] 전설 부여 에센스 조각</t>
  </si>
  <si>
    <t>조각 10개를 조합하여 [[전용] 전설 부여 에센스]1개를 획득합니다</t>
  </si>
  <si>
    <t>[전용] 마법 변화 에센스</t>
  </si>
  <si>
    <t>[전용] 마법 변화 에센스 조각</t>
  </si>
  <si>
    <t>조각 10개를 조합하여 [[전용] 마법 변화 에센스]1개를 획득합니다</t>
  </si>
  <si>
    <t>[전용] 희귀 변화 에센스</t>
  </si>
  <si>
    <t>[전용] 희귀 변화 에센스 조각</t>
  </si>
  <si>
    <t>조각 10개를 조합하여 [[전용] 희귀 변화 에센스]1개를 획득합니다</t>
  </si>
  <si>
    <t>[전용] 유물 변화 에센스</t>
  </si>
  <si>
    <t>[전용] 유물 변화 에센스 조각</t>
  </si>
  <si>
    <t>조각 10개를 조합하여 [[전용] 유물 변화 에센스]1개를 획득합니다</t>
  </si>
  <si>
    <t>[전용] 마법 고정 에센스</t>
  </si>
  <si>
    <t>[전용] 마법 고정 에센스 조각</t>
  </si>
  <si>
    <t>조각 10개를 조합하여 [[전용] 마법 고정 에센스]1개를 획득합니다</t>
  </si>
  <si>
    <t>[전용] 희귀 고정 에센스</t>
  </si>
  <si>
    <t>[전용] 희귀 고정 에센스 조각</t>
  </si>
  <si>
    <t>조각 10개를 조합하여 [[전용] 희귀 고정 에센스]1개를 획득합니다</t>
  </si>
  <si>
    <t>[전용] 소멸 에센스</t>
  </si>
  <si>
    <t>[전용] 소멸 에센스 조각</t>
  </si>
  <si>
    <t>조각 10개를 조합하여 [[전용] 소멸 에센스]1개를 획득합니다</t>
  </si>
  <si>
    <t>[전용] 접두 옵션 탄생 에센스</t>
  </si>
  <si>
    <t>[전용] 접두 옵션 탄생 에센스 조각</t>
  </si>
  <si>
    <t>조각 10개를 조합하여 [[전용] 접두 옵션 탄생 에센스]1개를 획득합니다</t>
  </si>
  <si>
    <t>[전용] 접두 옵션 제거 에센스</t>
  </si>
  <si>
    <t>[전용] 접두 옵션 제거 에센스 조각</t>
  </si>
  <si>
    <t>조각 10개를 조합하여 [[전용] 접두 옵션 제거 에센스]1개를 획득합니다</t>
  </si>
  <si>
    <t>[전용] 접미 옵션 탄생 에센스</t>
  </si>
  <si>
    <t>[전용] 접미 옵션 탄생 에센스 조각</t>
  </si>
  <si>
    <t>조각 10개를 조합하여 [[전용] 접미 옵션 탄생 에센스]1개를 획득합니다</t>
  </si>
  <si>
    <t>[전용] 접미 옵션 제거 에센스</t>
  </si>
  <si>
    <t>[전용] 접미 옵션 제거 에센스 조각</t>
  </si>
  <si>
    <t>조각 10개를 조합하여 [[전용] 접미 옵션 제거 에센스]1개를 획득합니다</t>
  </si>
  <si>
    <t>[전용] 퀄리티 탄생 에센스</t>
  </si>
  <si>
    <t>[전용] 퀄리티 탄생 에센스 조각</t>
  </si>
  <si>
    <t>조각 10개를 조합하여 [[전용] 퀄리티 탄생 에센스]1개를 획득합니다</t>
  </si>
  <si>
    <t>[전용] 퀄리티 개조 에센스</t>
  </si>
  <si>
    <t>[전용] 퀄리티 개조 에센스 조각</t>
  </si>
  <si>
    <t>조각 10개를 조합하여 [[전용] 퀄리티 개조 에센스]1개를 획득합니다</t>
  </si>
  <si>
    <t>[전용] 알리사 에센스</t>
  </si>
  <si>
    <t>[전용] 알리사 에센스 조각</t>
  </si>
  <si>
    <t>조각 10개를 조합하여 [[전용] 알리사 에센스]1개를 획득합니다</t>
  </si>
  <si>
    <t>[전용] 베스페르 에센스</t>
  </si>
  <si>
    <t>[전용] 베스페르 에센스 조각</t>
  </si>
  <si>
    <t>조각 10개를 조합하여 [[전용] 베스페르 에센스]1개를 획득합니다</t>
  </si>
  <si>
    <t>[전용] 권능 : 알리사 에센스</t>
  </si>
  <si>
    <t>[전용] 권능 : 하말 에센스</t>
  </si>
  <si>
    <t>[전용] 권능 : 보레알 에센스</t>
  </si>
  <si>
    <t>[전용] 권능 : 카스토르 에센스</t>
  </si>
  <si>
    <t>[전용] 권능 : 아쿠벤 에센스</t>
  </si>
  <si>
    <t>[전용] 권능 : 아퀼라 에센스</t>
  </si>
  <si>
    <t>[전용] 권능 : 베스페르 에센스</t>
  </si>
  <si>
    <t>[전용] 권능 : 세프다르 에센스</t>
  </si>
  <si>
    <t>[전용] 권능 : 카프리 에센스</t>
  </si>
  <si>
    <t>[전용] 권능 : 미라세티 에센스</t>
  </si>
  <si>
    <t>[전용] 아티팩트 마법 상승 에센스</t>
  </si>
  <si>
    <t>[전용] 아티팩트 희귀 상승 에센스</t>
  </si>
  <si>
    <t>[전용] 아티팩트 전설 상승 에센스</t>
  </si>
  <si>
    <t>[전용] 스킬 룬 전설 상승 에센스</t>
  </si>
  <si>
    <t>[전용] 스킬 룬 전설 상승 에센스 조각</t>
  </si>
  <si>
    <t>조각 10개를 조합하여 [[전용] 스킬 룬 전설 상승 에센스]1개를 획득합니다</t>
  </si>
  <si>
    <t>[전용] 링크 룬 전설 상승 에센스</t>
  </si>
  <si>
    <t>[전용] 링크 룬 전설 상승 에센스 조각</t>
  </si>
  <si>
    <t>조각 10개를 조합하여 [[전용] 링크 룬 전설 상승 에센스]1개를 획득합니다</t>
  </si>
  <si>
    <t>[전용] 룬스톤 마법 연결 에센스</t>
  </si>
  <si>
    <t>[전용] 룬스톤 희귀 연결 에센스</t>
  </si>
  <si>
    <t>[전용] 부적 희귀 상승 에센스</t>
  </si>
  <si>
    <t>[전용] 부적 전설 상승 에센스</t>
  </si>
  <si>
    <t>[전용] 부적 마법 변화 에센스</t>
  </si>
  <si>
    <t>[전용] 부적 희귀 변화 에센스</t>
  </si>
  <si>
    <t>[전용] 부적 전설 변화 에센스</t>
  </si>
  <si>
    <t>[전용] 부적 티어 마법 변화 에센스</t>
  </si>
  <si>
    <t>[전용] 부적 티어 희귀 변화 에센스</t>
  </si>
  <si>
    <t>[전용] 룬 오각 에센스</t>
  </si>
  <si>
    <t>[전용] 룬 육각 에센스</t>
  </si>
  <si>
    <t>[전용] 룬 순백 회생 에센스</t>
  </si>
  <si>
    <t>[전용] 트리거 룬 변화 에센스</t>
  </si>
  <si>
    <t>[전용] 룬 순백 에센스</t>
  </si>
  <si>
    <t>[전용] 룬 순백 에센스 조각</t>
  </si>
  <si>
    <t>조각 10개를 조합하여 [[전용] 룬 순백 에센스]1개를 획득합니다</t>
  </si>
  <si>
    <t>에센스,룬 고유 ID</t>
    <phoneticPr fontId="2" type="noConversion"/>
  </si>
  <si>
    <t>에센스, 룬 이름</t>
    <phoneticPr fontId="2" type="noConversion"/>
  </si>
  <si>
    <t>에센스 분류 타입</t>
    <phoneticPr fontId="2" type="noConversion"/>
  </si>
  <si>
    <t>에센스 기능 설명</t>
    <phoneticPr fontId="2" type="noConversion"/>
  </si>
  <si>
    <t>RUNE_TALI</t>
  </si>
  <si>
    <t>PRIVATE_EQUIP</t>
  </si>
  <si>
    <t>PRIVATE_RUNE_TALI</t>
  </si>
  <si>
    <t>EQUIP</t>
  </si>
  <si>
    <t>일반, &lt;p style="color : #0000FF;"&gt;마법&lt;/p&gt; 등급 아이템을 &lt;p style="color : #0000FF;"&gt;마법&lt;/p&gt; 등급으로 변경시키고,\n 옵션 최대개수를 재설정합니다</t>
  </si>
  <si>
    <t>&lt;p style="color : #0000FF;"&gt;마법&lt;/p&gt; 등급 아이템에 확률적으로 옵션을 다시\n부여합니다.</t>
  </si>
  <si>
    <t>&lt;p style="color : #0000FF;"&gt;마법&lt;/p&gt; 등급 아이템의 옵션 최대개수를 +1합니다.</t>
  </si>
  <si>
    <t>&lt;p style="color : #0000FF;"&gt;마법&lt;/p&gt; 등급 아이템에 확률적으로 옵션 1종을 추가\n부여합니다.</t>
  </si>
  <si>
    <t>&lt;p style="color : #0000FF;"&gt;마법&lt;/p&gt; 등급 아이템에 부여된 옵션의 수치 값을 다시\n부여합니다.</t>
  </si>
  <si>
    <t>&lt;p style="color : #0000FF;"&gt;마법&lt;/p&gt; 등급 아이템의 옵션 1종을 선택해 고정으로\n적용하고 나머지 옵션을 확률적으로 적용합니다.\n옵션 중 일부 옵션은 옵션 선택 목록에서 제외됩니다.</t>
  </si>
  <si>
    <t>일반 등급 아티팩트를 &lt;p style="color : #0000FF;"&gt;마법&lt;/p&gt; 등급으로 변경시킵니다.</t>
  </si>
  <si>
    <t>조각 10개를 조합하여 [스킬 룬 &lt;p style="color : #0000FF;"&gt;마법&lt;/p&gt; 상승 에센스]1개를 획득합니다</t>
  </si>
  <si>
    <t>조각 10개를 조합하여 [링크 룬 &lt;p style="color : #0000FF;"&gt;마법&lt;/p&gt; 상승 에센스]1개를 획득합니다</t>
  </si>
  <si>
    <t>&lt;p style="color : #0000FF;"&gt;마법&lt;/p&gt; 등급 룬스톤의 슬롯 위치를 재설정합니다.</t>
  </si>
  <si>
    <t>조각 10개를 조합하여 [룬스톤 &lt;p style="color : #0000FF;"&gt;마법&lt;/p&gt; 연결 에센스]1개를 획득합니다</t>
  </si>
  <si>
    <t>&lt;p style="color : #0000FF;"&gt;마법&lt;/p&gt; 등급 부적에 부여된\n옵션의 수치 값을 다시 부여합니다.</t>
  </si>
  <si>
    <t>조각 10개를 조합하여 [부적 &lt;p style="color : #0000FF;"&gt;마법&lt;/p&gt; 변화 에센스]1개를 획득합니다</t>
  </si>
  <si>
    <t>&lt;p style="color : #0000FF;"&gt;마법&lt;/p&gt; 등급 부적의 옵션 티어를 재설정합니다.</t>
  </si>
  <si>
    <t>조각 10개를 조합하여 [부적 티어 &lt;p style="color : #0000FF;"&gt;마법&lt;/p&gt; 변화 에센스 ]1개를 획득합니다</t>
  </si>
  <si>
    <t>&lt;p style="color : #0000FF;"&gt;마법&lt;/p&gt; 등급 아이템을 &lt;p style="color : #FFFF00;"&gt;희귀&lt;/p&gt; 등급으로 변경시킵니다.</t>
  </si>
  <si>
    <t>&lt;p style="color : #FFFF00;"&gt;희귀&lt;/p&gt; 등급 아이템에 확률적으로 옵션을 다시\n부여합니다.</t>
  </si>
  <si>
    <t>&lt;p style="color : #FFFF00;"&gt;희귀&lt;/p&gt; 등급 아이템의 옵션 최대개수를 +1합니다.</t>
  </si>
  <si>
    <t>&lt;p style="color : #FFFF00;"&gt;희귀&lt;/p&gt; 등급 아이템에 확률적으로 옵션 1종을 추가\n부여합니다.</t>
  </si>
  <si>
    <t>&lt;p style="color : #FFFF00;"&gt;희귀&lt;/p&gt; 등급 아이템에 부여된 옵션의 수치 값을 다시\n부여합니다.</t>
  </si>
  <si>
    <t>&lt;p style="color : #FFFF00;"&gt;희귀&lt;/p&gt; 등급 아이템의 옵션 1종을 선택해 고정으로\n적용하고 나머지 옵션을 확률적으로 적용합니다.\n옵션 중 일부 옵션은 옵션 선택 목록에서 제외됩니다.</t>
  </si>
  <si>
    <t>&lt;p style="color : #0000FF;"&gt;마법&lt;/p&gt;, &lt;p style="color : #FFFF00;"&gt;희귀&lt;/p&gt; 등급 아이템의 옵션 1종을 확률적으로\n제거합니다.</t>
  </si>
  <si>
    <t>&lt;p style="color : #0000FF;"&gt;마법&lt;/p&gt;, &lt;p style="color : #FFFF00;"&gt;희귀&lt;/p&gt; 등급 아이템의 접두 옵션 1종을 확률적으로\n다시 부여합니다.</t>
  </si>
  <si>
    <t>&lt;p style="color : #0000FF;"&gt;마법&lt;/p&gt;, &lt;p style="color : #FFFF00;"&gt;희귀&lt;/p&gt; 등급 아이템의 접두 옵션에서 1종을\n 확률적으로 제거합니다.</t>
  </si>
  <si>
    <t>&lt;p style="color : #0000FF;"&gt;마법&lt;/p&gt;, &lt;p style="color : #FFFF00;"&gt;희귀&lt;/p&gt; 등급 아이템의 접미 옵션 1종을 확률적으로\n다시 부여합니다.</t>
  </si>
  <si>
    <t>&lt;p style="color : #0000FF;"&gt;마법&lt;/p&gt;, &lt;p style="color : #FFFF00;"&gt;희귀&lt;/p&gt; 등급 아이템의 접미 옵션에서 1종을\n 확률적으로 제거합니다.</t>
  </si>
  <si>
    <t>권능 및 퀄리티 개조가 부여되지 않은 일반, 미감정\n 상태의 &lt;p style="color : #0000FF;"&gt;마법&lt;/p&gt;, &lt;p style="color : #FFFF00;"&gt;희귀&lt;/p&gt; 등급 아이템의\n 기존 퀄리티를 삭제하고 새로 부여합니다.</t>
  </si>
  <si>
    <t>70레벨 이상 인 &lt;p style="color : #FFFF00;"&gt;희귀&lt;/p&gt; 등급 아이템의 옵션 1종을\n 선택해 고정으로 적용하고 나머지 옵션을 확률적으로\n적용합니다. 옵션이 최대 수 만큼 부여되며 높은 \n확률로 높은 티어를 부여합니다.</t>
  </si>
  <si>
    <t>70레벨 이상 인 &lt;p style="color : #FFFF00;"&gt;희귀&lt;/p&gt; 등급 장비 아이템에 부여된\n 옵션은 유지하고 티어를 다시 부여합니다.\n최고 티어가 고정된 옵션을 포함하여, 최소 1개 이상의\n 옵션에 최고 티어가 부여됩니다.</t>
  </si>
  <si>
    <t>&lt;p style="color : #0000FF;"&gt;마법&lt;/p&gt; 등급 아티팩트를 &lt;p style="color : #FFFF00;"&gt;희귀&lt;/p&gt; 등급으로 변경시킵니다.</t>
  </si>
  <si>
    <t>조각 10개를 조합하여 [스킬 룬 &lt;p style="color : #FFFF00;"&gt;희귀&lt;/p&gt; 상승 에센스]1개를 획득합니다</t>
  </si>
  <si>
    <t>링크 룬 &lt;p style="color : #0000FF;"&gt;마법&lt;/p&gt; 등급을 &lt;p style="color : #FFFF00;"&gt;희귀&lt;/p&gt; 등급으로 변경시킵니다.</t>
  </si>
  <si>
    <t>조각 10개를 조합하여 [링크 룬 &lt;p style="color : #FFFF00;"&gt;희귀&lt;/p&gt; 상승 에센스]1개를 획득합니다</t>
  </si>
  <si>
    <t>&lt;p style="color : #FFFF00;"&gt;희귀&lt;/p&gt; 등급 룬스톤의 슬롯 위치를 재설정합니다.</t>
  </si>
  <si>
    <t>조각 10개를 조합하여 [룬스톤 &lt;p style="color : #FFFF00;"&gt;희귀&lt;/p&gt; 연결 에센스]1개를 획득합니다</t>
  </si>
  <si>
    <t>&lt;p style="color : #0000FF;"&gt;마법&lt;/p&gt; 등급 부적을 &lt;p style="color : #FFFF00;"&gt;희귀&lt;/p&gt; 등급으로 변경합니다.</t>
  </si>
  <si>
    <t>조각 10개를 조합하여 [부적 &lt;p style="color : #FFFF00;"&gt;희귀&lt;/p&gt; 상승 에센스]1개를 획득합니다</t>
  </si>
  <si>
    <t>&lt;p style="color : #FFFF00;"&gt;희귀&lt;/p&gt; 등급 부적에 부여된\n옵션의 수치 값을 다시 부여합니다.</t>
  </si>
  <si>
    <t>조각 10개를 조합하여 [부적 &lt;p style="color : #FFFF00;"&gt;희귀&lt;/p&gt; 변화 에센스]1개를 획득합니다</t>
  </si>
  <si>
    <t>&lt;p style="color : #FFFF00;"&gt;희귀&lt;/p&gt; 등급 부적의 옵션 티어를 재설정합니다.</t>
  </si>
  <si>
    <t>조각 10개를 조합하여 [부적 티어 &lt;p style="color : #FFFF00;"&gt;희귀&lt;/p&gt; 변화 에센스]1개를 획득합니다</t>
  </si>
  <si>
    <t>&lt;p style="color : #0000FF;"&gt;마법&lt;/p&gt;, &lt;p style="color : #FFFF00;"&gt;희귀&lt;/p&gt;, &lt;p style="color : #FF0000;"&gt;전설&lt;/p&gt; 등급 아이템을 일반 등급으로 변경합니다.</t>
  </si>
  <si>
    <t>&lt;p style="color : #FFFF00;"&gt;희귀&lt;/p&gt; 등급 아이템을 &lt;p style="color : #FF0000;"&gt;전설&lt;/p&gt; 등급으로 변경합니다.\n기존 옵션은 더 이상 인챈트할 수 없습니다.</t>
  </si>
  <si>
    <t>&lt;p style="color : #FF0000;"&gt;전설&lt;/p&gt; 등급 아이템에 옵션 1종을 추가 부여합니다.</t>
  </si>
  <si>
    <t>일반, &lt;p style="color : #0000FF;"&gt;마법&lt;/p&gt;, &lt;p style="color : #FFFF00;"&gt;희귀&lt;/p&gt;, &lt;p style="color : #FF0000;"&gt;전설&lt;/p&gt; 등급 아이템에 권능을 부여합니다.\n무작위로 권능 고유 옵션과 접두/접미 옵션을 다시\n 부여합니다.</t>
  </si>
  <si>
    <t>&lt;p style="color : #FFFF00;"&gt;희귀&lt;/p&gt; 등급 아티팩트를 &lt;p style="color : #FF0000;"&gt;전설&lt;/p&gt; 등급으로 변경시킵니다.</t>
  </si>
  <si>
    <t>스킬 룬 &lt;p style="color : #FFFF00;"&gt;희귀&lt;/p&gt; 등급을 &lt;p style="color : #FF0000;"&gt;전설&lt;/p&gt; 등급으로 변경시킵니다.</t>
  </si>
  <si>
    <t>조각 10개를 조합하여 [스킬 룬 &lt;p style="color : #FF0000;"&gt;전설&lt;/p&gt; 상승 에센스]1개를 획득합니다</t>
  </si>
  <si>
    <t>링크 룬 &lt;p style="color : #FFFF00;"&gt;희귀&lt;/p&gt; 등급을 &lt;p style="color : #FF0000;"&gt;전설&lt;/p&gt; 등급으로 변경시킵니다.</t>
  </si>
  <si>
    <t>조각 10개를 조합하여 [링크 룬 &lt;p style="color : #FF0000;"&gt;전설&lt;/p&gt; 상승 에센스]1개를 획득합니다</t>
  </si>
  <si>
    <t>30레벨 &lt;p style="color : #FF0000;"&gt;전설&lt;/p&gt; 등급 스킬 룬을 각인할 떄 사용되는\n재료입니다.</t>
  </si>
  <si>
    <t>30레벨 &lt;p style="color : #FF0000;"&gt;전설&lt;/p&gt; 등급 링크 룬을 각인할 떄 사용되는\n재료입니다.</t>
  </si>
  <si>
    <t>&lt;p style="color : #FFFF00;"&gt;희귀&lt;/p&gt; 등급 부적을 &lt;p style="color : #FF0000;"&gt;전설&lt;/p&gt; 등급으로 변경합니다.</t>
  </si>
  <si>
    <t>조각 10개를 조합하여 [부적 &lt;p style="color : #FF0000;"&gt;전설&lt;/p&gt; 상승 에센스]1개를 획득합니다</t>
  </si>
  <si>
    <t>&lt;p style="color : #FF0000;"&gt;전설&lt;/p&gt; 등급 부적에 부여된\n&lt;p style="color : #FF0000;"&gt;전설&lt;/p&gt; 옵션의 수치 값을 다시 부여합니다.</t>
  </si>
  <si>
    <t>조각 10개를 조합하여 [부적 &lt;p style="color : #FF0000;"&gt;전설&lt;/p&gt; 변화 에센스]1개를 획득합니다</t>
  </si>
  <si>
    <t>조각 10개를 조합하여 [[전용] 스킬 룬 &lt;p style="color : #FF0000;"&gt;전설&lt;/p&gt; 상승 에센스]1개를 획득합니다</t>
  </si>
  <si>
    <t>조각 10개를 조합하여 [[전용] 링크 룬 &lt;p style="color : #FF0000;"&gt;전설&lt;/p&gt; 상승 에센스]1개를 획득합니다</t>
  </si>
  <si>
    <t>일반, &lt;p style="color : #0000FF;"&gt;마법&lt;/p&gt;, &lt;p style="color : #FFFF00;"&gt;희귀&lt;/p&gt; 등급 아이템을 &lt;p style="color : #0000FF;"&gt;마법&lt;/p&gt;/&lt;p style="color : #FFFF00;"&gt;희귀&lt;/p&gt;/&lt;p style="color : #FF9900;"&gt;유물&lt;/p&gt; \n등급으로 확률에 의해 변경합니다.\n(특정 아이템만 &lt;p style="color : #FF9900;"&gt;유물&lt;/p&gt; 등급으로 상승 가능하며,\n해당되는 아이템은 인챈트 창에서 확인할 수\n 있습니다.)</t>
  </si>
  <si>
    <t>&lt;p style="color : #FF9900;"&gt;유물&lt;/p&gt; 등급 아이템에 부여된 옵션의 수치 값을 다시\n부여합니다.</t>
  </si>
  <si>
    <t>일반, &lt;p style="color : #0000FF;"&gt;마법&lt;/p&gt;, &lt;p style="color : #FFFF00;"&gt;희귀&lt;/p&gt;, &lt;p style="color : #FF0000;"&gt;전설&lt;/p&gt; 등급 아이템의 퀄리티를\n-5~+10 개조합니다.\n &lt;p style="color : #FF9900;"&gt;유물&lt;/p&gt; 등급 아이템의 퀄리티를 +1~+10 개조합니다.\n한 아이템에 1회만 사용 가능합니다.</t>
  </si>
  <si>
    <t>희귀 상승 에센스 조각</t>
    <phoneticPr fontId="2" type="noConversion"/>
  </si>
  <si>
    <t>조각 10개를 조합하여 [마법 상승 에센스]1개를 획득합니다</t>
    <phoneticPr fontId="2" type="noConversion"/>
  </si>
  <si>
    <t>조각 10개를 조합하여 [희귀 상승 에센스]1개를 획득합니다</t>
    <phoneticPr fontId="2" type="noConversion"/>
  </si>
  <si>
    <t>&lt;p style="color : #0000FF;"&gt;마법&lt;/p&gt; 등급 아이템에 확률적으로 &lt;p style = "font-weight = bold;"&gt;옵션을 다시\n부여합니다.&lt;/p&gt;</t>
    <phoneticPr fontId="2" type="noConversion"/>
  </si>
  <si>
    <t>&lt;p style="color : #FFFF00;"&gt;희귀&lt;/p&gt; 등급 아이템에 확률적으로 &lt;p style = "font-weight = bold;"&gt;옵션을 다시\n부여합니다.&lt;/p&gt;</t>
    <phoneticPr fontId="2" type="noConversion"/>
  </si>
  <si>
    <t>&lt;p style="color : #FFFF00;"&gt;희귀&lt;/p&gt; 등급 아이템의 &lt;p style = "font-weight = bold;"&gt;옵션 최대개수를 +1&lt;/p&gt;합니다.</t>
    <phoneticPr fontId="2" type="noConversion"/>
  </si>
  <si>
    <t>&lt;p style="color : #0000FF;"&gt;마법&lt;/p&gt; 등급 아이템에 확률적으로 &lt;p style = "font-weight = bold;"&gt;옵션 1종을 추가\n부여&lt;/p&gt;합니다.</t>
    <phoneticPr fontId="2" type="noConversion"/>
  </si>
  <si>
    <t>&lt;p style="color : #FFFF00;"&gt;희귀&lt;/p&gt; 등급 아이템에 확률적으로 &lt;p style = "font-weight = bold;"&gt;옵션 1종을 추가\n부여&lt;/p&gt;합니다.</t>
    <phoneticPr fontId="2" type="noConversion"/>
  </si>
  <si>
    <t>&lt;p style="color : #FF0000;"&gt;전설&lt;/p&gt; 등급 아이템에 &lt;p style = "font-weight = bold;"&gt;옵션 1종을 추가 부여&lt;/p&gt;합니다.</t>
    <phoneticPr fontId="2" type="noConversion"/>
  </si>
  <si>
    <t>&lt;p style="color : #0000FF;"&gt;마법&lt;/p&gt; 등급 아이템에 부여된 &lt;p style = "font-weight = bold;"&gt;옵션의 수치 값을 다시\n부여&lt;/p&gt;합니다.</t>
    <phoneticPr fontId="2" type="noConversion"/>
  </si>
  <si>
    <t>&lt;p style="color : #FFFF00;"&gt;희귀&lt;/p&gt; 등급 아이템에 부여된 &lt;p style = "font-weight = bold;"&gt;옵션의 수치 값을 다시\n부여&lt;/p&gt;합니다.</t>
    <phoneticPr fontId="2" type="noConversion"/>
  </si>
  <si>
    <r>
      <t xml:space="preserve">&lt;p style="color : </t>
    </r>
    <r>
      <rPr>
        <sz val="11"/>
        <color rgb="FFFF9900"/>
        <rFont val="맑은 고딕"/>
        <family val="3"/>
        <charset val="129"/>
        <scheme val="minor"/>
      </rPr>
      <t>#FF9900</t>
    </r>
    <r>
      <rPr>
        <sz val="11"/>
        <color theme="1"/>
        <rFont val="맑은 고딕"/>
        <family val="2"/>
        <charset val="129"/>
        <scheme val="minor"/>
      </rPr>
      <t>;"&gt;유물&lt;/p&gt; 등급 아이템에 부여된&lt;p style = "font-weight = bold;"&gt;옵션의 수치 값을 다시\n부여&lt;/p&gt;합니다.</t>
    </r>
    <phoneticPr fontId="2" type="noConversion"/>
  </si>
  <si>
    <t>성공 시 확률에 따라 룬 슬롯 1개의 색상을 흰색으로\n변경시키며, 연결된 링크 룬의 레벨 + 1 증가합니다.\n&lt;p style ="color : #FF6600; font-weight : bold;"&gt;성공 효과는 중첩 가능하며, 이미 적용된 룬 슬롯에도 중첩될 수 있습니다. 실패 시 일정 확률로 유지되고\n연속 유지 시 성공확률이 증가됩니다. 실패 시 추가\n 사용이 불가능 합니다.&lt;/p&gt;</t>
    <phoneticPr fontId="2" type="noConversion"/>
  </si>
  <si>
    <t>스킬 룬에 룬 슬롯을 추가해 &lt;p style="font-weight = bold;"&gt;확률로 5슬롯~6\n슬롯으로 변경&lt;/p&gt;시킵니다.</t>
    <phoneticPr fontId="2" type="noConversion"/>
  </si>
  <si>
    <t>조각 10개를 조합하여 [전설 상승 에센스]1개를 획득합니다</t>
    <phoneticPr fontId="2" type="noConversion"/>
  </si>
  <si>
    <t>조각 10개를 조합하여 [마법 탄생 에센스]1개를 획득합니다</t>
    <phoneticPr fontId="2" type="noConversion"/>
  </si>
  <si>
    <t>조각 10개를 조합하여 [희귀 탄생 에센스]1개를 획득합니다</t>
    <phoneticPr fontId="2" type="noConversion"/>
  </si>
  <si>
    <t>조각 10개를 조합하여 [마법 확장 에센스]1개를 획득합니다</t>
    <phoneticPr fontId="2" type="noConversion"/>
  </si>
  <si>
    <t>조각 10개를 조합하여 [희귀 확장 에센스]1개를 획득합니다</t>
    <phoneticPr fontId="2" type="noConversion"/>
  </si>
  <si>
    <t>조각 10개를 조합하여 [마법 부여 에센스]1개를 획득합니다</t>
    <phoneticPr fontId="2" type="noConversion"/>
  </si>
  <si>
    <t>조각 10개를 조합하여 [희귀 부여 에센스]1개를 획득합니다</t>
    <phoneticPr fontId="2" type="noConversion"/>
  </si>
  <si>
    <t>조각 10개를 조합하여 [전설 부여 에센스]1개를 획득합니다</t>
    <phoneticPr fontId="2" type="noConversion"/>
  </si>
  <si>
    <t>조각 10개를 조합하여 [마법 변화 에센스]1개를 획득합니다</t>
    <phoneticPr fontId="2" type="noConversion"/>
  </si>
  <si>
    <t>조각 10개를 조합하여 [희귀 변화 에센스]1개를 획득합니다</t>
    <phoneticPr fontId="2" type="noConversion"/>
  </si>
  <si>
    <t>조각 10개를 조합하여 [유물 변화 에센스]1개를 획득합니다</t>
    <phoneticPr fontId="2" type="noConversion"/>
  </si>
  <si>
    <t>조각 10개를 조합하여 [마법 고정 에센스]1개를 획득합니다</t>
    <phoneticPr fontId="2" type="noConversion"/>
  </si>
  <si>
    <t>조각 10개를 조합하여 [희귀 고정 에센스]1개를 획득합니다</t>
    <phoneticPr fontId="2" type="noConversion"/>
  </si>
  <si>
    <t>조각 10개를 조합하여 [[전용]마법 상승 에센스]1개를 획득합니다</t>
    <phoneticPr fontId="2" type="noConversion"/>
  </si>
  <si>
    <t>조각 10개를 조합하여 [[전용] 희귀 상승 에센스]1개를 획득합니다</t>
    <phoneticPr fontId="2" type="noConversion"/>
  </si>
  <si>
    <t>조각 10개를 조합하여 [[전용] 전설 상승 에센스]1개를 획득합니다</t>
    <phoneticPr fontId="2" type="noConversion"/>
  </si>
  <si>
    <t>조각 10개를 조합하여 [[전용] 마법 탄생 에센스]1개를 획득합니다</t>
    <phoneticPr fontId="2" type="noConversion"/>
  </si>
  <si>
    <t>조각 10개를 조합하여 [[전용] 희귀 탄생 에센스]1개를 획득합니다</t>
    <phoneticPr fontId="2" type="noConversion"/>
  </si>
  <si>
    <t>조각 10개를 조합하여 [[전용] 마법 확장 에센스]1개를 획득합니다</t>
    <phoneticPr fontId="2" type="noConversion"/>
  </si>
  <si>
    <t>조각 10개를 조합하여 [[전용] 희귀 확장 에센스]1개를 획득합니다</t>
    <phoneticPr fontId="2" type="noConversion"/>
  </si>
  <si>
    <t>조각 10개를 조합하여 [[전용] 마법 부여 에센스]1개를 획득합니다</t>
    <phoneticPr fontId="2" type="noConversion"/>
  </si>
  <si>
    <t>조각 10개를 조합하여 [[전용] 희귀 부여 에센스]1개를 획득합니다</t>
    <phoneticPr fontId="2" type="noConversion"/>
  </si>
  <si>
    <t>조각 10개를 조합하여 [[전용] 전설 부여 에센스]1개를 획득합니다</t>
    <phoneticPr fontId="2" type="noConversion"/>
  </si>
  <si>
    <t>조각 10개를 조합하여 [[전용] 마법 변화 에센스]1개를 획득합니다</t>
    <phoneticPr fontId="2" type="noConversion"/>
  </si>
  <si>
    <t>조각 10개를 조합하여 [[전용] 희귀 변화 에센스]1개를 획득합니다</t>
    <phoneticPr fontId="2" type="noConversion"/>
  </si>
  <si>
    <t>조각 10개를 조합하여 [[전용] 유물 변화 에센스]1개를 획득합니다</t>
    <phoneticPr fontId="2" type="noConversion"/>
  </si>
  <si>
    <t>조각 10개를 조합하여 [[전용] 마법 고정 에센스]1개를 획득합니다</t>
    <phoneticPr fontId="2" type="noConversion"/>
  </si>
  <si>
    <t>조각 10개를 조합하여 [[전용] 희귀 고정 에센스]1개를 획득합니다</t>
    <phoneticPr fontId="2" type="noConversion"/>
  </si>
  <si>
    <t>일반, 마법 등급 아이템을 마법 등급으로 변경시키고, 옵션 최대개수를 재설정합니다</t>
    <phoneticPr fontId="2" type="noConversion"/>
  </si>
  <si>
    <t>일반, 마법, 희귀 등급 아이템을 마법/희귀/유물 등급으로 확률에 의해 변경합니다.(특정 아이템만 유물 등급으로 상승 가능하며,해당되는 아이템은 인챈트 창에서 확인할 수 있습니다.)</t>
    <phoneticPr fontId="2" type="noConversion"/>
  </si>
  <si>
    <t>희귀 등급 아이템을 전설 등급으로 변경합니다.기존 옵션은 더 이상 인챈트할 수 없습니다.</t>
    <phoneticPr fontId="2" type="noConversion"/>
  </si>
  <si>
    <t>마법 등급 아이템에 확률적으로 옵션을 다시 부여합니다.</t>
  </si>
  <si>
    <t>마법 등급 아이템에 확률적으로 옵션을 다시 부여합니다.</t>
    <phoneticPr fontId="2" type="noConversion"/>
  </si>
  <si>
    <t>희귀 등급 아이템에 확률적으로 옵션을 다시 부여합니다.</t>
  </si>
  <si>
    <t>희귀 등급 아이템에 확률적으로 옵션을 다시 부여합니다.</t>
    <phoneticPr fontId="2" type="noConversion"/>
  </si>
  <si>
    <t>마법 등급 아이템에 확률적으로 옵션 1종을 추가 부여합니다.</t>
  </si>
  <si>
    <t>마법 등급 아이템에 확률적으로 옵션 1종을 추가 부여합니다.</t>
    <phoneticPr fontId="2" type="noConversion"/>
  </si>
  <si>
    <t>희귀 등급 아이템에 확률적으로 옵션 1종을 추가 부여합니다.</t>
  </si>
  <si>
    <t>희귀 등급 아이템에 확률적으로 옵션 1종을 추가 부여합니다.</t>
    <phoneticPr fontId="2" type="noConversion"/>
  </si>
  <si>
    <t>마법 등급 아이템에 부여된 옵션의 수치 값을 다시 부여합니다.</t>
  </si>
  <si>
    <t>마법 등급 아이템에 부여된 옵션의 수치 값을 다시 부여합니다.</t>
    <phoneticPr fontId="2" type="noConversion"/>
  </si>
  <si>
    <t>희귀 등급 아이템에 부여된 옵션의 수치 값을 다시 부여합니다.</t>
  </si>
  <si>
    <t>희귀 등급 아이템에 부여된 옵션의 수치 값을 다시 부여합니다.</t>
    <phoneticPr fontId="2" type="noConversion"/>
  </si>
  <si>
    <t>유물 등급 아이템에 부여된 옵션의 수치 값을 다시 부여합니다.</t>
  </si>
  <si>
    <t>유물 등급 아이템에 부여된 옵션의 수치 값을 다시 부여합니다.</t>
    <phoneticPr fontId="2" type="noConversion"/>
  </si>
  <si>
    <t>마법 등급 아이템의 옵션 1종을 선택해 고정으로 적용하고 나머지 옵션을 확률적으로 적용합니다. 옵션 중 일부 옵션은 옵션 선택 목록에서 제외됩니다.</t>
  </si>
  <si>
    <t>마법 등급 아이템의 옵션 1종을 선택해 고정으로 적용하고 나머지 옵션을 확률적으로 적용합니다. 옵션 중 일부 옵션은 옵션 선택 목록에서 제외됩니다.</t>
    <phoneticPr fontId="2" type="noConversion"/>
  </si>
  <si>
    <t>희귀 등급 아이템의 옵션 1종을 선택해 고정으로 적용하고 나머지 옵션을 확률적으로 적용합니다. 옵션 중 일부 옵션은 옵션 선택 목록에서 제외됩니다.</t>
  </si>
  <si>
    <t>희귀 등급 아이템의 옵션 1종을 선택해 고정으로 적용하고 나머지 옵션을 확률적으로 적용합니다. 옵션 중 일부 옵션은 옵션 선택 목록에서 제외됩니다.</t>
    <phoneticPr fontId="2" type="noConversion"/>
  </si>
  <si>
    <t>마법, 희귀 등급 아이템의 옵션 1종을 확률적으로 제거합니다.</t>
  </si>
  <si>
    <t>마법, 희귀 등급 아이템의 옵션 1종을 확률적으로 제거합니다.</t>
    <phoneticPr fontId="2" type="noConversion"/>
  </si>
  <si>
    <t>마법, 희귀 등급 아이템의 접두 옵션 1종을 확률적으로 다시 부여합니다.</t>
  </si>
  <si>
    <t>마법, 희귀 등급 아이템의 접두 옵션 1종을 확률적으로 다시 부여합니다.</t>
    <phoneticPr fontId="2" type="noConversion"/>
  </si>
  <si>
    <t>마법, 희귀 등급 아이템의 접두 옵션에서 1종을 확률적으로 제거합니다.</t>
    <phoneticPr fontId="2" type="noConversion"/>
  </si>
  <si>
    <t>마법, 희귀 등급 아이템의 접미 옵션 1종을 확률적으로 다시 부여합니다.</t>
  </si>
  <si>
    <t>마법, 희귀 등급 아이템의 접미 옵션 1종을 확률적으로 다시 부여합니다.</t>
    <phoneticPr fontId="2" type="noConversion"/>
  </si>
  <si>
    <t>마법, 희귀 등급 아이템의 접미 옵션에서 1종을 확률적으로 제거합니다.</t>
    <phoneticPr fontId="2" type="noConversion"/>
  </si>
  <si>
    <t>권능 및 퀄리티 개조가 부여되지 않은 일반, 미감정 상태의 마법, 희귀 등급 아이템의 기존 퀄리티를 삭제하고 새로 부여합니다.</t>
    <phoneticPr fontId="2" type="noConversion"/>
  </si>
  <si>
    <t>일반, 마법, 희귀, 전설 등급 아이템의 퀄리티를 -5~+10 개조합니다. 유물 등급 아이템의 퀄리티를 +1~+10 개조합니다. 한 아이템에 1회만 사용 가능합니다.</t>
    <phoneticPr fontId="2" type="noConversion"/>
  </si>
  <si>
    <t>70레벨 이상 인 희귀 등급 아이템의 옵션 1종을 선택해 고정으로 적용하고 나머지 옵션을 확률적으로 적용합니다. 옵션이 최대 수 만큼 부여되며 높은 확률로 높은 티어를 부여합니다.</t>
    <phoneticPr fontId="2" type="noConversion"/>
  </si>
  <si>
    <t>70레벨 이상 인 희귀 등급 장비 아이템에 부여된 옵션은 유지하고 티어를 다시 부여합니다.최고 티어가 고정된 옵션을 포함하여, 최소 1개 이상의 옵션에 최고 티어가 부여됩니다.</t>
    <phoneticPr fontId="2" type="noConversion"/>
  </si>
  <si>
    <t>일반, 마법, 희귀, 전설 등급 아이템에 권능을 부여합니다. 무작위로 권능 고유 옵션과 접두/접미 옵션을 다시  부여합니다.</t>
  </si>
  <si>
    <t>일반, 마법 등급 아이템을 마법 등급으로 변경시키고,  옵션 최대개수를 재설정합니다</t>
  </si>
  <si>
    <t>30레벨 전설 등급 스킬 룬을 각인할 떄 사용되는 재료입니다.</t>
  </si>
  <si>
    <t>30레벨 전설 등급 링크 룬을 각인할 떄 사용되는 재료입니다.</t>
  </si>
  <si>
    <t>마법 등급 부적에 부여된 옵션의 수치 값을 다시 부여합니다.</t>
  </si>
  <si>
    <t>희귀 등급 부적에 부여된 옵션의 수치 값을 다시 부여합니다.</t>
  </si>
  <si>
    <t>전설 등급 부적에 부여된 전설 옵션의 수치 값을 다시 부여합니다.</t>
  </si>
  <si>
    <t>스킬 룬에 룬 슬롯을 추가해 확률로 5슬롯~6 슬롯으로 변경시킵니다.</t>
  </si>
  <si>
    <t>스킬 룬에 룬 슬롯을 추가해 6슬롯으로  변경시킵니다.</t>
  </si>
  <si>
    <t>성공 시 확률에 따라 룬 슬롯 1개의 색상을 흰색으로 변경시키며, 연결된 링크 룬의 레벨 + 1 증가합니다. 성공 효과는 중첩 가능하며, 이미 적용된 룬 슬롯에도 중첩될 수 있습니다. 실패 시 일정 확률로 유지되고 연속 유지 시 성공확률이 증가됩니다. 실패 시 추가  사용이 불가능 합니다.</t>
  </si>
  <si>
    <t>룬 순백 에센스 실패 시 성공 횟수가 가장 높았던 링크 슬롯 정보를 저장해 기존 링크 슬롯 정보로  복구합니다.</t>
  </si>
  <si>
    <t>트리거 룬의 스킬 룬 연결 방향을 무작위로 재설정합니다.</t>
  </si>
  <si>
    <t>잠재된 능력을 꺠우는 힘이 느껴지는 인장입니다. ※룬 확정 각인에 사용됩니다.</t>
  </si>
  <si>
    <t>일반, 마법, 희귀 등급 아이템을 마법/희귀/유물  등급으로 확률에 의해 변경합니다. (특정 아이템만 유물 등급으로 상승 가능하며, 해당되는 아이템은 인챈트 창에서 확인할 수  있습니다.)</t>
  </si>
  <si>
    <t>희귀 등급 아이템을 전설 등급으로 변경합니다. 기존 옵션은 더 이상 인챈트할 수 없습니다.</t>
  </si>
  <si>
    <t>마법, 희귀 등급 아이템의 접두 옵션에서 1종을  확률적으로 제거합니다.</t>
  </si>
  <si>
    <t>마법, 희귀 등급 아이템의 접미 옵션에서 1종을  확률적으로 제거합니다.</t>
  </si>
  <si>
    <t>권능 및 퀄리티 개조가 부여되지 않은 일반, 미감정  상태의 마법, 희귀 등급 아이템의  기존 퀄리티를 삭제하고 새로 부여합니다.</t>
  </si>
  <si>
    <t>일반, 마법, 희귀, 전설 등급 아이템의 퀄리티를 -5~+10 개조합니다.  유물 등급 아이템의 퀄리티를 +1~+10 개조합니다. 한 아이템에 1회만 사용 가능합니다.</t>
  </si>
  <si>
    <t>70레벨 이상 인 희귀 등급 아이템의 옵션 1종을  선택해 고정으로 적용하고 나머지 옵션을 확률적으로 적용합니다. 옵션이 최대 수 만큼 부여되며 높은  확률로 높은 티어를 부여합니다.</t>
  </si>
  <si>
    <t>70레벨 이상 인 희귀 등급 장비 아이템에 부여된  옵션은 유지하고 티어를 다시 부여합니다. 최고 티어가 고정된 옵션을 포함하여, 최소 1개 이상의  옵션에 최고 티어가 부여됩니다.</t>
  </si>
  <si>
    <t>골드</t>
    <phoneticPr fontId="2" type="noConversion"/>
  </si>
  <si>
    <t>&lt;p style="color : #0000FF;"&gt;마법&lt;/p&gt; 등급 아이템의 &lt;p style "font-weight = bold;"&gt;옵션 최대개수를 +1&lt;/p&gt;합니다.</t>
    <phoneticPr fontId="2" type="noConversion"/>
  </si>
  <si>
    <t>&lt;p style="color : #0000FF;"&gt;마법&lt;/p&gt; 등급 아이템의 &lt;p style="font-weight : bold;"&gt;옵션 1종을 선택해 고정으로\n적용&lt;/p&gt;하고 나머지 옵션을 확률적으로 적용합니다.\n옵션 중 일부 옵션은 옵션 선택 목록에서 제외됩니다.</t>
    <phoneticPr fontId="2" type="noConversion"/>
  </si>
  <si>
    <t>&lt;p style="color : #0000FF;"&gt;마법&lt;/p&gt;, &lt;p style="color : #FFFF00;"&gt;희귀&lt;/p&gt; 등급 아이템의 &lt;p style = "font-weight = bold;"&gt;접두 옵션 1종을 확률적으로\n다시 부여&lt;/p&gt;합니다.</t>
    <phoneticPr fontId="2" type="noConversion"/>
  </si>
  <si>
    <r>
      <t xml:space="preserve">&lt;p1 style="color : </t>
    </r>
    <r>
      <rPr>
        <sz val="11"/>
        <color rgb="FF0000FF"/>
        <rFont val="맑은 고딕"/>
        <family val="3"/>
        <charset val="129"/>
        <scheme val="minor"/>
      </rPr>
      <t>#0000FF</t>
    </r>
    <r>
      <rPr>
        <sz val="11"/>
        <color theme="1"/>
        <rFont val="맑은 고딕"/>
        <family val="2"/>
        <charset val="129"/>
        <scheme val="minor"/>
      </rPr>
      <t xml:space="preserve">;"&gt;마법&lt;/p1&gt;, &lt;p2 style="color : </t>
    </r>
    <r>
      <rPr>
        <sz val="11"/>
        <color rgb="FFFFCC00"/>
        <rFont val="맑은 고딕"/>
        <family val="3"/>
        <charset val="129"/>
        <scheme val="minor"/>
      </rPr>
      <t>#FFFF00</t>
    </r>
    <r>
      <rPr>
        <sz val="11"/>
        <color theme="1"/>
        <rFont val="맑은 고딕"/>
        <family val="2"/>
        <charset val="129"/>
        <scheme val="minor"/>
      </rPr>
      <t>;"&gt;희귀&lt;/p2&gt;, &lt;p3 style="color : #</t>
    </r>
    <r>
      <rPr>
        <sz val="11"/>
        <color rgb="FFFF0000"/>
        <rFont val="맑은 고딕"/>
        <family val="3"/>
        <charset val="129"/>
        <scheme val="minor"/>
      </rPr>
      <t>FF0000</t>
    </r>
    <r>
      <rPr>
        <sz val="11"/>
        <color theme="1"/>
        <rFont val="맑은 고딕"/>
        <family val="2"/>
        <charset val="129"/>
        <scheme val="minor"/>
      </rPr>
      <t>;"&gt;전설&lt;/p3&gt; 등급 아이템을 일반 등급으로 변경합니다.</t>
    </r>
    <phoneticPr fontId="2" type="noConversion"/>
  </si>
  <si>
    <t>&lt;p1 style="color : #0000FF;"&gt;마법&lt;/p1&gt; 등급 아이템을 &lt;p2 style="color : #FFFF00;"&gt;희귀&lt;/p2&gt; 등급으로 변경시킵니다.</t>
    <phoneticPr fontId="2" type="noConversion"/>
  </si>
  <si>
    <t>일반, &lt;p1 style="color : #0000FF;"&gt;마법&lt;/p1&gt;, &lt;p2 style="color : #FFFF00;"&gt;희귀&lt;/p2&gt; 등급 아이템을 &lt;p1 style="color : #0000FF;"&gt;마법&lt;/p1&gt;/&lt;p2 style="color : #FFFF00;"&gt;희귀&lt;/p2&gt;/&lt;p3 style="color : #FF9900;"&gt;유물&lt;/p3&gt; \n등급으로 확률에 의해 변경합니다.\n(특정 아이템만 &lt;p3 style="color : #FF9900;"&gt;유물&lt;/p3&gt; 등급으로 상승 가능하며,\n해당되는 아이템은 인챈트 창에서 확인할 수\n 있습니다.)</t>
    <phoneticPr fontId="2" type="noConversion"/>
  </si>
  <si>
    <r>
      <t>&lt;p1 style="color : #FFFF00;"&gt;희귀&lt;/p1&gt; 등급 아이템을 &lt;p2 style="color : #FF0000;"&gt;전설&lt;/p2&gt; 등급으로 변경합니다.\n&lt;p3 style ="color : #FF6600; font-weight : bold;"&gt;</t>
    </r>
    <r>
      <rPr>
        <b/>
        <sz val="11"/>
        <color rgb="FFFF9900"/>
        <rFont val="맑은 고딕"/>
        <family val="3"/>
        <charset val="129"/>
        <scheme val="minor"/>
      </rPr>
      <t>기존 옵션은 더 이상 인챈트할 수 없습니다</t>
    </r>
    <r>
      <rPr>
        <sz val="11"/>
        <color theme="1"/>
        <rFont val="맑은 고딕"/>
        <family val="2"/>
        <charset val="129"/>
        <scheme val="minor"/>
      </rPr>
      <t>.&lt;/p3&gt;</t>
    </r>
    <phoneticPr fontId="2" type="noConversion"/>
  </si>
  <si>
    <t>일반, &lt;p1 style="color : #0000FF;"&gt;마법&lt;/p1&gt; 등급 아이템을 &lt;p1 style="color : #0000FF;"&gt;마법&lt;/p1&gt; 등급으로 변경시키고,\n 옵션 최대개수를 재설정합니다</t>
    <phoneticPr fontId="2" type="noConversion"/>
  </si>
  <si>
    <t>material_ID</t>
  </si>
  <si>
    <t>material_name</t>
  </si>
  <si>
    <t>material_type</t>
  </si>
  <si>
    <t>material_rarity</t>
  </si>
  <si>
    <t>material_description</t>
  </si>
  <si>
    <t>생명의 가루</t>
  </si>
  <si>
    <t>생명의 힘이 담긴 가루입니다.\n※치유 물약 제조에 사용됩니다.</t>
  </si>
  <si>
    <t>고급 생명의 가루</t>
  </si>
  <si>
    <t>최고급 생명의 가루</t>
  </si>
  <si>
    <t>마나의 가루</t>
  </si>
  <si>
    <t>마나의 힘이 담긴 가루입니다.\n※집중 물약 제조에 사용됩니다.</t>
  </si>
  <si>
    <t>고급 마나의 가루</t>
  </si>
  <si>
    <t>최고급 마나의 가루</t>
  </si>
  <si>
    <t>빈병</t>
  </si>
  <si>
    <t>무언가를 담을 수 있는 병입니다.\n※일부 일반 비약 제조에 사용됩니다.</t>
  </si>
  <si>
    <t>고급 빈병</t>
  </si>
  <si>
    <t>무언가를 담을 수 있는 병입니다.\n※면역 비약과 고급 비약 제작에\n 사용됩니다.</t>
  </si>
  <si>
    <t>활력의 가루</t>
  </si>
  <si>
    <t>역동하는 힘이 담긴 가루입니다.\n※일부 일반 비약 제조에 사용됩니다.</t>
  </si>
  <si>
    <t>고급 활력의 가루</t>
  </si>
  <si>
    <t>역동하는 힘이 담긴 가루입니다.\n※일부 고급 비약 제조에 사용됩니다.</t>
  </si>
  <si>
    <t>암흑의 가루</t>
  </si>
  <si>
    <t>그늘진 기운이 담긴 가루입니다.\n※일부 일반 비약 제조에 사용됩니다.</t>
  </si>
  <si>
    <t>고급 암흑의 가루</t>
  </si>
  <si>
    <t>그늘진 기운이 담긴 가루입니다.\n※일부 고급 비약 제조에 사용됩니다.</t>
  </si>
  <si>
    <t>에너지의 가루</t>
  </si>
  <si>
    <t>근원의 힘이 담긴 가루입니다.\n※일부 일반 비약 제조에 사용됩니다.</t>
  </si>
  <si>
    <t>신비한 가루</t>
  </si>
  <si>
    <t>예측 불가능한 힘이 담긴 가루입니다.\n※확률 증가 비약 제조에 사용됩니다.</t>
  </si>
  <si>
    <t>약제 혼합물</t>
  </si>
  <si>
    <t>여러가지 약제를 섞어 만든 혼합물입니다.\n※치유 물약과 집중 물약 개조에 사용됩니다.</t>
  </si>
  <si>
    <t>정제된 혈청</t>
  </si>
  <si>
    <t>크리처의 피에서 추출한 혈청입니다.\n※면역 비약 제작에 사용됩니다.</t>
  </si>
  <si>
    <t>혼돈의 결정체</t>
  </si>
  <si>
    <t>끝없는 변화의 힘이 담긴 결정체입니다.※오브 결합에 사용됩니다.</t>
  </si>
  <si>
    <t>수정구</t>
  </si>
  <si>
    <t>달빛에 비친 잔물결처럼 빛나는\n구슬입니다.\n※오브 결합에 사용됩니다.</t>
  </si>
  <si>
    <t>철학자의 돌</t>
  </si>
  <si>
    <t>연금 제작대에서 특정 물질을 결합하기\n위해 사용되는 돌입니다.\n※연금술 결합에 사용됩니다.</t>
  </si>
  <si>
    <t>성결의 편린(무기)</t>
  </si>
  <si>
    <t>유물 아이템을 분해에 얻을 수 있는\n편린입니다. 태초의 전쟁 당시 서펜스에\n대항하기 위해 힘을 합쳤던 열두 신의 \n신성이 느껴집니다.\n※유물 장비 결합에 사용됩니다.</t>
  </si>
  <si>
    <t>성결의 편린(방어구)</t>
  </si>
  <si>
    <t>성결의 편린(장신구)</t>
  </si>
  <si>
    <t>미지의 원소</t>
  </si>
  <si>
    <t>생명을 움트게 하는 힘이 느껴지는\n물질입니다.\n※초재생의 에너지 제작 재료로\n사용됩니다.</t>
  </si>
  <si>
    <t>초 재생 에너지</t>
  </si>
  <si>
    <t>생명을 계속해서 움직이게 하는 힘이\n느껴지는 물질입니다.\n※화신 에너지를 충전하는 데 사용됩니다.</t>
  </si>
  <si>
    <t>힘의 기운</t>
  </si>
  <si>
    <t>생기의 근원이 느껴지는 물질입니다..\n※힘의 오브 결합에 사용됩니다.</t>
  </si>
  <si>
    <t>민첩의 기운</t>
  </si>
  <si>
    <t>움직임의 근원이 느껴지는 물질입니다.\n※민첩의 오브 결합에 사용됩니다.</t>
  </si>
  <si>
    <t>지능의 기운</t>
  </si>
  <si>
    <t>사고력의 근원이 느껴지는 물질입니다.\n※지능의 오브 결합에 사용됩니다.</t>
  </si>
  <si>
    <t>생명의 기운</t>
  </si>
  <si>
    <t>살아 숨쉬는 힘이 느껴지는 물질입니다.\n※생명의 오브 결합에 사용됩니다.</t>
  </si>
  <si>
    <t>마나의 기운</t>
  </si>
  <si>
    <t>초자연적인 힘이 느껴지는 물질입니다.\n※마나의 오브 결합에 사용됩니다.</t>
  </si>
  <si>
    <t>적중의 기운</t>
  </si>
  <si>
    <t>목표를 놓치지 않는 힘이 느껴지는 물질입니다.\n※적중의 오브 결합에 사용됩니다.</t>
  </si>
  <si>
    <t>방어의 기운</t>
  </si>
  <si>
    <t>보호의 힘이 느껴지는 물질입니다.\n※방어의 오브 결합에 사용됩니다.</t>
  </si>
  <si>
    <t>회피의 기운</t>
  </si>
  <si>
    <t>가볍고 재빠른 힘이 느껴지는 물질입니다.\n※회피의 오브 결합에 사용됩니다.</t>
  </si>
  <si>
    <t>파괴의 기운</t>
  </si>
  <si>
    <t>역경을 이겨내는 힘이 느껴지는 물질입니다.\n※물리 피해의 오브 결합에 사용됩니다.</t>
  </si>
  <si>
    <t>화염의 기운</t>
  </si>
  <si>
    <t>타오르는 힘이 느껴지는 물질입니다.\n※화염 피해의 오브 결합에 사용됩니다.</t>
  </si>
  <si>
    <t>냉기의 기운</t>
  </si>
  <si>
    <t>냉철한 힘이 느껴지는 물질입니다.\n※냉기 피해의 오브 결합에 사용됩니다.</t>
  </si>
  <si>
    <t>번개의 기운</t>
  </si>
  <si>
    <t>폭발적인 빛의 힘이 느껴지는 물질입니다.\n※번개 피해의 오브 결합에 사용됩니다.</t>
  </si>
  <si>
    <t>독의 기운</t>
  </si>
  <si>
    <t>절명의 힘이 느껴지는 물질입니다.\n※독 피해의 오브 결합에 사용됩니다.</t>
  </si>
  <si>
    <t>통솔의 기운</t>
  </si>
  <si>
    <t>통솔의 기운이 담긴 물질입니다.\n※하수인 피해의 오브 결합에 사용됩니다.</t>
  </si>
  <si>
    <t>장인의 기운</t>
  </si>
  <si>
    <t>쇠뇌를 다루는 힘이 담긴 물질입니다.\n※의 오브 결합에 사용됩니다.</t>
  </si>
  <si>
    <t>화염 저항의 기운</t>
  </si>
  <si>
    <t>불길을 견디는 의지에서부터 비롯된 물질입니다.\n※화염 저항의 오브 결합에 사용됩니다.</t>
  </si>
  <si>
    <t>냉기 저항의 기운</t>
  </si>
  <si>
    <t>눈보라를 견디는 의지에서부터 비롯된 물질입니다.\n※냉기 저항의 오브 결합에 사용됩니다.</t>
  </si>
  <si>
    <t>번개 저항의 기운</t>
  </si>
  <si>
    <t>벼략을 견디는 의지에서부터 비롯된 물질입니다.\n※번개 저항의 오브 결합에 사용됩니다.</t>
  </si>
  <si>
    <t>독 저항의 기운</t>
  </si>
  <si>
    <t>질병을 견디는 의지에서부터 비롯된 물질입니다.\n※독 저항의 오브 결합에 사용됩니다.</t>
  </si>
  <si>
    <t>장비 부분 전승석</t>
  </si>
  <si>
    <t>장비의 등급/접두/접미 옵션 중 4개~6개를\n확률적으로 전승시킵니다.\n전승 시 거래 불가 상태가 됩니다.</t>
  </si>
  <si>
    <t>장비 확정 전승석</t>
  </si>
  <si>
    <t>장비의 등급/접두/접미/전설 옵션/퀄리티/권능\n고유 옵션을 모두 전승시킵니다.\n전승 시 거래 불가 상태가 됩니다.</t>
  </si>
  <si>
    <t>역행의 별</t>
  </si>
  <si>
    <t>무한히 시간을 거스르는 힘을 가진 별입니다.\n※장비 회귀 확정 전승에 사용됩니다.</t>
  </si>
  <si>
    <t>최하급 적색의 원소</t>
  </si>
  <si>
    <t>하급 적색의 원소</t>
  </si>
  <si>
    <t>중급 적색의 원소</t>
  </si>
  <si>
    <t>상급 적색의 원소</t>
  </si>
  <si>
    <t>최상급 적색의 원소</t>
  </si>
  <si>
    <t>최하급 녹색의 원소</t>
  </si>
  <si>
    <t>하급 녹색의 원소</t>
  </si>
  <si>
    <t>중급 녹색의 원소</t>
  </si>
  <si>
    <t>상급 녹색의 원소</t>
  </si>
  <si>
    <t>최상급 녹색의 원소</t>
  </si>
  <si>
    <t>최하급 청색의 원소</t>
  </si>
  <si>
    <t>하급 청색의 원소</t>
  </si>
  <si>
    <t>중급 청색의 원소</t>
  </si>
  <si>
    <t>상급 청색의 원소</t>
  </si>
  <si>
    <t>최상급 청색의 원소</t>
  </si>
  <si>
    <t>최하급 빛의 원소</t>
  </si>
  <si>
    <t>룬 성장 재료로 사용됩니다.\n모든 색상 계열에 추가 경험치를 획득합니다.\n※빛의 원소를 사용할 경우, 골드가 소모되지\n않습니다.</t>
  </si>
  <si>
    <t>하급 빛의 원소</t>
  </si>
  <si>
    <t>중급 빛의 원소</t>
  </si>
  <si>
    <t>상급 빛의 원소</t>
  </si>
  <si>
    <t>최상급 빛의 원소</t>
  </si>
  <si>
    <t>최하급 대지의 원소</t>
  </si>
  <si>
    <t>룬 성장 재료로 사용됩니다.\n모든 색상 계열에 추가 경험치를 획득합니다.</t>
  </si>
  <si>
    <t>하급 대지의 원소</t>
  </si>
  <si>
    <t>중급 대지의 원소</t>
  </si>
  <si>
    <t>상급 대지의 원소</t>
  </si>
  <si>
    <t>최상급 대지의 원소</t>
  </si>
  <si>
    <t>혼돈의 원석</t>
  </si>
  <si>
    <t>룬 성장 재료로 사용됩니다.\n모든 색상 계열에 추가 경험치를 획득합니다.\n※혼돈의 원소는 경매장에서 거래할 수 있습니다.</t>
  </si>
  <si>
    <t>암흑 에너지</t>
  </si>
  <si>
    <t>카스폴의 마법사들이 카오스 던전을 팽창시키는 데\n사용한 수수께끼의 물질입니다.\n※카오스 석상의 카드 성장을 통해 카오스 카드에\n사용해 레벨을 증가시킬 수 있습니다.</t>
  </si>
  <si>
    <t>별의 결정체</t>
  </si>
  <si>
    <t>사용 시 카오스 도감의 경험치를 증가시킵니다.</t>
  </si>
  <si>
    <t>트라움의 수정</t>
  </si>
  <si>
    <t>과거 트라이아가 룬 캐스트를 제작하기 위해 사용한\n수정입니다.\n※사용 시 룬 캐스트를 확장할 수 있습니다.</t>
  </si>
  <si>
    <t>금 원석</t>
  </si>
  <si>
    <t>상점에 판매하면 골드를 획득합니다.</t>
  </si>
  <si>
    <t>금덩이</t>
  </si>
  <si>
    <t>금덩이 뭉치</t>
  </si>
  <si>
    <t>금괴</t>
  </si>
  <si>
    <t>금괴 뭉치</t>
  </si>
  <si>
    <t>크리스턴의 인증서</t>
  </si>
  <si>
    <t>크리스턴에게 인정받은 룬 헌터임을 입증하는\n문서입니다. 현상수배 수행 횟수가 증가합니다.</t>
  </si>
  <si>
    <t>수배 전단지</t>
  </si>
  <si>
    <t>수배범의 몽타주가 그려진 전단입니다. 현상수배\n목록을 변경할 수 있습니다.</t>
  </si>
  <si>
    <t>약속의 증서</t>
  </si>
  <si>
    <t>상인들에게 제시해 암시장 상품을 구매 예약할 수\n있습니다.</t>
  </si>
  <si>
    <t>별의 해마(무기)</t>
  </si>
  <si>
    <t>과거에서부터 현재까지 이르는 모든 시간을\n기억하고 있는 물질입니다.\n※캐릭터의 무기 크래프팅 레벨 성장 및 크래프팅\n재료로 소모됩니다.</t>
  </si>
  <si>
    <t>탄생의 흔적(무기)</t>
  </si>
  <si>
    <t>새로운 존재가 탄생하는 순간 공허 속에 남은\n흔적입니다.\n※무기의 접두/접미 옵션을 선택해 크래프팅 옵션을\n부여합니다. 크래프팅 옵션 티어는 크래프팅 레벨과\n연결된 접두/접미 옵션 티어 이하로 부여됩니다.</t>
  </si>
  <si>
    <t>고급 탄생의 흔적(무기)</t>
  </si>
  <si>
    <t>새로운 존재가 탄생하는 순간 공허 속에 남은\n흔적입니다.\n※옵션이 붙어있는 무기의 크래프팅이 부여되지 \n않은 접두/접미 옵션 중 랜덤으로 크래프팅 레벨에\n따라 접두/접미 옵션의 티어 이하로 추가 옵션을 \n부여합니다.</t>
  </si>
  <si>
    <t>소멸의 흔적(무기)</t>
  </si>
  <si>
    <t>과거의 존재가 소멸하는 순간 공허 속에 남은 \n흔적입니다.※무기에 부여된 크래프팅 옵션을 초기화시킵니다.</t>
  </si>
  <si>
    <t>별의 해마(방어구)</t>
  </si>
  <si>
    <t>과거에서부터 현재까지 이르는 모든 시간을\n기억하고 있는 물질입니다.\n※캐릭터의 방어구 크래프팅 레벨 성장 및 크래프팅\n재료로 소모됩니다.</t>
  </si>
  <si>
    <t>탄생의 흔적(방어구)</t>
  </si>
  <si>
    <t>새로운 존재가 탄생하는 순간 공허 속에 남은\n흔적입니다.\n※방어구의 접두/접미 옵션을 선택해 크래프팅 옵션을\n부여합니다. 크래프팅 옵션 티어는 크래프팅 레벨과\n연결된 접두/접미 옵션 티어 이하로 부여됩니다.</t>
  </si>
  <si>
    <t>고급 탄생의 흔적(방어구)</t>
  </si>
  <si>
    <t>새로운 존재가 탄생하는 순간 공허 속에 남은\n흔적입니다.\n※옵션이 붙어있는 방어구의 크래프팅이 부여되지 \n않은 접두/접미 옵션 중 랜덤으로 크래프팅 레벨에\n따라 접두/접미 옵션의 티어 이하로 추가 옵션을 \n부여합니다.</t>
  </si>
  <si>
    <t>소멸의 흔적(방어구)</t>
  </si>
  <si>
    <t>과거의 존재가 소멸하는 순간 공허 속에 남은 \n흔적입니다.※방어구에 부여된 크래프팅 옵션을 초기화시킵니다.</t>
  </si>
  <si>
    <t>별의 해마(장신구)</t>
  </si>
  <si>
    <t>과거에서부터 현재까지 이르는 모든 시간을\n기억하고 있는 물질입니다.\n※캐릭터의 장신구 크래프팅 레벨 성장 및 크래프팅\n재료로 소모됩니다.</t>
  </si>
  <si>
    <t>탄생의 흔적(장신구)</t>
  </si>
  <si>
    <t>새로운 존재가 탄생하는 순간 공허 속에 남은\n흔적입니다.\n※장신구의 접두/접미 옵션을 선택해 크래프팅 옵션을\n부여합니다. 크래프팅 옵션 티어는 크래프팅 레벨과\n연결된 접두/접미 옵션 티어 이하로 부여됩니다.</t>
  </si>
  <si>
    <t>고급 탄생의 흔적(장신구)</t>
  </si>
  <si>
    <t>새로운 존재가 탄생하는 순간 공허 속에 남은\n흔적입니다.\n※옵션이 붙어있는 장신구의 크래프팅이 부여되지 \n않은 접두/접미 옵션 중 랜덤으로 크래프팅 레벨에\n따라 접두/접미 옵션의 티어 이하로 추가 옵션을 \n부여합니다.</t>
  </si>
  <si>
    <t>소멸의 흔적(장신구)</t>
  </si>
  <si>
    <t>과거의 존재가 소멸하는 순간 공허 속에 남은 \n흔적입니다.※장신구에 부여된 크래프팅 옵션을 초기화시킵니다.</t>
  </si>
  <si>
    <t>재료 고유 ID</t>
    <phoneticPr fontId="2" type="noConversion"/>
  </si>
  <si>
    <t>재료 명칭</t>
    <phoneticPr fontId="2" type="noConversion"/>
  </si>
  <si>
    <t>재료 분류 타입</t>
    <phoneticPr fontId="2" type="noConversion"/>
  </si>
  <si>
    <t>재료 희귀도</t>
    <phoneticPr fontId="2" type="noConversion"/>
  </si>
  <si>
    <t>재료 설명</t>
    <phoneticPr fontId="2" type="noConversion"/>
  </si>
  <si>
    <t>LEGACY</t>
  </si>
  <si>
    <t>reward_curr_ID (references currency_list(currency_ID))</t>
    <phoneticPr fontId="2" type="noConversion"/>
  </si>
  <si>
    <t>맵 이름</t>
    <phoneticPr fontId="2" type="noConversion"/>
  </si>
  <si>
    <t>ALCHEMY</t>
  </si>
  <si>
    <t>NORMAL_MAT</t>
  </si>
  <si>
    <t>CRAFT</t>
  </si>
  <si>
    <t>룬 성장 재료로 사용됩니다.\n&lt;p style ="color : #00B050;"&gt;녹색&lt;/p&gt; 계열 룬에 사용하면 추가 경험치를\n획득합니다.</t>
  </si>
  <si>
    <t>룬 성장 재료로 사용됩니다.\n&lt;p style :"color=#FF0000;"&gt;적색&lt;/p&gt; 계열 룬에 사용하면 추가 경험치를\n획득합니다.</t>
    <phoneticPr fontId="2" type="noConversion"/>
  </si>
  <si>
    <t>룬 성장 재료로 사용됩니다.\n&lt;p style ="color:#FF0000;"&gt;적색&lt;/p&gt; 계열 룬에 사용하면 추가 경험치를\n획득합니다.</t>
    <phoneticPr fontId="2" type="noConversion"/>
  </si>
  <si>
    <t>룬 성장 재료로 사용됩니다.\n&lt;p style ="color:#0000FF;"&gt;청색&lt;/p&gt; 계열 룬에 사용하면 추가 경험치를\n획득합니다.</t>
    <phoneticPr fontId="2" type="noConversion"/>
  </si>
  <si>
    <t>enum class MAP_TYPE</t>
    <phoneticPr fontId="2" type="noConversion"/>
  </si>
  <si>
    <t>map_type</t>
    <phoneticPr fontId="2" type="noConversion"/>
  </si>
  <si>
    <t>NONE</t>
    <phoneticPr fontId="2" type="noConversion"/>
  </si>
  <si>
    <t>TOWN</t>
    <phoneticPr fontId="2" type="noConversion"/>
  </si>
  <si>
    <t>FIELD</t>
    <phoneticPr fontId="2" type="noConversion"/>
  </si>
  <si>
    <t>BOSS_FIELD</t>
    <phoneticPr fontId="2" type="noConversion"/>
  </si>
  <si>
    <t>VEILED</t>
    <phoneticPr fontId="2" type="noConversion"/>
  </si>
  <si>
    <t>EVENT</t>
    <phoneticPr fontId="2" type="noConversion"/>
  </si>
  <si>
    <t>설명</t>
    <phoneticPr fontId="2" type="noConversion"/>
  </si>
  <si>
    <t>맵 타입이 없음</t>
    <phoneticPr fontId="2" type="noConversion"/>
  </si>
  <si>
    <t>마을</t>
    <phoneticPr fontId="2" type="noConversion"/>
  </si>
  <si>
    <t>일반 필드</t>
    <phoneticPr fontId="2" type="noConversion"/>
  </si>
  <si>
    <t>보스 몬스터가 있는 필드</t>
    <phoneticPr fontId="2" type="noConversion"/>
  </si>
  <si>
    <t>방문한 적이 없는 필드</t>
    <phoneticPr fontId="2" type="noConversion"/>
  </si>
  <si>
    <t>이벤트성 필드</t>
    <phoneticPr fontId="2" type="noConversion"/>
  </si>
  <si>
    <t>enum class RANK</t>
    <phoneticPr fontId="2" type="noConversion"/>
  </si>
  <si>
    <t>rank_type</t>
    <phoneticPr fontId="2" type="noConversion"/>
  </si>
  <si>
    <t>COMMON</t>
    <phoneticPr fontId="2" type="noConversion"/>
  </si>
  <si>
    <t>MAGIC</t>
    <phoneticPr fontId="2" type="noConversion"/>
  </si>
  <si>
    <t>RARE</t>
    <phoneticPr fontId="2" type="noConversion"/>
  </si>
  <si>
    <t>UNIQUE</t>
    <phoneticPr fontId="2" type="noConversion"/>
  </si>
  <si>
    <t>LEGACY</t>
    <phoneticPr fontId="2" type="noConversion"/>
  </si>
  <si>
    <t>커먼급(흰색)</t>
    <phoneticPr fontId="2" type="noConversion"/>
  </si>
  <si>
    <t>매직급(파란색)</t>
    <phoneticPr fontId="2" type="noConversion"/>
  </si>
  <si>
    <t>레어급(노란색)</t>
    <phoneticPr fontId="2" type="noConversion"/>
  </si>
  <si>
    <t>전설급(빨간색)</t>
    <phoneticPr fontId="2" type="noConversion"/>
  </si>
  <si>
    <t>유물급(오렌지색)</t>
    <phoneticPr fontId="2" type="noConversion"/>
  </si>
  <si>
    <t>enum class ATTACK_TYPE</t>
    <phoneticPr fontId="2" type="noConversion"/>
  </si>
  <si>
    <t>atk_type</t>
    <phoneticPr fontId="2" type="noConversion"/>
  </si>
  <si>
    <t>FIRE</t>
    <phoneticPr fontId="2" type="noConversion"/>
  </si>
  <si>
    <t>FROST</t>
    <phoneticPr fontId="2" type="noConversion"/>
  </si>
  <si>
    <t>LIGHTNING</t>
    <phoneticPr fontId="2" type="noConversion"/>
  </si>
  <si>
    <t>CHAOS</t>
    <phoneticPr fontId="2" type="noConversion"/>
  </si>
  <si>
    <t>물리 공격타입</t>
    <phoneticPr fontId="2" type="noConversion"/>
  </si>
  <si>
    <t>화염 공격타입</t>
    <phoneticPr fontId="2" type="noConversion"/>
  </si>
  <si>
    <t>냉기 공격타입</t>
    <phoneticPr fontId="2" type="noConversion"/>
  </si>
  <si>
    <t>번개 공격타입</t>
    <phoneticPr fontId="2" type="noConversion"/>
  </si>
  <si>
    <t>독 공격타입</t>
    <phoneticPr fontId="2" type="noConversion"/>
  </si>
  <si>
    <t>카오스 공격타입</t>
    <phoneticPr fontId="2" type="noConversion"/>
  </si>
  <si>
    <t>currency_type</t>
    <phoneticPr fontId="2" type="noConversion"/>
  </si>
  <si>
    <t>enum class CURRENCY_TYPE</t>
    <phoneticPr fontId="2" type="noConversion"/>
  </si>
  <si>
    <t>enum class ESSENCE_TYPE</t>
    <phoneticPr fontId="2" type="noConversion"/>
  </si>
  <si>
    <t>essence_type</t>
    <phoneticPr fontId="2" type="noConversion"/>
  </si>
  <si>
    <t>EQUIP</t>
    <phoneticPr fontId="2" type="noConversion"/>
  </si>
  <si>
    <t>RUNE_TALI</t>
    <phoneticPr fontId="2" type="noConversion"/>
  </si>
  <si>
    <t>PRIVATE_EQUIP</t>
    <phoneticPr fontId="2" type="noConversion"/>
  </si>
  <si>
    <t>PRIVATE_RUNE_TALI</t>
    <phoneticPr fontId="2" type="noConversion"/>
  </si>
  <si>
    <t>분류 없음</t>
    <phoneticPr fontId="2" type="noConversion"/>
  </si>
  <si>
    <t>스킬 룬, 부적 관련 에센스</t>
    <phoneticPr fontId="2" type="noConversion"/>
  </si>
  <si>
    <t>장비 관련 에센스</t>
    <phoneticPr fontId="2" type="noConversion"/>
  </si>
  <si>
    <t>장비 관련 에센스(개인 전용)</t>
    <phoneticPr fontId="2" type="noConversion"/>
  </si>
  <si>
    <t>스킬 룬, 부적 관련 에센스(개인 전용)</t>
    <phoneticPr fontId="2" type="noConversion"/>
  </si>
  <si>
    <t>enum class MATERIAL_TYPE</t>
    <phoneticPr fontId="2" type="noConversion"/>
  </si>
  <si>
    <t>ALCHEMY</t>
    <phoneticPr fontId="2" type="noConversion"/>
  </si>
  <si>
    <t>CRAFT</t>
    <phoneticPr fontId="2" type="noConversion"/>
  </si>
  <si>
    <t>NORMAL_MAT</t>
    <phoneticPr fontId="2" type="noConversion"/>
  </si>
  <si>
    <t>연금술 관련 재료</t>
    <phoneticPr fontId="2" type="noConversion"/>
  </si>
  <si>
    <t>장비 크래프트 관련 재료</t>
    <phoneticPr fontId="2" type="noConversion"/>
  </si>
  <si>
    <t>일반 재료</t>
    <phoneticPr fontId="2" type="noConversion"/>
  </si>
  <si>
    <t>enum class MOD_TYPE</t>
    <phoneticPr fontId="2" type="noConversion"/>
  </si>
  <si>
    <t>ATK_SKILL</t>
    <phoneticPr fontId="2" type="noConversion"/>
  </si>
  <si>
    <t>BUFF</t>
    <phoneticPr fontId="2" type="noConversion"/>
  </si>
  <si>
    <t>DEBUFF</t>
    <phoneticPr fontId="2" type="noConversion"/>
  </si>
  <si>
    <t>INFLUENCE</t>
    <phoneticPr fontId="2" type="noConversion"/>
  </si>
  <si>
    <t>방어 관련 몬스터 모드 분류</t>
    <phoneticPr fontId="2" type="noConversion"/>
  </si>
  <si>
    <t>공격 기술 몬스터 모드 분류</t>
    <phoneticPr fontId="2" type="noConversion"/>
  </si>
  <si>
    <t>몬스터 능력치 강화 모드 분류</t>
    <phoneticPr fontId="2" type="noConversion"/>
  </si>
  <si>
    <t>플레이어 캐릭터 방해 모드 분류</t>
    <phoneticPr fontId="2" type="noConversion"/>
  </si>
  <si>
    <t>몬스터의 권능 영향 모드 분류</t>
    <phoneticPr fontId="2" type="noConversion"/>
  </si>
  <si>
    <t>material_type</t>
    <phoneticPr fontId="2" type="noConversion"/>
  </si>
  <si>
    <t xml:space="preserve">+ </t>
  </si>
  <si>
    <t>+</t>
  </si>
  <si>
    <t>DB 넘버링</t>
  </si>
  <si>
    <t>map_list ID규칙</t>
    <phoneticPr fontId="2" type="noConversion"/>
  </si>
  <si>
    <t>맵 액트 참조 고유 ID</t>
    <phoneticPr fontId="2" type="noConversion"/>
  </si>
  <si>
    <t>맵 소속 스토리 액트</t>
    <phoneticPr fontId="2" type="noConversion"/>
  </si>
  <si>
    <t>액트 넘버</t>
    <phoneticPr fontId="2" type="noConversion"/>
  </si>
  <si>
    <t>등록된 맵의 순서 번호</t>
    <phoneticPr fontId="2" type="noConversion"/>
  </si>
  <si>
    <t>맵_고유 ID (드롭다운 선택)</t>
    <phoneticPr fontId="2" type="noConversion"/>
  </si>
  <si>
    <t>map_list (EP1~EP5) 인덱스 정보 찾기</t>
    <phoneticPr fontId="2" type="noConversion"/>
  </si>
  <si>
    <t>map_list (EP6~EP12) 정보 인덱스 찾기</t>
    <phoneticPr fontId="2" type="noConversion"/>
  </si>
  <si>
    <t>MAGIC</t>
    <phoneticPr fontId="2" type="noConversion"/>
  </si>
  <si>
    <t>monster_mod 리스트 정보 인덱스 찾기</t>
    <phoneticPr fontId="2" type="noConversion"/>
  </si>
  <si>
    <t>몬스터 모드 고유 ID (드롭다운 선택)</t>
    <phoneticPr fontId="2" type="noConversion"/>
  </si>
  <si>
    <t>몬스터 모드 이름</t>
    <phoneticPr fontId="2" type="noConversion"/>
  </si>
  <si>
    <t>몬스터 모드 분류</t>
    <phoneticPr fontId="2" type="noConversion"/>
  </si>
  <si>
    <t>몬스터 모드 희귀도</t>
    <phoneticPr fontId="2" type="noConversion"/>
  </si>
  <si>
    <t>monster_mod ID규칙</t>
    <phoneticPr fontId="2" type="noConversion"/>
  </si>
  <si>
    <t>모드 분류</t>
    <phoneticPr fontId="2" type="noConversion"/>
  </si>
  <si>
    <t>등록된 모드의 순서 번호</t>
    <phoneticPr fontId="2" type="noConversion"/>
  </si>
  <si>
    <t>rune_essence 리스트 정보 인덱스 찾기</t>
    <phoneticPr fontId="2" type="noConversion"/>
  </si>
  <si>
    <t>YES</t>
  </si>
  <si>
    <t>룬&amp;에센스 이름</t>
    <phoneticPr fontId="2" type="noConversion"/>
  </si>
  <si>
    <t>룬&amp;에센스 분류</t>
    <phoneticPr fontId="2" type="noConversion"/>
  </si>
  <si>
    <t>룬&amp;에센스 설명</t>
    <phoneticPr fontId="2" type="noConversion"/>
  </si>
  <si>
    <t>NO</t>
  </si>
  <si>
    <t>rune_essence ID규칙</t>
    <phoneticPr fontId="2" type="noConversion"/>
  </si>
  <si>
    <t>룬&amp;에센스 고유 ID (드롭다운 선택)</t>
    <phoneticPr fontId="2" type="noConversion"/>
  </si>
  <si>
    <t>개행&amp; 스타일설정 문자가 필요한가 (드롭다운 선택)</t>
    <phoneticPr fontId="2" type="noConversion"/>
  </si>
  <si>
    <t>material 리스트 정보 인덱스 찾기</t>
    <phoneticPr fontId="2" type="noConversion"/>
  </si>
  <si>
    <t>각종 재료 고유 ID (드롭다운 선택)</t>
    <phoneticPr fontId="2" type="noConversion"/>
  </si>
  <si>
    <t>재료 분류</t>
    <phoneticPr fontId="2" type="noConversion"/>
  </si>
  <si>
    <t>재료 이름</t>
    <phoneticPr fontId="2" type="noConversion"/>
  </si>
  <si>
    <t>개행 &amp; 스타일설정 문자가 필요한가 (드롭다운 선택)</t>
    <phoneticPr fontId="2" type="noConversion"/>
  </si>
  <si>
    <t>생명의 힘이 담긴 가루입니다. ※치유 물약 제조에 사용됩니다.</t>
  </si>
  <si>
    <t>마나의 힘이 담긴 가루입니다. ※집중 물약 제조에 사용됩니다.</t>
  </si>
  <si>
    <t>무언가를 담을 수 있는 병입니다. ※일부 일반 비약 제조에 사용됩니다.</t>
  </si>
  <si>
    <t>무언가를 담을 수 있는 병입니다. ※면역 비약과 고급 비약 제작에  사용됩니다.</t>
  </si>
  <si>
    <t>역동하는 힘이 담긴 가루입니다. ※일부 일반 비약 제조에 사용됩니다.</t>
  </si>
  <si>
    <t>역동하는 힘이 담긴 가루입니다. ※일부 고급 비약 제조에 사용됩니다.</t>
  </si>
  <si>
    <t>그늘진 기운이 담긴 가루입니다. ※일부 일반 비약 제조에 사용됩니다.</t>
  </si>
  <si>
    <t>그늘진 기운이 담긴 가루입니다. ※일부 고급 비약 제조에 사용됩니다.</t>
  </si>
  <si>
    <t>근원의 힘이 담긴 가루입니다. ※일부 일반 비약 제조에 사용됩니다.</t>
  </si>
  <si>
    <t>예측 불가능한 힘이 담긴 가루입니다. ※확률 증가 비약 제조에 사용됩니다.</t>
  </si>
  <si>
    <t>여러가지 약제를 섞어 만든 혼합물입니다. ※치유 물약과 집중 물약 개조에 사용됩니다.</t>
  </si>
  <si>
    <t>크리처의 피에서 추출한 혈청입니다. ※면역 비약 제작에 사용됩니다.</t>
  </si>
  <si>
    <t>달빛에 비친 잔물결처럼 빛나는 구슬입니다. ※오브 결합에 사용됩니다.</t>
  </si>
  <si>
    <t>연금 제작대에서 특정 물질을 결합하기 위해 사용되는 돌입니다. ※연금술 결합에 사용됩니다.</t>
  </si>
  <si>
    <t>유물 아이템을 분해에 얻을 수 있는 편린입니다. 태초의 전쟁 당시 서펜스에 대항하기 위해 힘을 합쳤던 열두 신의  신성이 느껴집니다. ※유물 장비 결합에 사용됩니다.</t>
  </si>
  <si>
    <t>생명을 움트게 하는 힘이 느껴지는 물질입니다. ※초재생의 에너지 제작 재료로 사용됩니다.</t>
  </si>
  <si>
    <t>생명을 계속해서 움직이게 하는 힘이 느껴지는 물질입니다. ※화신 에너지를 충전하는 데 사용됩니다.</t>
  </si>
  <si>
    <t>생기의 근원이 느껴지는 물질입니다.. ※힘의 오브 결합에 사용됩니다.</t>
  </si>
  <si>
    <t>움직임의 근원이 느껴지는 물질입니다. ※민첩의 오브 결합에 사용됩니다.</t>
  </si>
  <si>
    <t>사고력의 근원이 느껴지는 물질입니다. ※지능의 오브 결합에 사용됩니다.</t>
  </si>
  <si>
    <t>살아 숨쉬는 힘이 느껴지는 물질입니다. ※생명의 오브 결합에 사용됩니다.</t>
  </si>
  <si>
    <t>초자연적인 힘이 느껴지는 물질입니다. ※마나의 오브 결합에 사용됩니다.</t>
  </si>
  <si>
    <t>목표를 놓치지 않는 힘이 느껴지는 물질입니다. ※적중의 오브 결합에 사용됩니다.</t>
  </si>
  <si>
    <t>보호의 힘이 느껴지는 물질입니다. ※방어의 오브 결합에 사용됩니다.</t>
  </si>
  <si>
    <t>가볍고 재빠른 힘이 느껴지는 물질입니다. ※회피의 오브 결합에 사용됩니다.</t>
  </si>
  <si>
    <t>역경을 이겨내는 힘이 느껴지는 물질입니다. ※물리 피해의 오브 결합에 사용됩니다.</t>
  </si>
  <si>
    <t>타오르는 힘이 느껴지는 물질입니다. ※화염 피해의 오브 결합에 사용됩니다.</t>
  </si>
  <si>
    <t>냉철한 힘이 느껴지는 물질입니다. ※냉기 피해의 오브 결합에 사용됩니다.</t>
  </si>
  <si>
    <t>폭발적인 빛의 힘이 느껴지는 물질입니다. ※번개 피해의 오브 결합에 사용됩니다.</t>
  </si>
  <si>
    <t>절명의 힘이 느껴지는 물질입니다. ※독 피해의 오브 결합에 사용됩니다.</t>
  </si>
  <si>
    <t>통솔의 기운이 담긴 물질입니다. ※하수인 피해의 오브 결합에 사용됩니다.</t>
  </si>
  <si>
    <t>쇠뇌를 다루는 힘이 담긴 물질입니다. ※의 오브 결합에 사용됩니다.</t>
  </si>
  <si>
    <t>불길을 견디는 의지에서부터 비롯된 물질입니다. ※화염 저항의 오브 결합에 사용됩니다.</t>
  </si>
  <si>
    <t>눈보라를 견디는 의지에서부터 비롯된 물질입니다. ※냉기 저항의 오브 결합에 사용됩니다.</t>
  </si>
  <si>
    <t>벼략을 견디는 의지에서부터 비롯된 물질입니다. ※번개 저항의 오브 결합에 사용됩니다.</t>
  </si>
  <si>
    <t>질병을 견디는 의지에서부터 비롯된 물질입니다. ※독 저항의 오브 결합에 사용됩니다.</t>
  </si>
  <si>
    <t>장비의 등급/접두/접미 옵션 중 4개~6개를 확률적으로 전승시킵니다. 전승 시 거래 불가 상태가 됩니다.</t>
  </si>
  <si>
    <t>장비의 등급/접두/접미/전설 옵션/퀄리티/권능 고유 옵션을 모두 전승시킵니다. 전승 시 거래 불가 상태가 됩니다.</t>
  </si>
  <si>
    <t>무한히 시간을 거스르는 힘을 가진 별입니다. ※장비 회귀 확정 전승에 사용됩니다.</t>
  </si>
  <si>
    <t>룬 성장 재료로 사용됩니다. 적색 계열 룬에 사용하면 추가 경험치를 획득합니다.</t>
  </si>
  <si>
    <t>룬 성장 재료로 사용됩니다. 녹색 계열 룬에 사용하면 추가 경험치를 획득합니다.</t>
  </si>
  <si>
    <t>룬 성장 재료로 사용됩니다. 청색 계열 룬에 사용하면 추가 경험치를 획득합니다.</t>
  </si>
  <si>
    <t>룬 성장 재료로 사용됩니다. 모든 색상 계열에 추가 경험치를 획득합니다. ※빛의 원소를 사용할 경우, 골드가 소모되지 않습니다.</t>
  </si>
  <si>
    <t>룬 성장 재료로 사용됩니다. 모든 색상 계열에 추가 경험치를 획득합니다.</t>
  </si>
  <si>
    <t>룬 성장 재료로 사용됩니다. 모든 색상 계열에 추가 경험치를 획득합니다. ※혼돈의 원소는 경매장에서 거래할 수 있습니다.</t>
  </si>
  <si>
    <t>카스폴의 마법사들이 카오스 던전을 팽창시키는 데 사용한 수수께끼의 물질입니다. ※카오스 석상의 카드 성장을 통해 카오스 카드에 사용해 레벨을 증가시킬 수 있습니다.</t>
  </si>
  <si>
    <t>과거 트라이아가 룬 캐스트를 제작하기 위해 사용한 수정입니다. ※사용 시 룬 캐스트를 확장할 수 있습니다.</t>
  </si>
  <si>
    <t>크리스턴에게 인정받은 룬 헌터임을 입증하는 문서입니다. 현상수배 수행 횟수가 증가합니다.</t>
  </si>
  <si>
    <t>수배범의 몽타주가 그려진 전단입니다. 현상수배 목록을 변경할 수 있습니다.</t>
  </si>
  <si>
    <t>상인들에게 제시해 암시장 상품을 구매 예약할 수 있습니다.</t>
  </si>
  <si>
    <t>과거에서부터 현재까지 이르는 모든 시간을 기억하고 있는 물질입니다. ※캐릭터의 무기 크래프팅 레벨 성장 및 크래프팅 재료로 소모됩니다.</t>
  </si>
  <si>
    <t>새로운 존재가 탄생하는 순간 공허 속에 남은 흔적입니다. ※무기의 접두/접미 옵션을 선택해 크래프팅 옵션을 부여합니다. 크래프팅 옵션 티어는 크래프팅 레벨과 연결된 접두/접미 옵션 티어 이하로 부여됩니다.</t>
  </si>
  <si>
    <t>새로운 존재가 탄생하는 순간 공허 속에 남은 흔적입니다. ※옵션이 붙어있는 무기의 크래프팅이 부여되지  않은 접두/접미 옵션 중 랜덤으로 크래프팅 레벨에 따라 접두/접미 옵션의 티어 이하로 추가 옵션을  부여합니다.</t>
  </si>
  <si>
    <t>과거의 존재가 소멸하는 순간 공허 속에 남은  흔적입니다.※무기에 부여된 크래프팅 옵션을 초기화시킵니다.</t>
  </si>
  <si>
    <t>과거에서부터 현재까지 이르는 모든 시간을 기억하고 있는 물질입니다. ※캐릭터의 방어구 크래프팅 레벨 성장 및 크래프팅 재료로 소모됩니다.</t>
  </si>
  <si>
    <t>새로운 존재가 탄생하는 순간 공허 속에 남은 흔적입니다. ※방어구의 접두/접미 옵션을 선택해 크래프팅 옵션을 부여합니다. 크래프팅 옵션 티어는 크래프팅 레벨과 연결된 접두/접미 옵션 티어 이하로 부여됩니다.</t>
  </si>
  <si>
    <t>새로운 존재가 탄생하는 순간 공허 속에 남은 흔적입니다. ※옵션이 붙어있는 방어구의 크래프팅이 부여되지  않은 접두/접미 옵션 중 랜덤으로 크래프팅 레벨에 따라 접두/접미 옵션의 티어 이하로 추가 옵션을  부여합니다.</t>
  </si>
  <si>
    <t>과거의 존재가 소멸하는 순간 공허 속에 남은  흔적입니다.※방어구에 부여된 크래프팅 옵션을 초기화시킵니다.</t>
  </si>
  <si>
    <t>과거에서부터 현재까지 이르는 모든 시간을 기억하고 있는 물질입니다. ※캐릭터의 장신구 크래프팅 레벨 성장 및 크래프팅 재료로 소모됩니다.</t>
  </si>
  <si>
    <t>새로운 존재가 탄생하는 순간 공허 속에 남은 흔적입니다. ※장신구의 접두/접미 옵션을 선택해 크래프팅 옵션을 부여합니다. 크래프팅 옵션 티어는 크래프팅 레벨과 연결된 접두/접미 옵션 티어 이하로 부여됩니다.</t>
  </si>
  <si>
    <t>새로운 존재가 탄생하는 순간 공허 속에 남은 흔적입니다. ※옵션이 붙어있는 장신구의 크래프팅이 부여되지  않은 접두/접미 옵션 중 랜덤으로 크래프팅 레벨에 따라 접두/접미 옵션의 티어 이하로 추가 옵션을  부여합니다.</t>
  </si>
  <si>
    <t>과거의 존재가 소멸하는 순간 공허 속에 남은  흔적입니다.※장신구에 부여된 크래프팅 옵션을 초기화시킵니다.</t>
  </si>
  <si>
    <t>에센스 분류</t>
    <phoneticPr fontId="2" type="noConversion"/>
  </si>
  <si>
    <t>에피소드 정보 인덱스 찾기</t>
    <phoneticPr fontId="2" type="noConversion"/>
  </si>
  <si>
    <t>에피소드 고유 ID (드롭다운 선택)</t>
    <phoneticPr fontId="2" type="noConversion"/>
  </si>
  <si>
    <t>에피소드 챕터 #</t>
    <phoneticPr fontId="2" type="noConversion"/>
  </si>
  <si>
    <t>에피소드 액트 #</t>
    <phoneticPr fontId="2" type="noConversion"/>
  </si>
  <si>
    <t>episode ID규칙</t>
    <phoneticPr fontId="2" type="noConversion"/>
  </si>
  <si>
    <t xml:space="preserve"> == </t>
    <phoneticPr fontId="2" type="noConversion"/>
  </si>
  <si>
    <t xml:space="preserve">보상 커린시 이름 : </t>
    <phoneticPr fontId="2" type="noConversion"/>
  </si>
  <si>
    <t>맵 탐험 100% 보상 커런시 수량</t>
    <phoneticPr fontId="2" type="noConversion"/>
  </si>
  <si>
    <t>맵 탐험 100% 보상 커런시 참조 ID</t>
    <phoneticPr fontId="2" type="noConversion"/>
  </si>
  <si>
    <t>아니오</t>
    <phoneticPr fontId="2" type="noConversion"/>
  </si>
  <si>
    <t>예 / 진행</t>
    <phoneticPr fontId="2" type="noConversion"/>
  </si>
  <si>
    <t>! 규칙에 희귀도를 포함하지 않은 이유는 희귀도를 이용한 정렬 기능이 확인 되지 않아서 제외 시켰습니다</t>
    <phoneticPr fontId="2" type="noConversion"/>
  </si>
  <si>
    <t>일반, &lt;p style="color : #0000FF;"&gt;마법&lt;/p&gt;, &lt;p style="color : #FFFF00;"&gt;희귀&lt;/p&gt;, &lt;p style="color : #FF0000;"&gt;전설&lt;/p&gt; 등급 아이템에 권능을 부여합니다.\n무작위로 권능 고유 옵션과 접두/접미 옵션을 다시\n 부여합니다.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</si>
</sst>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CC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9900"/>
      <name val="맑은 고딕"/>
      <family val="3"/>
      <charset val="129"/>
      <scheme val="minor"/>
    </font>
    <font>
      <b/>
      <sz val="11"/>
      <color rgb="FFFF9900"/>
      <name val="맑은 고딕"/>
      <family val="3"/>
      <charset val="129"/>
      <scheme val="minor"/>
    </font>
    <font>
      <sz val="11"/>
      <color theme="0"/>
      <name val="Malgun Gothic"/>
      <family val="3"/>
      <charset val="129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C0C0C"/>
        <bgColor rgb="FF0C0C0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C0C0C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3" fillId="2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3" borderId="23" xfId="0" applyFill="1" applyBorder="1">
      <alignment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0" xfId="0" quotePrefix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28" xfId="0" applyBorder="1">
      <alignment vertical="center"/>
    </xf>
    <xf numFmtId="0" fontId="11" fillId="0" borderId="25" xfId="0" applyFont="1" applyBorder="1">
      <alignment vertical="center"/>
    </xf>
    <xf numFmtId="0" fontId="12" fillId="0" borderId="28" xfId="0" applyFont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3" fillId="0" borderId="23" xfId="0" applyFont="1" applyBorder="1">
      <alignment vertical="center"/>
    </xf>
    <xf numFmtId="0" fontId="0" fillId="6" borderId="23" xfId="0" applyFill="1" applyBorder="1">
      <alignment vertical="center"/>
    </xf>
    <xf numFmtId="0" fontId="10" fillId="6" borderId="0" xfId="0" applyFont="1" applyFill="1">
      <alignment vertical="center"/>
    </xf>
    <xf numFmtId="0" fontId="9" fillId="7" borderId="0" xfId="0" applyFont="1" applyFill="1" applyAlignment="1">
      <alignment horizontal="center" vertical="center"/>
    </xf>
    <xf numFmtId="0" fontId="1" fillId="8" borderId="21" xfId="0" applyFont="1" applyFill="1" applyBorder="1">
      <alignment vertical="center"/>
    </xf>
    <xf numFmtId="0" fontId="3" fillId="8" borderId="27" xfId="0" applyFont="1" applyFill="1" applyBorder="1">
      <alignment vertical="center"/>
    </xf>
    <xf numFmtId="0" fontId="10" fillId="9" borderId="29" xfId="0" applyFont="1" applyFill="1" applyBorder="1">
      <alignment vertical="center"/>
    </xf>
    <xf numFmtId="0" fontId="0" fillId="9" borderId="30" xfId="0" applyFill="1" applyBorder="1">
      <alignment vertical="center"/>
    </xf>
    <xf numFmtId="0" fontId="9" fillId="10" borderId="30" xfId="0" applyFont="1" applyFill="1" applyBorder="1" applyAlignment="1">
      <alignment horizontal="center" vertical="center"/>
    </xf>
    <xf numFmtId="0" fontId="0" fillId="9" borderId="31" xfId="0" applyFill="1" applyBorder="1">
      <alignment vertical="center"/>
    </xf>
    <xf numFmtId="0" fontId="12" fillId="9" borderId="32" xfId="0" applyFont="1" applyFill="1" applyBorder="1" applyAlignment="1">
      <alignment horizontal="center" vertical="center"/>
    </xf>
    <xf numFmtId="0" fontId="10" fillId="9" borderId="33" xfId="0" applyFont="1" applyFill="1" applyBorder="1">
      <alignment vertical="center"/>
    </xf>
    <xf numFmtId="0" fontId="9" fillId="10" borderId="34" xfId="0" applyFont="1" applyFill="1" applyBorder="1" applyAlignment="1">
      <alignment horizontal="center" vertical="center"/>
    </xf>
    <xf numFmtId="0" fontId="12" fillId="9" borderId="26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10" fillId="0" borderId="0" xfId="0" applyFont="1">
      <alignment vertical="center"/>
    </xf>
    <xf numFmtId="0" fontId="9" fillId="0" borderId="0" xfId="0" quotePrefix="1" applyFont="1" applyAlignment="1">
      <alignment horizontal="center" vertical="center"/>
    </xf>
    <xf numFmtId="0" fontId="0" fillId="0" borderId="35" xfId="0" applyBorder="1">
      <alignment vertical="center"/>
    </xf>
    <xf numFmtId="0" fontId="1" fillId="2" borderId="36" xfId="0" applyFont="1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00"/>
      <color rgb="FF0000FF"/>
      <color rgb="FFFF9900"/>
      <color rgb="FFFFCC00"/>
      <color rgb="FFFF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>
                <a:latin typeface="AppleSDGothicNeoL00" panose="02000503000000000000" pitchFamily="2" charset="-127"/>
                <a:ea typeface="AppleSDGothicNeoL00" panose="02000503000000000000" pitchFamily="2" charset="-127"/>
              </a:rPr>
              <a:t>핵앤슬레시 게임 </a:t>
            </a:r>
            <a:r>
              <a:rPr lang="en-US" altLang="ko-KR">
                <a:latin typeface="AppleSDGothicNeoL00" panose="02000503000000000000" pitchFamily="2" charset="-127"/>
                <a:ea typeface="AppleSDGothicNeoL00" panose="02000503000000000000" pitchFamily="2" charset="-127"/>
              </a:rPr>
              <a:t>- </a:t>
            </a:r>
            <a:r>
              <a:rPr lang="ko-KR" altLang="en-US">
                <a:latin typeface="AppleSDGothicNeoL00" panose="02000503000000000000" pitchFamily="2" charset="-127"/>
                <a:ea typeface="AppleSDGothicNeoL00" panose="02000503000000000000" pitchFamily="2" charset="-127"/>
              </a:rPr>
              <a:t>스토리 스피드런 평균시간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클리어_평균시간!$A$22</c:f>
              <c:strCache>
                <c:ptCount val="1"/>
                <c:pt idx="0">
                  <c:v>디아블로2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클리어_평균시간!$A$23</c:f>
              <c:numCache>
                <c:formatCode>h:mm:ss</c:formatCode>
                <c:ptCount val="1"/>
                <c:pt idx="0">
                  <c:v>0.12931216931216932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3-423A-B7E0-6A6C8F7CEE1C}"/>
            </c:ext>
          </c:extLst>
        </c:ser>
        <c:ser>
          <c:idx val="1"/>
          <c:order val="1"/>
          <c:tx>
            <c:strRef>
              <c:f>클리어_평균시간!$B$22</c:f>
              <c:strCache>
                <c:ptCount val="1"/>
                <c:pt idx="0">
                  <c:v>디아블로3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클리어_평균시간!$B$23</c:f>
              <c:numCache>
                <c:formatCode>h:mm:ss</c:formatCode>
                <c:ptCount val="1"/>
                <c:pt idx="0">
                  <c:v>0.10552910052910054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3-423A-B7E0-6A6C8F7CEE1C}"/>
            </c:ext>
          </c:extLst>
        </c:ser>
        <c:ser>
          <c:idx val="2"/>
          <c:order val="2"/>
          <c:tx>
            <c:strRef>
              <c:f>클리어_평균시간!$C$22</c:f>
              <c:strCache>
                <c:ptCount val="1"/>
                <c:pt idx="0">
                  <c:v>패스 오브 엑자일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클리어_평균시간!$C$23</c:f>
              <c:numCache>
                <c:formatCode>h:mm:ss</c:formatCode>
                <c:ptCount val="1"/>
                <c:pt idx="0">
                  <c:v>0.14544477513227513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E3-423A-B7E0-6A6C8F7CEE1C}"/>
            </c:ext>
          </c:extLst>
        </c:ser>
        <c:ser>
          <c:idx val="3"/>
          <c:order val="3"/>
          <c:tx>
            <c:strRef>
              <c:f>클리어_평균시간!$D$22</c:f>
              <c:strCache>
                <c:ptCount val="1"/>
                <c:pt idx="0">
                  <c:v>언디셈버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클리어_평균시간!$D$23</c:f>
              <c:numCache>
                <c:formatCode>[h]:mm:ss</c:formatCode>
                <c:ptCount val="1"/>
                <c:pt idx="0">
                  <c:v>14.131545138888887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E3-423A-B7E0-6A6C8F7CE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34"/>
        <c:axId val="567145152"/>
        <c:axId val="567145984"/>
      </c:barChart>
      <c:catAx>
        <c:axId val="567145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567145984"/>
        <c:crossesAt val="0"/>
        <c:auto val="1"/>
        <c:lblAlgn val="ctr"/>
        <c:lblOffset val="100"/>
        <c:noMultiLvlLbl val="0"/>
      </c:catAx>
      <c:valAx>
        <c:axId val="567145984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145152"/>
        <c:crosses val="autoZero"/>
        <c:crossBetween val="between"/>
        <c:majorUnit val="0.1"/>
        <c:minorUnit val="2.0000000000000004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17203581107177"/>
          <c:y val="0.89387558287990621"/>
          <c:w val="0.74609783822874576"/>
          <c:h val="7.8288648156976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465772</xdr:colOff>
      <xdr:row>12</xdr:row>
      <xdr:rowOff>163830</xdr:rowOff>
    </xdr:from>
    <xdr:to>
      <xdr:col>11</xdr:col>
      <xdr:colOff>372427</xdr:colOff>
      <xdr:row>25</xdr:row>
      <xdr:rowOff>53340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0BDCF7F-06E8-79E7-8D00-26751A765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131383</xdr:colOff>
      <xdr:row>16</xdr:row>
      <xdr:rowOff>18660</xdr:rowOff>
    </xdr:from>
    <xdr:to>
      <xdr:col>16</xdr:col>
      <xdr:colOff>364114</xdr:colOff>
      <xdr:row>22</xdr:row>
      <xdr:rowOff>131954</xdr:rowOff>
    </xdr:to>
    <xdr:sp macro="" textlink="">
      <xdr:nvSpPr>
        <xdr:cNvPr id="13" name="순서도: 판단 12">
          <a:extLst>
            <a:ext uri="{FF2B5EF4-FFF2-40B4-BE49-F238E27FC236}">
              <a16:creationId xmlns:a16="http://schemas.microsoft.com/office/drawing/2014/main" id="{CCA47A5C-B8F0-4AF0-78B6-BB8C9D08457D}"/>
            </a:ext>
          </a:extLst>
        </xdr:cNvPr>
        <xdr:cNvSpPr/>
      </xdr:nvSpPr>
      <xdr:spPr>
        <a:xfrm>
          <a:off x="8799133" y="3529303"/>
          <a:ext cx="2232981" cy="1419580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/>
            <a:t>티켓값이 유저의 티켓값 범위인가</a:t>
          </a:r>
          <a:endParaRPr lang="en-US" altLang="ko-KR" sz="1000" baseline="0"/>
        </a:p>
      </xdr:txBody>
    </xdr:sp>
    <xdr:clientData/>
  </xdr:twoCellAnchor>
  <xdr:twoCellAnchor>
    <xdr:from>
      <xdr:col>13</xdr:col>
      <xdr:colOff>112283</xdr:colOff>
      <xdr:row>39</xdr:row>
      <xdr:rowOff>203467</xdr:rowOff>
    </xdr:from>
    <xdr:to>
      <xdr:col>16</xdr:col>
      <xdr:colOff>383213</xdr:colOff>
      <xdr:row>46</xdr:row>
      <xdr:rowOff>94548</xdr:rowOff>
    </xdr:to>
    <xdr:sp macro="" textlink="">
      <xdr:nvSpPr>
        <xdr:cNvPr id="35" name="순서도: 판단 34">
          <a:extLst>
            <a:ext uri="{FF2B5EF4-FFF2-40B4-BE49-F238E27FC236}">
              <a16:creationId xmlns:a16="http://schemas.microsoft.com/office/drawing/2014/main" id="{C1A920C7-5762-43B6-8E42-F70EE32FD6CD}"/>
            </a:ext>
          </a:extLst>
        </xdr:cNvPr>
        <xdr:cNvSpPr/>
      </xdr:nvSpPr>
      <xdr:spPr>
        <a:xfrm>
          <a:off x="8780033" y="8721538"/>
          <a:ext cx="2271180" cy="1415081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NPC</a:t>
          </a:r>
          <a:r>
            <a:rPr lang="ko-KR" altLang="en-US" sz="1000"/>
            <a:t>와 첫번째 </a:t>
          </a:r>
          <a:endParaRPr lang="en-US" altLang="ko-KR" sz="1000"/>
        </a:p>
        <a:p>
          <a:pPr algn="ctr"/>
          <a:r>
            <a:rPr lang="ko-KR" altLang="en-US" sz="1000"/>
            <a:t>인카운터 인가</a:t>
          </a:r>
          <a:r>
            <a:rPr lang="en-US" altLang="ko-KR" sz="1000"/>
            <a:t>?</a:t>
          </a:r>
          <a:endParaRPr lang="en-US" altLang="ko-KR" sz="1000" baseline="0"/>
        </a:p>
      </xdr:txBody>
    </xdr:sp>
    <xdr:clientData/>
  </xdr:twoCellAnchor>
  <xdr:twoCellAnchor>
    <xdr:from>
      <xdr:col>11</xdr:col>
      <xdr:colOff>254925</xdr:colOff>
      <xdr:row>43</xdr:row>
      <xdr:rowOff>43960</xdr:rowOff>
    </xdr:from>
    <xdr:to>
      <xdr:col>13</xdr:col>
      <xdr:colOff>112284</xdr:colOff>
      <xdr:row>45</xdr:row>
      <xdr:rowOff>59116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18DC80EF-953A-449B-A307-EADBCF100D27}"/>
            </a:ext>
          </a:extLst>
        </xdr:cNvPr>
        <xdr:cNvCxnSpPr>
          <a:cxnSpLocks/>
          <a:stCxn id="35" idx="1"/>
          <a:endCxn id="81" idx="0"/>
        </xdr:cNvCxnSpPr>
      </xdr:nvCxnSpPr>
      <xdr:spPr>
        <a:xfrm rot="10800000" flipV="1">
          <a:off x="7589175" y="9432889"/>
          <a:ext cx="1190859" cy="4505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575247</xdr:colOff>
      <xdr:row>51</xdr:row>
      <xdr:rowOff>68870</xdr:rowOff>
    </xdr:from>
    <xdr:to>
      <xdr:col>19</xdr:col>
      <xdr:colOff>416684</xdr:colOff>
      <xdr:row>55</xdr:row>
      <xdr:rowOff>103384</xdr:rowOff>
    </xdr:to>
    <xdr:sp macro="" textlink="">
      <xdr:nvSpPr>
        <xdr:cNvPr id="49" name="순서도: 문서 48">
          <a:extLst>
            <a:ext uri="{FF2B5EF4-FFF2-40B4-BE49-F238E27FC236}">
              <a16:creationId xmlns:a16="http://schemas.microsoft.com/office/drawing/2014/main" id="{3521C43E-8F34-4198-A511-3601729BC811}"/>
            </a:ext>
          </a:extLst>
        </xdr:cNvPr>
        <xdr:cNvSpPr/>
      </xdr:nvSpPr>
      <xdr:spPr>
        <a:xfrm>
          <a:off x="11243247" y="11199513"/>
          <a:ext cx="1841687" cy="905371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{map_terrain_hint_script}</a:t>
          </a:r>
        </a:p>
        <a:p>
          <a:pPr algn="ctr"/>
          <a:r>
            <a:rPr lang="ko-KR" altLang="en-US" sz="1100"/>
            <a:t>출력</a:t>
          </a:r>
        </a:p>
      </xdr:txBody>
    </xdr:sp>
    <xdr:clientData/>
  </xdr:twoCellAnchor>
  <xdr:twoCellAnchor>
    <xdr:from>
      <xdr:col>10</xdr:col>
      <xdr:colOff>12532</xdr:colOff>
      <xdr:row>51</xdr:row>
      <xdr:rowOff>42336</xdr:rowOff>
    </xdr:from>
    <xdr:to>
      <xdr:col>12</xdr:col>
      <xdr:colOff>513099</xdr:colOff>
      <xdr:row>55</xdr:row>
      <xdr:rowOff>44465</xdr:rowOff>
    </xdr:to>
    <xdr:sp macro="" textlink="">
      <xdr:nvSpPr>
        <xdr:cNvPr id="56" name="순서도: 문서 55">
          <a:extLst>
            <a:ext uri="{FF2B5EF4-FFF2-40B4-BE49-F238E27FC236}">
              <a16:creationId xmlns:a16="http://schemas.microsoft.com/office/drawing/2014/main" id="{61E0B53B-0AC9-4280-8036-3CBEF34085F0}"/>
            </a:ext>
          </a:extLst>
        </xdr:cNvPr>
        <xdr:cNvSpPr/>
      </xdr:nvSpPr>
      <xdr:spPr>
        <a:xfrm>
          <a:off x="6680032" y="11172979"/>
          <a:ext cx="1834067" cy="872986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{contents_introduct_script}</a:t>
          </a:r>
        </a:p>
        <a:p>
          <a:pPr algn="ctr"/>
          <a:r>
            <a:rPr lang="ko-KR" altLang="en-US" sz="1100"/>
            <a:t>출력</a:t>
          </a:r>
        </a:p>
      </xdr:txBody>
    </xdr:sp>
    <xdr:clientData/>
  </xdr:twoCellAnchor>
  <xdr:twoCellAnchor>
    <xdr:from>
      <xdr:col>10</xdr:col>
      <xdr:colOff>16342</xdr:colOff>
      <xdr:row>57</xdr:row>
      <xdr:rowOff>135920</xdr:rowOff>
    </xdr:from>
    <xdr:to>
      <xdr:col>12</xdr:col>
      <xdr:colOff>516909</xdr:colOff>
      <xdr:row>61</xdr:row>
      <xdr:rowOff>125932</xdr:rowOff>
    </xdr:to>
    <xdr:sp macro="" textlink="">
      <xdr:nvSpPr>
        <xdr:cNvPr id="57" name="순서도: 문서 56">
          <a:extLst>
            <a:ext uri="{FF2B5EF4-FFF2-40B4-BE49-F238E27FC236}">
              <a16:creationId xmlns:a16="http://schemas.microsoft.com/office/drawing/2014/main" id="{315963AD-FF12-470E-BA6F-B4EF9B971951}"/>
            </a:ext>
          </a:extLst>
        </xdr:cNvPr>
        <xdr:cNvSpPr/>
      </xdr:nvSpPr>
      <xdr:spPr>
        <a:xfrm>
          <a:off x="6683842" y="12572849"/>
          <a:ext cx="1834067" cy="860869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{map_terrain_hint_script}</a:t>
          </a:r>
        </a:p>
        <a:p>
          <a:pPr algn="ctr"/>
          <a:r>
            <a:rPr lang="ko-KR" altLang="en-US" sz="1100"/>
            <a:t>출력</a:t>
          </a:r>
        </a:p>
      </xdr:txBody>
    </xdr:sp>
    <xdr:clientData/>
  </xdr:twoCellAnchor>
  <xdr:twoCellAnchor>
    <xdr:from>
      <xdr:col>10</xdr:col>
      <xdr:colOff>403075</xdr:colOff>
      <xdr:row>63</xdr:row>
      <xdr:rowOff>199029</xdr:rowOff>
    </xdr:from>
    <xdr:to>
      <xdr:col>19</xdr:col>
      <xdr:colOff>94328</xdr:colOff>
      <xdr:row>71</xdr:row>
      <xdr:rowOff>79541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C56F2F11-1F38-41DB-B2A3-C550AB2496DB}"/>
            </a:ext>
          </a:extLst>
        </xdr:cNvPr>
        <xdr:cNvSpPr/>
      </xdr:nvSpPr>
      <xdr:spPr>
        <a:xfrm>
          <a:off x="7070575" y="13942243"/>
          <a:ext cx="5692003" cy="162222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유저는 인스턴스 던전의 난이도</a:t>
          </a:r>
          <a:r>
            <a:rPr lang="en-US" altLang="ko-KR" sz="1100"/>
            <a:t>, </a:t>
          </a:r>
          <a:r>
            <a:rPr lang="ko-KR" altLang="en-US" sz="1100"/>
            <a:t>클리어 조건을 선택한다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106816</xdr:colOff>
      <xdr:row>7</xdr:row>
      <xdr:rowOff>168393</xdr:rowOff>
    </xdr:from>
    <xdr:to>
      <xdr:col>16</xdr:col>
      <xdr:colOff>388680</xdr:colOff>
      <xdr:row>14</xdr:row>
      <xdr:rowOff>57344</xdr:rowOff>
    </xdr:to>
    <xdr:sp macro="" textlink="">
      <xdr:nvSpPr>
        <xdr:cNvPr id="5" name="순서도: 판단 4">
          <a:extLst>
            <a:ext uri="{FF2B5EF4-FFF2-40B4-BE49-F238E27FC236}">
              <a16:creationId xmlns:a16="http://schemas.microsoft.com/office/drawing/2014/main" id="{D2044F0D-C73D-4A02-94FB-D403C051356A}"/>
            </a:ext>
          </a:extLst>
        </xdr:cNvPr>
        <xdr:cNvSpPr/>
      </xdr:nvSpPr>
      <xdr:spPr>
        <a:xfrm>
          <a:off x="8774566" y="1706000"/>
          <a:ext cx="2282114" cy="1426558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/>
            <a:t>액트 </a:t>
          </a:r>
          <a:r>
            <a:rPr lang="en-US" altLang="ko-KR" sz="1000" baseline="0"/>
            <a:t>6 ~ 12</a:t>
          </a:r>
          <a:r>
            <a:rPr lang="ko-KR" altLang="en-US" sz="1000" baseline="0"/>
            <a:t>의 필드 맵인가</a:t>
          </a:r>
          <a:endParaRPr lang="en-US" altLang="ko-KR" sz="1000" baseline="0"/>
        </a:p>
      </xdr:txBody>
    </xdr:sp>
    <xdr:clientData/>
  </xdr:twoCellAnchor>
  <xdr:twoCellAnchor>
    <xdr:from>
      <xdr:col>14</xdr:col>
      <xdr:colOff>581123</xdr:colOff>
      <xdr:row>14</xdr:row>
      <xdr:rowOff>53534</xdr:rowOff>
    </xdr:from>
    <xdr:to>
      <xdr:col>14</xdr:col>
      <xdr:colOff>581124</xdr:colOff>
      <xdr:row>16</xdr:row>
      <xdr:rowOff>22470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74BC86A-3E61-23A9-1ED6-DB88AC1F2CBB}"/>
            </a:ext>
          </a:extLst>
        </xdr:cNvPr>
        <xdr:cNvCxnSpPr>
          <a:stCxn id="5" idx="2"/>
          <a:endCxn id="13" idx="0"/>
        </xdr:cNvCxnSpPr>
      </xdr:nvCxnSpPr>
      <xdr:spPr>
        <a:xfrm>
          <a:off x="9915623" y="3128748"/>
          <a:ext cx="1" cy="404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399676</xdr:colOff>
      <xdr:row>73</xdr:row>
      <xdr:rowOff>133191</xdr:rowOff>
    </xdr:from>
    <xdr:to>
      <xdr:col>19</xdr:col>
      <xdr:colOff>97726</xdr:colOff>
      <xdr:row>81</xdr:row>
      <xdr:rowOff>16562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18EED251-8AE4-4405-9FA7-26EFF77EBD0D}"/>
            </a:ext>
          </a:extLst>
        </xdr:cNvPr>
        <xdr:cNvSpPr/>
      </xdr:nvSpPr>
      <xdr:spPr>
        <a:xfrm>
          <a:off x="7067176" y="16053548"/>
          <a:ext cx="5698800" cy="162508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인스턴스 던전 입장 후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공략 시작</a:t>
          </a:r>
          <a:endParaRPr lang="ko-KR" altLang="en-US" sz="1100"/>
        </a:p>
      </xdr:txBody>
    </xdr:sp>
    <xdr:clientData/>
  </xdr:twoCellAnchor>
  <xdr:twoCellAnchor>
    <xdr:from>
      <xdr:col>22</xdr:col>
      <xdr:colOff>24337</xdr:colOff>
      <xdr:row>116</xdr:row>
      <xdr:rowOff>201385</xdr:rowOff>
    </xdr:from>
    <xdr:to>
      <xdr:col>24</xdr:col>
      <xdr:colOff>495292</xdr:colOff>
      <xdr:row>120</xdr:row>
      <xdr:rowOff>199178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7A0D068B-B514-4085-8300-42942F55A086}"/>
            </a:ext>
          </a:extLst>
        </xdr:cNvPr>
        <xdr:cNvSpPr/>
      </xdr:nvSpPr>
      <xdr:spPr>
        <a:xfrm>
          <a:off x="14692837" y="26718985"/>
          <a:ext cx="1804455" cy="9121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획득한 아이템 필드에 </a:t>
          </a:r>
          <a:endParaRPr lang="en-US" altLang="ko-KR" sz="1100"/>
        </a:p>
        <a:p>
          <a:pPr algn="ctr"/>
          <a:r>
            <a:rPr lang="ko-KR" altLang="en-US" sz="1100"/>
            <a:t>강제 드랍</a:t>
          </a:r>
        </a:p>
      </xdr:txBody>
    </xdr:sp>
    <xdr:clientData/>
  </xdr:twoCellAnchor>
  <xdr:twoCellAnchor>
    <xdr:from>
      <xdr:col>22</xdr:col>
      <xdr:colOff>21479</xdr:colOff>
      <xdr:row>123</xdr:row>
      <xdr:rowOff>123316</xdr:rowOff>
    </xdr:from>
    <xdr:to>
      <xdr:col>24</xdr:col>
      <xdr:colOff>498149</xdr:colOff>
      <xdr:row>127</xdr:row>
      <xdr:rowOff>84914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B28F440-1011-E236-3047-BD355DA0F962}"/>
            </a:ext>
          </a:extLst>
        </xdr:cNvPr>
        <xdr:cNvSpPr/>
      </xdr:nvSpPr>
      <xdr:spPr>
        <a:xfrm>
          <a:off x="14689979" y="28241116"/>
          <a:ext cx="1810170" cy="87599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마을 가기 </a:t>
          </a:r>
          <a:r>
            <a:rPr lang="en-US" altLang="ko-KR" sz="1100"/>
            <a:t>/ </a:t>
          </a:r>
          <a:r>
            <a:rPr lang="ko-KR" altLang="en-US" sz="1100"/>
            <a:t>체크 포인트로 돌아가기 </a:t>
          </a:r>
        </a:p>
      </xdr:txBody>
    </xdr:sp>
    <xdr:clientData/>
  </xdr:twoCellAnchor>
  <xdr:twoCellAnchor>
    <xdr:from>
      <xdr:col>13</xdr:col>
      <xdr:colOff>335994</xdr:colOff>
      <xdr:row>117</xdr:row>
      <xdr:rowOff>10885</xdr:rowOff>
    </xdr:from>
    <xdr:to>
      <xdr:col>16</xdr:col>
      <xdr:colOff>178299</xdr:colOff>
      <xdr:row>120</xdr:row>
      <xdr:rowOff>180128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4F4BB67-C55D-479A-A6AD-912BCE6FBB13}"/>
            </a:ext>
          </a:extLst>
        </xdr:cNvPr>
        <xdr:cNvSpPr/>
      </xdr:nvSpPr>
      <xdr:spPr>
        <a:xfrm>
          <a:off x="9003744" y="26757085"/>
          <a:ext cx="1842555" cy="85504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보상 정산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경험치 </a:t>
          </a:r>
          <a:r>
            <a:rPr lang="en-US" altLang="ko-KR" sz="1100"/>
            <a:t>&amp; </a:t>
          </a:r>
          <a:r>
            <a:rPr lang="ko-KR" altLang="en-US" sz="1100"/>
            <a:t>드랍 아이템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13</xdr:col>
      <xdr:colOff>347131</xdr:colOff>
      <xdr:row>123</xdr:row>
      <xdr:rowOff>134221</xdr:rowOff>
    </xdr:from>
    <xdr:to>
      <xdr:col>16</xdr:col>
      <xdr:colOff>148366</xdr:colOff>
      <xdr:row>127</xdr:row>
      <xdr:rowOff>96869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6524EC65-021A-43BF-B24B-FC168305FF23}"/>
            </a:ext>
          </a:extLst>
        </xdr:cNvPr>
        <xdr:cNvSpPr/>
      </xdr:nvSpPr>
      <xdr:spPr>
        <a:xfrm>
          <a:off x="9014881" y="28252021"/>
          <a:ext cx="1801485" cy="87704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작업대 출현 및 </a:t>
          </a:r>
          <a:endParaRPr lang="en-US" altLang="ko-KR" sz="1100" baseline="0"/>
        </a:p>
        <a:p>
          <a:pPr algn="ctr"/>
          <a:r>
            <a:rPr lang="ko-KR" altLang="en-US" sz="1100" baseline="0"/>
            <a:t>보상 선택</a:t>
          </a:r>
          <a:r>
            <a:rPr lang="en-US" altLang="ko-KR" sz="1100" baseline="0"/>
            <a:t> </a:t>
          </a:r>
        </a:p>
        <a:p>
          <a:pPr algn="ctr"/>
          <a:r>
            <a:rPr lang="ko-KR" altLang="en-US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531593</xdr:colOff>
      <xdr:row>130</xdr:row>
      <xdr:rowOff>162460</xdr:rowOff>
    </xdr:from>
    <xdr:to>
      <xdr:col>16</xdr:col>
      <xdr:colOff>630654</xdr:colOff>
      <xdr:row>138</xdr:row>
      <xdr:rowOff>97732</xdr:rowOff>
    </xdr:to>
    <xdr:sp macro="" textlink="">
      <xdr:nvSpPr>
        <xdr:cNvPr id="30" name="순서도: 판단 29">
          <a:extLst>
            <a:ext uri="{FF2B5EF4-FFF2-40B4-BE49-F238E27FC236}">
              <a16:creationId xmlns:a16="http://schemas.microsoft.com/office/drawing/2014/main" id="{1613B26F-6C0C-4E75-8EFE-5327DCC5C553}"/>
            </a:ext>
          </a:extLst>
        </xdr:cNvPr>
        <xdr:cNvSpPr/>
      </xdr:nvSpPr>
      <xdr:spPr>
        <a:xfrm>
          <a:off x="8532593" y="29880460"/>
          <a:ext cx="2766061" cy="1764072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플레이어가 </a:t>
          </a:r>
          <a:r>
            <a:rPr lang="en-US" altLang="ko-KR" sz="1100"/>
            <a:t>NPC</a:t>
          </a:r>
          <a:r>
            <a:rPr lang="ko-KR" altLang="en-US" sz="1100"/>
            <a:t>로 부터 </a:t>
          </a:r>
          <a:r>
            <a:rPr lang="en-US" altLang="ko-KR" sz="1100"/>
            <a:t>{distance}</a:t>
          </a:r>
          <a:r>
            <a:rPr lang="ko-KR" altLang="en-US" sz="1100"/>
            <a:t>만큼 멀어 졌는가</a:t>
          </a:r>
        </a:p>
      </xdr:txBody>
    </xdr:sp>
    <xdr:clientData/>
  </xdr:twoCellAnchor>
  <xdr:twoCellAnchor>
    <xdr:from>
      <xdr:col>16</xdr:col>
      <xdr:colOff>360304</xdr:colOff>
      <xdr:row>19</xdr:row>
      <xdr:rowOff>79117</xdr:rowOff>
    </xdr:from>
    <xdr:to>
      <xdr:col>23</xdr:col>
      <xdr:colOff>233213</xdr:colOff>
      <xdr:row>24</xdr:row>
      <xdr:rowOff>135619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C1AD57DB-B4A7-19C1-B967-5AAD0A6C09BE}"/>
            </a:ext>
          </a:extLst>
        </xdr:cNvPr>
        <xdr:cNvCxnSpPr>
          <a:stCxn id="13" idx="3"/>
          <a:endCxn id="8" idx="0"/>
        </xdr:cNvCxnSpPr>
      </xdr:nvCxnSpPr>
      <xdr:spPr>
        <a:xfrm>
          <a:off x="11028304" y="4242903"/>
          <a:ext cx="4540159" cy="1145073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645869</xdr:colOff>
      <xdr:row>24</xdr:row>
      <xdr:rowOff>131809</xdr:rowOff>
    </xdr:from>
    <xdr:to>
      <xdr:col>24</xdr:col>
      <xdr:colOff>489211</xdr:colOff>
      <xdr:row>28</xdr:row>
      <xdr:rowOff>93932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885A15F-A091-404D-861B-2F1E8992673F}"/>
            </a:ext>
          </a:extLst>
        </xdr:cNvPr>
        <xdr:cNvSpPr/>
      </xdr:nvSpPr>
      <xdr:spPr>
        <a:xfrm>
          <a:off x="14647619" y="5384166"/>
          <a:ext cx="1843592" cy="83298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유저토큰</a:t>
          </a:r>
          <a:r>
            <a:rPr lang="en-US" altLang="ko-KR" sz="1100"/>
            <a:t>_</a:t>
          </a:r>
          <a:r>
            <a:rPr lang="ko-KR" altLang="en-US" sz="1100"/>
            <a:t>최대값</a:t>
          </a:r>
          <a:r>
            <a:rPr lang="en-US" altLang="ko-KR" sz="1100"/>
            <a:t>++</a:t>
          </a:r>
          <a:r>
            <a:rPr lang="en-US" altLang="ko-KR" sz="1100" baseline="0"/>
            <a:t> /</a:t>
          </a:r>
        </a:p>
        <a:p>
          <a:pPr algn="ctr"/>
          <a:r>
            <a:rPr lang="en-US" altLang="ko-KR" sz="1100" baseline="0"/>
            <a:t>npc_</a:t>
          </a:r>
          <a:r>
            <a:rPr lang="ko-KR" altLang="en-US" sz="1100" baseline="0"/>
            <a:t>등장</a:t>
          </a:r>
          <a:r>
            <a:rPr lang="en-US" altLang="ko-KR" sz="1100" baseline="0"/>
            <a:t>_</a:t>
          </a:r>
          <a:r>
            <a:rPr lang="ko-KR" altLang="en-US" sz="1100" baseline="0"/>
            <a:t>최대값</a:t>
          </a:r>
          <a:r>
            <a:rPr lang="en-US" altLang="ko-KR" sz="1100" baseline="0"/>
            <a:t>--</a:t>
          </a:r>
          <a:endParaRPr lang="ko-KR" altLang="en-US" sz="1100"/>
        </a:p>
      </xdr:txBody>
    </xdr:sp>
    <xdr:clientData/>
  </xdr:twoCellAnchor>
  <xdr:twoCellAnchor>
    <xdr:from>
      <xdr:col>10</xdr:col>
      <xdr:colOff>397771</xdr:colOff>
      <xdr:row>141</xdr:row>
      <xdr:rowOff>218136</xdr:rowOff>
    </xdr:from>
    <xdr:to>
      <xdr:col>19</xdr:col>
      <xdr:colOff>97726</xdr:colOff>
      <xdr:row>149</xdr:row>
      <xdr:rowOff>64892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F561E346-D6C1-46E5-8131-F76A3FA2033D}"/>
            </a:ext>
          </a:extLst>
        </xdr:cNvPr>
        <xdr:cNvSpPr/>
      </xdr:nvSpPr>
      <xdr:spPr>
        <a:xfrm>
          <a:off x="7065271" y="32450736"/>
          <a:ext cx="5700705" cy="167555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유저</a:t>
          </a:r>
          <a:r>
            <a:rPr lang="en-US" altLang="ko-KR" sz="1100"/>
            <a:t>_</a:t>
          </a:r>
          <a:r>
            <a:rPr lang="ko-KR" altLang="en-US" sz="1100"/>
            <a:t>랜덤토큰</a:t>
          </a:r>
          <a:r>
            <a:rPr lang="en-US" altLang="ko-KR" sz="1100" baseline="0"/>
            <a:t> / </a:t>
          </a:r>
          <a:r>
            <a:rPr lang="en-US" altLang="ko-KR" sz="1100"/>
            <a:t>npc_</a:t>
          </a:r>
          <a:r>
            <a:rPr lang="ko-KR" altLang="en-US" sz="1100"/>
            <a:t>등장토큰 보정치 초기화</a:t>
          </a:r>
        </a:p>
      </xdr:txBody>
    </xdr:sp>
    <xdr:clientData/>
  </xdr:twoCellAnchor>
  <xdr:twoCellAnchor>
    <xdr:from>
      <xdr:col>13</xdr:col>
      <xdr:colOff>330840</xdr:colOff>
      <xdr:row>24</xdr:row>
      <xdr:rowOff>132762</xdr:rowOff>
    </xdr:from>
    <xdr:to>
      <xdr:col>16</xdr:col>
      <xdr:colOff>164657</xdr:colOff>
      <xdr:row>28</xdr:row>
      <xdr:rowOff>92980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A42E9939-E0BD-484E-A429-80A1D30522C4}"/>
            </a:ext>
          </a:extLst>
        </xdr:cNvPr>
        <xdr:cNvSpPr/>
      </xdr:nvSpPr>
      <xdr:spPr>
        <a:xfrm>
          <a:off x="8998590" y="5385119"/>
          <a:ext cx="1834067" cy="83107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컨텐츠 안내 </a:t>
          </a:r>
          <a:r>
            <a:rPr lang="en-US" altLang="ko-KR" sz="1100"/>
            <a:t>NPC</a:t>
          </a:r>
          <a:r>
            <a:rPr lang="en-US" altLang="ko-KR" sz="1100" baseline="0"/>
            <a:t> </a:t>
          </a:r>
          <a:r>
            <a:rPr lang="ko-KR" altLang="en-US" sz="1100" baseline="0"/>
            <a:t>등장 </a:t>
          </a:r>
          <a:r>
            <a:rPr lang="en-US" altLang="ko-KR" sz="1100" baseline="0"/>
            <a:t>/</a:t>
          </a:r>
        </a:p>
        <a:p>
          <a:pPr algn="ctr"/>
          <a:r>
            <a:rPr lang="ko-KR" altLang="en-US" sz="1100" baseline="0"/>
            <a:t>인스턴스 던전 설정 초기화</a:t>
          </a:r>
          <a:endParaRPr lang="ko-KR" altLang="en-US" sz="1100"/>
        </a:p>
      </xdr:txBody>
    </xdr:sp>
    <xdr:clientData/>
  </xdr:twoCellAnchor>
  <xdr:twoCellAnchor>
    <xdr:from>
      <xdr:col>12</xdr:col>
      <xdr:colOff>536356</xdr:colOff>
      <xdr:row>0</xdr:row>
      <xdr:rowOff>132565</xdr:rowOff>
    </xdr:from>
    <xdr:to>
      <xdr:col>16</xdr:col>
      <xdr:colOff>625891</xdr:colOff>
      <xdr:row>5</xdr:row>
      <xdr:rowOff>170956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BA0F5458-6A31-22AF-2043-721CAAD76097}"/>
            </a:ext>
          </a:extLst>
        </xdr:cNvPr>
        <xdr:cNvSpPr/>
      </xdr:nvSpPr>
      <xdr:spPr>
        <a:xfrm>
          <a:off x="8537356" y="132565"/>
          <a:ext cx="2756535" cy="1140570"/>
        </a:xfrm>
        <a:prstGeom prst="roundRect">
          <a:avLst>
            <a:gd name="adj" fmla="val 5000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시작</a:t>
          </a:r>
          <a:endParaRPr lang="en-US" altLang="ko-KR" sz="1100"/>
        </a:p>
        <a:p>
          <a:pPr algn="ctr"/>
          <a:r>
            <a:rPr lang="ko-KR" altLang="en-US" sz="1100"/>
            <a:t>유저가 필드맵에 입장한다</a:t>
          </a:r>
          <a:endParaRPr lang="en-US" altLang="ko-KR" sz="1100"/>
        </a:p>
      </xdr:txBody>
    </xdr:sp>
    <xdr:clientData/>
  </xdr:twoCellAnchor>
  <xdr:twoCellAnchor>
    <xdr:from>
      <xdr:col>14</xdr:col>
      <xdr:colOff>581123</xdr:colOff>
      <xdr:row>5</xdr:row>
      <xdr:rowOff>174766</xdr:rowOff>
    </xdr:from>
    <xdr:to>
      <xdr:col>14</xdr:col>
      <xdr:colOff>583029</xdr:colOff>
      <xdr:row>7</xdr:row>
      <xdr:rowOff>172203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DC8695D-DB9D-A316-D90A-8B374EE03E6B}"/>
            </a:ext>
          </a:extLst>
        </xdr:cNvPr>
        <xdr:cNvCxnSpPr>
          <a:stCxn id="20" idx="2"/>
          <a:endCxn id="5" idx="0"/>
        </xdr:cNvCxnSpPr>
      </xdr:nvCxnSpPr>
      <xdr:spPr>
        <a:xfrm flipH="1">
          <a:off x="9915623" y="1276945"/>
          <a:ext cx="1906" cy="4328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581124</xdr:colOff>
      <xdr:row>22</xdr:row>
      <xdr:rowOff>135764</xdr:rowOff>
    </xdr:from>
    <xdr:to>
      <xdr:col>14</xdr:col>
      <xdr:colOff>581124</xdr:colOff>
      <xdr:row>24</xdr:row>
      <xdr:rowOff>136572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6443C5A5-5E67-9E2F-9A30-10BDC9CBE44C}"/>
            </a:ext>
          </a:extLst>
        </xdr:cNvPr>
        <xdr:cNvCxnSpPr>
          <a:stCxn id="13" idx="2"/>
          <a:endCxn id="58" idx="0"/>
        </xdr:cNvCxnSpPr>
      </xdr:nvCxnSpPr>
      <xdr:spPr>
        <a:xfrm>
          <a:off x="9915624" y="4952693"/>
          <a:ext cx="0" cy="4362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552653</xdr:colOff>
      <xdr:row>152</xdr:row>
      <xdr:rowOff>140971</xdr:rowOff>
    </xdr:from>
    <xdr:to>
      <xdr:col>16</xdr:col>
      <xdr:colOff>609593</xdr:colOff>
      <xdr:row>157</xdr:row>
      <xdr:rowOff>201009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E30D4E45-4659-83AB-8D9C-47C80068F43A}"/>
            </a:ext>
          </a:extLst>
        </xdr:cNvPr>
        <xdr:cNvSpPr/>
      </xdr:nvSpPr>
      <xdr:spPr>
        <a:xfrm>
          <a:off x="8553653" y="34888171"/>
          <a:ext cx="2723940" cy="1203038"/>
        </a:xfrm>
        <a:prstGeom prst="roundRect">
          <a:avLst>
            <a:gd name="adj" fmla="val 5000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컨텐츠</a:t>
          </a:r>
          <a:r>
            <a:rPr lang="ko-KR" altLang="en-US" sz="1100" baseline="0"/>
            <a:t> 종료</a:t>
          </a:r>
          <a:endParaRPr lang="en-US" altLang="ko-KR" sz="1100" baseline="0"/>
        </a:p>
        <a:p>
          <a:pPr algn="ctr"/>
          <a:r>
            <a:rPr lang="en-US" altLang="ko-KR" sz="1100" baseline="0"/>
            <a:t>NPC deactivate</a:t>
          </a:r>
          <a:endParaRPr lang="ko-KR" altLang="en-US" sz="1100"/>
        </a:p>
      </xdr:txBody>
    </xdr:sp>
    <xdr:clientData/>
  </xdr:twoCellAnchor>
  <xdr:twoCellAnchor>
    <xdr:from>
      <xdr:col>10</xdr:col>
      <xdr:colOff>6846</xdr:colOff>
      <xdr:row>45</xdr:row>
      <xdr:rowOff>62926</xdr:rowOff>
    </xdr:from>
    <xdr:to>
      <xdr:col>12</xdr:col>
      <xdr:colOff>499191</xdr:colOff>
      <xdr:row>49</xdr:row>
      <xdr:rowOff>57974</xdr:rowOff>
    </xdr:to>
    <xdr:sp macro="" textlink="">
      <xdr:nvSpPr>
        <xdr:cNvPr id="81" name="순서도: 문서 80">
          <a:extLst>
            <a:ext uri="{FF2B5EF4-FFF2-40B4-BE49-F238E27FC236}">
              <a16:creationId xmlns:a16="http://schemas.microsoft.com/office/drawing/2014/main" id="{F6F77248-26CB-0D5A-810D-80249B94B6EE}"/>
            </a:ext>
          </a:extLst>
        </xdr:cNvPr>
        <xdr:cNvSpPr/>
      </xdr:nvSpPr>
      <xdr:spPr>
        <a:xfrm>
          <a:off x="6674346" y="9887283"/>
          <a:ext cx="1825845" cy="865905"/>
        </a:xfrm>
        <a:prstGeom prst="flowChartDocumen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first_greeting_script</a:t>
          </a:r>
        </a:p>
        <a:p>
          <a:pPr algn="ctr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출력</a:t>
          </a:r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142967</xdr:colOff>
      <xdr:row>108</xdr:row>
      <xdr:rowOff>40078</xdr:rowOff>
    </xdr:from>
    <xdr:to>
      <xdr:col>16</xdr:col>
      <xdr:colOff>371327</xdr:colOff>
      <xdr:row>114</xdr:row>
      <xdr:rowOff>117903</xdr:rowOff>
    </xdr:to>
    <xdr:sp macro="" textlink="">
      <xdr:nvSpPr>
        <xdr:cNvPr id="97" name="순서도: 판단 96">
          <a:extLst>
            <a:ext uri="{FF2B5EF4-FFF2-40B4-BE49-F238E27FC236}">
              <a16:creationId xmlns:a16="http://schemas.microsoft.com/office/drawing/2014/main" id="{48C750BD-D27C-4FE8-AB58-1EFAC204BCAC}"/>
            </a:ext>
          </a:extLst>
        </xdr:cNvPr>
        <xdr:cNvSpPr/>
      </xdr:nvSpPr>
      <xdr:spPr>
        <a:xfrm>
          <a:off x="8788203" y="24008442"/>
          <a:ext cx="2223415" cy="1407861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클리어 조건에 만족하였는가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13</xdr:col>
      <xdr:colOff>142014</xdr:colOff>
      <xdr:row>83</xdr:row>
      <xdr:rowOff>96158</xdr:rowOff>
    </xdr:from>
    <xdr:to>
      <xdr:col>16</xdr:col>
      <xdr:colOff>372279</xdr:colOff>
      <xdr:row>89</xdr:row>
      <xdr:rowOff>208272</xdr:rowOff>
    </xdr:to>
    <xdr:sp macro="" textlink="">
      <xdr:nvSpPr>
        <xdr:cNvPr id="99" name="순서도: 판단 98">
          <a:extLst>
            <a:ext uri="{FF2B5EF4-FFF2-40B4-BE49-F238E27FC236}">
              <a16:creationId xmlns:a16="http://schemas.microsoft.com/office/drawing/2014/main" id="{F51ADF92-D304-4DDD-9F2D-BA6AF4FA7D1F}"/>
            </a:ext>
          </a:extLst>
        </xdr:cNvPr>
        <xdr:cNvSpPr/>
      </xdr:nvSpPr>
      <xdr:spPr>
        <a:xfrm>
          <a:off x="8787250" y="18522703"/>
          <a:ext cx="2225320" cy="1442151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제한 시간이 존재한가</a:t>
          </a:r>
          <a:r>
            <a:rPr lang="en-US" altLang="ko-KR" sz="1100" baseline="0"/>
            <a:t>?</a:t>
          </a:r>
          <a:endParaRPr lang="ko-KR" altLang="en-US" sz="1100"/>
        </a:p>
      </xdr:txBody>
    </xdr:sp>
    <xdr:clientData/>
  </xdr:twoCellAnchor>
  <xdr:twoCellAnchor>
    <xdr:from>
      <xdr:col>13</xdr:col>
      <xdr:colOff>141928</xdr:colOff>
      <xdr:row>91</xdr:row>
      <xdr:rowOff>126311</xdr:rowOff>
    </xdr:from>
    <xdr:to>
      <xdr:col>16</xdr:col>
      <xdr:colOff>372365</xdr:colOff>
      <xdr:row>98</xdr:row>
      <xdr:rowOff>52947</xdr:rowOff>
    </xdr:to>
    <xdr:sp macro="" textlink="">
      <xdr:nvSpPr>
        <xdr:cNvPr id="138" name="순서도: 판단 137">
          <a:extLst>
            <a:ext uri="{FF2B5EF4-FFF2-40B4-BE49-F238E27FC236}">
              <a16:creationId xmlns:a16="http://schemas.microsoft.com/office/drawing/2014/main" id="{6F15E2DC-E72F-457D-8AC1-DA807428DD28}"/>
            </a:ext>
          </a:extLst>
        </xdr:cNvPr>
        <xdr:cNvSpPr/>
      </xdr:nvSpPr>
      <xdr:spPr>
        <a:xfrm>
          <a:off x="8787164" y="20326238"/>
          <a:ext cx="2225492" cy="1478345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제한시간을 넘었는가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13</xdr:col>
      <xdr:colOff>114188</xdr:colOff>
      <xdr:row>31</xdr:row>
      <xdr:rowOff>155005</xdr:rowOff>
    </xdr:from>
    <xdr:to>
      <xdr:col>16</xdr:col>
      <xdr:colOff>381308</xdr:colOff>
      <xdr:row>38</xdr:row>
      <xdr:rowOff>77254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80031359-5C22-4205-A3DD-D7EAB2694291}"/>
            </a:ext>
          </a:extLst>
        </xdr:cNvPr>
        <xdr:cNvSpPr/>
      </xdr:nvSpPr>
      <xdr:spPr>
        <a:xfrm>
          <a:off x="8781938" y="6931362"/>
          <a:ext cx="2267370" cy="1446249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aseline="0"/>
            <a:t>NPC</a:t>
          </a:r>
          <a:r>
            <a:rPr lang="ko-KR" altLang="en-US" sz="1000" baseline="0"/>
            <a:t>와 상호작용</a:t>
          </a:r>
          <a:endParaRPr lang="en-US" altLang="ko-KR" sz="1000" baseline="0"/>
        </a:p>
        <a:p>
          <a:pPr algn="ctr"/>
          <a:r>
            <a:rPr lang="ko-KR" altLang="en-US" sz="1000" baseline="0"/>
            <a:t> 했는가</a:t>
          </a:r>
          <a:r>
            <a:rPr lang="en-US" altLang="ko-KR" sz="1000" baseline="0"/>
            <a:t>?</a:t>
          </a:r>
        </a:p>
      </xdr:txBody>
    </xdr:sp>
    <xdr:clientData/>
  </xdr:twoCellAnchor>
  <xdr:twoCellAnchor>
    <xdr:from>
      <xdr:col>21</xdr:col>
      <xdr:colOff>554632</xdr:colOff>
      <xdr:row>39</xdr:row>
      <xdr:rowOff>202380</xdr:rowOff>
    </xdr:from>
    <xdr:to>
      <xdr:col>25</xdr:col>
      <xdr:colOff>131413</xdr:colOff>
      <xdr:row>46</xdr:row>
      <xdr:rowOff>95634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CE53B428-792B-26F4-D9F9-6753954CB76A}"/>
            </a:ext>
          </a:extLst>
        </xdr:cNvPr>
        <xdr:cNvSpPr/>
      </xdr:nvSpPr>
      <xdr:spPr>
        <a:xfrm>
          <a:off x="14556382" y="8720451"/>
          <a:ext cx="2243781" cy="1417254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필드</a:t>
          </a:r>
          <a:r>
            <a:rPr lang="ko-KR" altLang="en-US" sz="1100" baseline="0"/>
            <a:t> 이동을 하였는가</a:t>
          </a:r>
          <a:r>
            <a:rPr lang="en-US" altLang="ko-KR" sz="1100" baseline="0"/>
            <a:t>?</a:t>
          </a:r>
          <a:endParaRPr lang="ko-KR" altLang="en-US" sz="1100"/>
        </a:p>
      </xdr:txBody>
    </xdr:sp>
    <xdr:clientData/>
  </xdr:twoCellAnchor>
  <xdr:twoCellAnchor>
    <xdr:from>
      <xdr:col>16</xdr:col>
      <xdr:colOff>381308</xdr:colOff>
      <xdr:row>35</xdr:row>
      <xdr:rowOff>7273</xdr:rowOff>
    </xdr:from>
    <xdr:to>
      <xdr:col>21</xdr:col>
      <xdr:colOff>550822</xdr:colOff>
      <xdr:row>43</xdr:row>
      <xdr:rowOff>40149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563C0A71-9CD0-1DFB-5715-C15A05EA2B0F}"/>
            </a:ext>
          </a:extLst>
        </xdr:cNvPr>
        <xdr:cNvCxnSpPr>
          <a:stCxn id="24" idx="3"/>
          <a:endCxn id="27" idx="1"/>
        </xdr:cNvCxnSpPr>
      </xdr:nvCxnSpPr>
      <xdr:spPr>
        <a:xfrm>
          <a:off x="11049308" y="7654487"/>
          <a:ext cx="3503264" cy="1774591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114188</xdr:colOff>
      <xdr:row>35</xdr:row>
      <xdr:rowOff>7273</xdr:rowOff>
    </xdr:from>
    <xdr:to>
      <xdr:col>23</xdr:col>
      <xdr:colOff>343023</xdr:colOff>
      <xdr:row>39</xdr:row>
      <xdr:rowOff>206190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9CD275B4-AA1C-8765-9CFC-72A8874EF5BE}"/>
            </a:ext>
          </a:extLst>
        </xdr:cNvPr>
        <xdr:cNvCxnSpPr>
          <a:stCxn id="27" idx="0"/>
          <a:endCxn id="24" idx="1"/>
        </xdr:cNvCxnSpPr>
      </xdr:nvCxnSpPr>
      <xdr:spPr>
        <a:xfrm rot="16200000" flipV="1">
          <a:off x="11695219" y="4741206"/>
          <a:ext cx="1069774" cy="6896335"/>
        </a:xfrm>
        <a:prstGeom prst="bentConnector4">
          <a:avLst>
            <a:gd name="adj1" fmla="val 16202"/>
            <a:gd name="adj2" fmla="val 10331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69141</xdr:colOff>
      <xdr:row>4</xdr:row>
      <xdr:rowOff>130660</xdr:rowOff>
    </xdr:from>
    <xdr:to>
      <xdr:col>19</xdr:col>
      <xdr:colOff>388396</xdr:colOff>
      <xdr:row>4</xdr:row>
      <xdr:rowOff>130660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9F03260C-1BA7-8FE0-FE83-49B1E697DB61}"/>
            </a:ext>
          </a:extLst>
        </xdr:cNvPr>
        <xdr:cNvCxnSpPr/>
      </xdr:nvCxnSpPr>
      <xdr:spPr>
        <a:xfrm>
          <a:off x="18895023" y="1475366"/>
          <a:ext cx="9916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46505</xdr:colOff>
      <xdr:row>5</xdr:row>
      <xdr:rowOff>123714</xdr:rowOff>
    </xdr:from>
    <xdr:to>
      <xdr:col>19</xdr:col>
      <xdr:colOff>392430</xdr:colOff>
      <xdr:row>5</xdr:row>
      <xdr:rowOff>123714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285F5E4-7561-4EC4-A824-6EE546D0F0FA}"/>
            </a:ext>
          </a:extLst>
        </xdr:cNvPr>
        <xdr:cNvCxnSpPr/>
      </xdr:nvCxnSpPr>
      <xdr:spPr>
        <a:xfrm>
          <a:off x="18872387" y="1692538"/>
          <a:ext cx="101827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581123</xdr:colOff>
      <xdr:row>28</xdr:row>
      <xdr:rowOff>96790</xdr:rowOff>
    </xdr:from>
    <xdr:to>
      <xdr:col>14</xdr:col>
      <xdr:colOff>581124</xdr:colOff>
      <xdr:row>31</xdr:row>
      <xdr:rowOff>155005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A5EB50A2-0232-4AF6-C81F-751C4C463003}"/>
            </a:ext>
          </a:extLst>
        </xdr:cNvPr>
        <xdr:cNvCxnSpPr>
          <a:stCxn id="58" idx="2"/>
          <a:endCxn id="24" idx="0"/>
        </xdr:cNvCxnSpPr>
      </xdr:nvCxnSpPr>
      <xdr:spPr>
        <a:xfrm flipH="1">
          <a:off x="9915623" y="6220004"/>
          <a:ext cx="1" cy="711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581123</xdr:colOff>
      <xdr:row>38</xdr:row>
      <xdr:rowOff>77254</xdr:rowOff>
    </xdr:from>
    <xdr:to>
      <xdr:col>14</xdr:col>
      <xdr:colOff>581123</xdr:colOff>
      <xdr:row>39</xdr:row>
      <xdr:rowOff>207277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733BCDF1-4D4C-A2C2-1C52-BC62749CD4F5}"/>
            </a:ext>
          </a:extLst>
        </xdr:cNvPr>
        <xdr:cNvCxnSpPr>
          <a:stCxn id="24" idx="2"/>
          <a:endCxn id="35" idx="0"/>
        </xdr:cNvCxnSpPr>
      </xdr:nvCxnSpPr>
      <xdr:spPr>
        <a:xfrm>
          <a:off x="9915623" y="8377611"/>
          <a:ext cx="0" cy="347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383213</xdr:colOff>
      <xdr:row>43</xdr:row>
      <xdr:rowOff>43960</xdr:rowOff>
    </xdr:from>
    <xdr:to>
      <xdr:col>18</xdr:col>
      <xdr:colOff>162591</xdr:colOff>
      <xdr:row>51</xdr:row>
      <xdr:rowOff>66965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7A6BB126-E6F7-E69E-CDD7-9FB42E4AF921}"/>
            </a:ext>
          </a:extLst>
        </xdr:cNvPr>
        <xdr:cNvCxnSpPr>
          <a:stCxn id="35" idx="3"/>
          <a:endCxn id="49" idx="0"/>
        </xdr:cNvCxnSpPr>
      </xdr:nvCxnSpPr>
      <xdr:spPr>
        <a:xfrm>
          <a:off x="11051213" y="9432889"/>
          <a:ext cx="1112878" cy="176471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254924</xdr:colOff>
      <xdr:row>48</xdr:row>
      <xdr:rowOff>214632</xdr:rowOff>
    </xdr:from>
    <xdr:to>
      <xdr:col>11</xdr:col>
      <xdr:colOff>266626</xdr:colOff>
      <xdr:row>51</xdr:row>
      <xdr:rowOff>44241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BE0491F8-A9E4-3C1A-C51B-EE9A1AA8EFC0}"/>
            </a:ext>
          </a:extLst>
        </xdr:cNvPr>
        <xdr:cNvCxnSpPr>
          <a:stCxn id="81" idx="2"/>
          <a:endCxn id="56" idx="0"/>
        </xdr:cNvCxnSpPr>
      </xdr:nvCxnSpPr>
      <xdr:spPr>
        <a:xfrm>
          <a:off x="7589174" y="10692132"/>
          <a:ext cx="11702" cy="4827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266626</xdr:colOff>
      <xdr:row>54</xdr:row>
      <xdr:rowOff>206370</xdr:rowOff>
    </xdr:from>
    <xdr:to>
      <xdr:col>11</xdr:col>
      <xdr:colOff>266626</xdr:colOff>
      <xdr:row>57</xdr:row>
      <xdr:rowOff>132110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1F546409-8FE5-13F7-0B14-2215FCA25FCB}"/>
            </a:ext>
          </a:extLst>
        </xdr:cNvPr>
        <xdr:cNvCxnSpPr>
          <a:stCxn id="56" idx="2"/>
          <a:endCxn id="57" idx="0"/>
        </xdr:cNvCxnSpPr>
      </xdr:nvCxnSpPr>
      <xdr:spPr>
        <a:xfrm>
          <a:off x="7600876" y="11990156"/>
          <a:ext cx="0" cy="578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266626</xdr:colOff>
      <xdr:row>61</xdr:row>
      <xdr:rowOff>72325</xdr:rowOff>
    </xdr:from>
    <xdr:to>
      <xdr:col>11</xdr:col>
      <xdr:colOff>266626</xdr:colOff>
      <xdr:row>63</xdr:row>
      <xdr:rowOff>190500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77CC207A-97F5-A25A-B5D2-80C79D0D3C0C}"/>
            </a:ext>
          </a:extLst>
        </xdr:cNvPr>
        <xdr:cNvCxnSpPr>
          <a:stCxn id="57" idx="2"/>
        </xdr:cNvCxnSpPr>
      </xdr:nvCxnSpPr>
      <xdr:spPr>
        <a:xfrm>
          <a:off x="7600876" y="13380111"/>
          <a:ext cx="0" cy="5536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162591</xdr:colOff>
      <xdr:row>55</xdr:row>
      <xdr:rowOff>41624</xdr:rowOff>
    </xdr:from>
    <xdr:to>
      <xdr:col>18</xdr:col>
      <xdr:colOff>164496</xdr:colOff>
      <xdr:row>63</xdr:row>
      <xdr:rowOff>190500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F946F5CE-01EA-5033-9E90-C1714C94956D}"/>
            </a:ext>
          </a:extLst>
        </xdr:cNvPr>
        <xdr:cNvCxnSpPr>
          <a:stCxn id="49" idx="2"/>
        </xdr:cNvCxnSpPr>
      </xdr:nvCxnSpPr>
      <xdr:spPr>
        <a:xfrm>
          <a:off x="12164091" y="12043124"/>
          <a:ext cx="1905" cy="1890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582076</xdr:colOff>
      <xdr:row>71</xdr:row>
      <xdr:rowOff>79541</xdr:rowOff>
    </xdr:from>
    <xdr:to>
      <xdr:col>14</xdr:col>
      <xdr:colOff>582077</xdr:colOff>
      <xdr:row>73</xdr:row>
      <xdr:rowOff>137001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6F631234-538D-BBF2-EDDC-FA852703B934}"/>
            </a:ext>
          </a:extLst>
        </xdr:cNvPr>
        <xdr:cNvCxnSpPr>
          <a:stCxn id="63" idx="2"/>
          <a:endCxn id="62" idx="0"/>
        </xdr:cNvCxnSpPr>
      </xdr:nvCxnSpPr>
      <xdr:spPr>
        <a:xfrm flipH="1">
          <a:off x="9916576" y="15564470"/>
          <a:ext cx="1" cy="4928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581210</xdr:colOff>
      <xdr:row>81</xdr:row>
      <xdr:rowOff>16562</xdr:rowOff>
    </xdr:from>
    <xdr:to>
      <xdr:col>14</xdr:col>
      <xdr:colOff>589655</xdr:colOff>
      <xdr:row>83</xdr:row>
      <xdr:rowOff>96158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7D4226AE-4D28-B5D8-1292-C984DD6217C3}"/>
            </a:ext>
          </a:extLst>
        </xdr:cNvPr>
        <xdr:cNvCxnSpPr>
          <a:stCxn id="62" idx="2"/>
          <a:endCxn id="99" idx="0"/>
        </xdr:cNvCxnSpPr>
      </xdr:nvCxnSpPr>
      <xdr:spPr>
        <a:xfrm>
          <a:off x="9891465" y="17999762"/>
          <a:ext cx="8445" cy="522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589655</xdr:colOff>
      <xdr:row>114</xdr:row>
      <xdr:rowOff>117903</xdr:rowOff>
    </xdr:from>
    <xdr:to>
      <xdr:col>14</xdr:col>
      <xdr:colOff>589656</xdr:colOff>
      <xdr:row>117</xdr:row>
      <xdr:rowOff>10885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8F860BE4-AAAA-270D-1A48-BE16212F4D5C}"/>
            </a:ext>
          </a:extLst>
        </xdr:cNvPr>
        <xdr:cNvCxnSpPr>
          <a:stCxn id="97" idx="2"/>
          <a:endCxn id="2" idx="0"/>
        </xdr:cNvCxnSpPr>
      </xdr:nvCxnSpPr>
      <xdr:spPr>
        <a:xfrm flipH="1">
          <a:off x="9899910" y="25416303"/>
          <a:ext cx="1" cy="55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581124</xdr:colOff>
      <xdr:row>120</xdr:row>
      <xdr:rowOff>180128</xdr:rowOff>
    </xdr:from>
    <xdr:to>
      <xdr:col>14</xdr:col>
      <xdr:colOff>590522</xdr:colOff>
      <xdr:row>123</xdr:row>
      <xdr:rowOff>134221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E2E41A04-18B7-2A30-0F2F-F7FAA9A9161A}"/>
            </a:ext>
          </a:extLst>
        </xdr:cNvPr>
        <xdr:cNvCxnSpPr>
          <a:stCxn id="2" idx="2"/>
          <a:endCxn id="11" idx="0"/>
        </xdr:cNvCxnSpPr>
      </xdr:nvCxnSpPr>
      <xdr:spPr>
        <a:xfrm flipH="1">
          <a:off x="9915624" y="27612128"/>
          <a:ext cx="9398" cy="639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581124</xdr:colOff>
      <xdr:row>127</xdr:row>
      <xdr:rowOff>96869</xdr:rowOff>
    </xdr:from>
    <xdr:to>
      <xdr:col>14</xdr:col>
      <xdr:colOff>581124</xdr:colOff>
      <xdr:row>130</xdr:row>
      <xdr:rowOff>162460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4E575C4F-5F9C-09AA-9619-D5B7E8490F5B}"/>
            </a:ext>
          </a:extLst>
        </xdr:cNvPr>
        <xdr:cNvCxnSpPr>
          <a:stCxn id="11" idx="2"/>
          <a:endCxn id="30" idx="0"/>
        </xdr:cNvCxnSpPr>
      </xdr:nvCxnSpPr>
      <xdr:spPr>
        <a:xfrm>
          <a:off x="9915624" y="29129069"/>
          <a:ext cx="0" cy="751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531593</xdr:colOff>
      <xdr:row>125</xdr:row>
      <xdr:rowOff>115546</xdr:rowOff>
    </xdr:from>
    <xdr:to>
      <xdr:col>13</xdr:col>
      <xdr:colOff>347131</xdr:colOff>
      <xdr:row>134</xdr:row>
      <xdr:rowOff>130097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A4ED8F88-5D79-F155-8E70-FEAF08C00F15}"/>
            </a:ext>
          </a:extLst>
        </xdr:cNvPr>
        <xdr:cNvCxnSpPr>
          <a:stCxn id="30" idx="1"/>
          <a:endCxn id="11" idx="1"/>
        </xdr:cNvCxnSpPr>
      </xdr:nvCxnSpPr>
      <xdr:spPr>
        <a:xfrm rot="10800000" flipH="1">
          <a:off x="8532593" y="28690546"/>
          <a:ext cx="482288" cy="2071951"/>
        </a:xfrm>
        <a:prstGeom prst="bentConnector3">
          <a:avLst>
            <a:gd name="adj1" fmla="val -4739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574774</xdr:colOff>
      <xdr:row>138</xdr:row>
      <xdr:rowOff>104082</xdr:rowOff>
    </xdr:from>
    <xdr:to>
      <xdr:col>14</xdr:col>
      <xdr:colOff>587474</xdr:colOff>
      <xdr:row>141</xdr:row>
      <xdr:rowOff>224486</xdr:rowOff>
    </xdr:to>
    <xdr:cxnSp macro="">
      <xdr:nvCxnSpPr>
        <xdr:cNvPr id="124" name="연결선: 꺾임 123">
          <a:extLst>
            <a:ext uri="{FF2B5EF4-FFF2-40B4-BE49-F238E27FC236}">
              <a16:creationId xmlns:a16="http://schemas.microsoft.com/office/drawing/2014/main" id="{29311E5C-32A3-4671-19D6-FFB1114211F9}"/>
            </a:ext>
          </a:extLst>
        </xdr:cNvPr>
        <xdr:cNvCxnSpPr>
          <a:stCxn id="30" idx="2"/>
          <a:endCxn id="33" idx="0"/>
        </xdr:cNvCxnSpPr>
      </xdr:nvCxnSpPr>
      <xdr:spPr>
        <a:xfrm rot="5400000">
          <a:off x="9512522" y="32047634"/>
          <a:ext cx="806204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581123</xdr:colOff>
      <xdr:row>149</xdr:row>
      <xdr:rowOff>64892</xdr:rowOff>
    </xdr:from>
    <xdr:to>
      <xdr:col>14</xdr:col>
      <xdr:colOff>581124</xdr:colOff>
      <xdr:row>152</xdr:row>
      <xdr:rowOff>140971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5CF41C30-7C95-6218-CBD2-5383FF7B5758}"/>
            </a:ext>
          </a:extLst>
        </xdr:cNvPr>
        <xdr:cNvCxnSpPr>
          <a:stCxn id="33" idx="2"/>
          <a:endCxn id="53" idx="0"/>
        </xdr:cNvCxnSpPr>
      </xdr:nvCxnSpPr>
      <xdr:spPr>
        <a:xfrm flipH="1">
          <a:off x="9915623" y="34126292"/>
          <a:ext cx="1" cy="7618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259814</xdr:colOff>
      <xdr:row>120</xdr:row>
      <xdr:rowOff>199178</xdr:rowOff>
    </xdr:from>
    <xdr:to>
      <xdr:col>23</xdr:col>
      <xdr:colOff>259815</xdr:colOff>
      <xdr:row>123</xdr:row>
      <xdr:rowOff>123316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C59726ED-D355-8583-B60B-03AFD23C4937}"/>
            </a:ext>
          </a:extLst>
        </xdr:cNvPr>
        <xdr:cNvCxnSpPr>
          <a:stCxn id="95" idx="2"/>
          <a:endCxn id="15" idx="0"/>
        </xdr:cNvCxnSpPr>
      </xdr:nvCxnSpPr>
      <xdr:spPr>
        <a:xfrm flipH="1">
          <a:off x="15595064" y="27631178"/>
          <a:ext cx="1" cy="609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609593</xdr:colOff>
      <xdr:row>127</xdr:row>
      <xdr:rowOff>84915</xdr:rowOff>
    </xdr:from>
    <xdr:to>
      <xdr:col>23</xdr:col>
      <xdr:colOff>259814</xdr:colOff>
      <xdr:row>155</xdr:row>
      <xdr:rowOff>56691</xdr:rowOff>
    </xdr:to>
    <xdr:cxnSp macro="">
      <xdr:nvCxnSpPr>
        <xdr:cNvPr id="156" name="연결선: 꺾임 155">
          <a:extLst>
            <a:ext uri="{FF2B5EF4-FFF2-40B4-BE49-F238E27FC236}">
              <a16:creationId xmlns:a16="http://schemas.microsoft.com/office/drawing/2014/main" id="{64A545D9-3450-74A2-47C3-ABFD2948F0D6}"/>
            </a:ext>
          </a:extLst>
        </xdr:cNvPr>
        <xdr:cNvCxnSpPr>
          <a:stCxn id="15" idx="2"/>
          <a:endCxn id="53" idx="3"/>
        </xdr:cNvCxnSpPr>
      </xdr:nvCxnSpPr>
      <xdr:spPr>
        <a:xfrm rot="5400000">
          <a:off x="10250041" y="30144667"/>
          <a:ext cx="6372576" cy="43174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388680</xdr:colOff>
      <xdr:row>10</xdr:row>
      <xdr:rowOff>227169</xdr:rowOff>
    </xdr:from>
    <xdr:to>
      <xdr:col>16</xdr:col>
      <xdr:colOff>609593</xdr:colOff>
      <xdr:row>155</xdr:row>
      <xdr:rowOff>56690</xdr:rowOff>
    </xdr:to>
    <xdr:cxnSp macro="">
      <xdr:nvCxnSpPr>
        <xdr:cNvPr id="158" name="연결선: 꺾임 157">
          <a:extLst>
            <a:ext uri="{FF2B5EF4-FFF2-40B4-BE49-F238E27FC236}">
              <a16:creationId xmlns:a16="http://schemas.microsoft.com/office/drawing/2014/main" id="{7B0B72F7-01F3-AF4B-362F-3E307A6673B5}"/>
            </a:ext>
          </a:extLst>
        </xdr:cNvPr>
        <xdr:cNvCxnSpPr>
          <a:stCxn id="5" idx="3"/>
          <a:endCxn id="53" idx="3"/>
        </xdr:cNvCxnSpPr>
      </xdr:nvCxnSpPr>
      <xdr:spPr>
        <a:xfrm>
          <a:off x="11056680" y="2513169"/>
          <a:ext cx="220913" cy="32976521"/>
        </a:xfrm>
        <a:prstGeom prst="bentConnector3">
          <a:avLst>
            <a:gd name="adj1" fmla="val 428057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487306</xdr:colOff>
      <xdr:row>26</xdr:row>
      <xdr:rowOff>95250</xdr:rowOff>
    </xdr:from>
    <xdr:to>
      <xdr:col>30</xdr:col>
      <xdr:colOff>530679</xdr:colOff>
      <xdr:row>26</xdr:row>
      <xdr:rowOff>116680</xdr:rowOff>
    </xdr:to>
    <xdr:cxnSp macro="">
      <xdr:nvCxnSpPr>
        <xdr:cNvPr id="168" name="직선 연결선 167">
          <a:extLst>
            <a:ext uri="{FF2B5EF4-FFF2-40B4-BE49-F238E27FC236}">
              <a16:creationId xmlns:a16="http://schemas.microsoft.com/office/drawing/2014/main" id="{40D803BC-D487-C074-0D5F-76BFF1E43AF1}"/>
            </a:ext>
          </a:extLst>
        </xdr:cNvPr>
        <xdr:cNvCxnSpPr>
          <a:stCxn id="8" idx="3"/>
        </xdr:cNvCxnSpPr>
      </xdr:nvCxnSpPr>
      <xdr:spPr>
        <a:xfrm flipV="1">
          <a:off x="16489306" y="5783036"/>
          <a:ext cx="4043873" cy="2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135223</xdr:colOff>
      <xdr:row>43</xdr:row>
      <xdr:rowOff>27214</xdr:rowOff>
    </xdr:from>
    <xdr:to>
      <xdr:col>30</xdr:col>
      <xdr:colOff>530679</xdr:colOff>
      <xdr:row>43</xdr:row>
      <xdr:rowOff>40149</xdr:rowOff>
    </xdr:to>
    <xdr:cxnSp macro="">
      <xdr:nvCxnSpPr>
        <xdr:cNvPr id="174" name="직선 연결선 173">
          <a:extLst>
            <a:ext uri="{FF2B5EF4-FFF2-40B4-BE49-F238E27FC236}">
              <a16:creationId xmlns:a16="http://schemas.microsoft.com/office/drawing/2014/main" id="{32DCD0E1-1B82-BAFF-D966-2D3B52F7A669}"/>
            </a:ext>
          </a:extLst>
        </xdr:cNvPr>
        <xdr:cNvCxnSpPr>
          <a:stCxn id="27" idx="3"/>
        </xdr:cNvCxnSpPr>
      </xdr:nvCxnSpPr>
      <xdr:spPr>
        <a:xfrm flipV="1">
          <a:off x="16803973" y="9416143"/>
          <a:ext cx="3729206" cy="12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530679</xdr:colOff>
      <xdr:row>51</xdr:row>
      <xdr:rowOff>81643</xdr:rowOff>
    </xdr:from>
    <xdr:to>
      <xdr:col>27</xdr:col>
      <xdr:colOff>244929</xdr:colOff>
      <xdr:row>57</xdr:row>
      <xdr:rowOff>81642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87C96F1-822A-EFDC-D0E7-75E087D1FFB7}"/>
            </a:ext>
          </a:extLst>
        </xdr:cNvPr>
        <xdr:cNvSpPr/>
      </xdr:nvSpPr>
      <xdr:spPr>
        <a:xfrm>
          <a:off x="15865929" y="11212286"/>
          <a:ext cx="2381250" cy="130628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fffffsdf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651782</xdr:colOff>
      <xdr:row>32</xdr:row>
      <xdr:rowOff>127907</xdr:rowOff>
    </xdr:from>
    <xdr:to>
      <xdr:col>26</xdr:col>
      <xdr:colOff>232682</xdr:colOff>
      <xdr:row>36</xdr:row>
      <xdr:rowOff>171449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877F4CF-9033-CD90-D71B-48316B64EA3C}"/>
            </a:ext>
          </a:extLst>
        </xdr:cNvPr>
        <xdr:cNvSpPr txBox="1"/>
      </xdr:nvSpPr>
      <xdr:spPr>
        <a:xfrm>
          <a:off x="16653782" y="7121978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33</xdr:col>
      <xdr:colOff>54429</xdr:colOff>
      <xdr:row>9</xdr:row>
      <xdr:rowOff>190499</xdr:rowOff>
    </xdr:from>
    <xdr:to>
      <xdr:col>42</xdr:col>
      <xdr:colOff>530679</xdr:colOff>
      <xdr:row>19</xdr:row>
      <xdr:rowOff>95249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CF6877E-B1C5-9978-D353-314C40248661}"/>
            </a:ext>
          </a:extLst>
        </xdr:cNvPr>
        <xdr:cNvSpPr txBox="1"/>
      </xdr:nvSpPr>
      <xdr:spPr>
        <a:xfrm>
          <a:off x="22057179" y="2177142"/>
          <a:ext cx="6477000" cy="2081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구조 문제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재설계</a:t>
          </a:r>
          <a:r>
            <a:rPr lang="en-US" altLang="ko-KR" sz="1100"/>
            <a:t>? </a:t>
          </a:r>
          <a:r>
            <a:rPr lang="ko-KR" altLang="en-US" sz="1100"/>
            <a:t>아니면 사용 하지 않음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입장 방식 </a:t>
          </a:r>
          <a:r>
            <a:rPr lang="en-US" altLang="ko-KR" sz="1100"/>
            <a:t>-&gt; </a:t>
          </a:r>
          <a:r>
            <a:rPr lang="ko-KR" altLang="en-US" sz="1100"/>
            <a:t>게임 플레이 화면 캡처 후 설명 추가하는 방법으로 </a:t>
          </a:r>
          <a:endParaRPr lang="en-US" altLang="ko-KR" sz="1100"/>
        </a:p>
        <a:p>
          <a:r>
            <a:rPr lang="ko-KR" altLang="en-US" sz="1100"/>
            <a:t>입장 방식 포탈 캡처 </a:t>
          </a:r>
          <a:r>
            <a:rPr lang="en-US" altLang="ko-KR" sz="1100"/>
            <a:t>-&gt; </a:t>
          </a:r>
          <a:r>
            <a:rPr lang="ko-KR" altLang="en-US" sz="1100"/>
            <a:t>몬스터 잡는 화면 </a:t>
          </a:r>
          <a:r>
            <a:rPr lang="en-US" altLang="ko-KR" sz="1100"/>
            <a:t>-&gt;</a:t>
          </a:r>
          <a:r>
            <a:rPr lang="en-US" altLang="ko-KR" sz="1100" baseline="0"/>
            <a:t> </a:t>
          </a:r>
          <a:r>
            <a:rPr lang="ko-KR" altLang="en-US" sz="1100" baseline="0"/>
            <a:t>보상의 획득 방식은 어떻게</a:t>
          </a:r>
          <a:r>
            <a:rPr lang="en-US" altLang="ko-KR" sz="1100" baseline="0"/>
            <a:t>? -&gt; </a:t>
          </a:r>
          <a:r>
            <a:rPr lang="ko-KR" altLang="en-US" sz="1100" baseline="0"/>
            <a:t>사망했을때는 어떻게</a:t>
          </a:r>
          <a:r>
            <a:rPr lang="en-US" altLang="ko-KR" sz="1100" baseline="0"/>
            <a:t>?</a:t>
          </a:r>
        </a:p>
        <a:p>
          <a:r>
            <a:rPr lang="en-US" altLang="ko-KR" sz="1100" baseline="0"/>
            <a:t>-&gt; </a:t>
          </a:r>
        </a:p>
        <a:p>
          <a:endParaRPr lang="en-US" altLang="ko-KR" sz="1100" baseline="0"/>
        </a:p>
        <a:p>
          <a:endParaRPr lang="ko-KR" altLang="en-US" sz="1100"/>
        </a:p>
      </xdr:txBody>
    </xdr:sp>
    <xdr:clientData/>
  </xdr:twoCellAnchor>
  <xdr:twoCellAnchor>
    <xdr:from>
      <xdr:col>13</xdr:col>
      <xdr:colOff>136213</xdr:colOff>
      <xdr:row>99</xdr:row>
      <xdr:rowOff>192658</xdr:rowOff>
    </xdr:from>
    <xdr:to>
      <xdr:col>16</xdr:col>
      <xdr:colOff>378080</xdr:colOff>
      <xdr:row>106</xdr:row>
      <xdr:rowOff>122040</xdr:rowOff>
    </xdr:to>
    <xdr:sp macro="" textlink="">
      <xdr:nvSpPr>
        <xdr:cNvPr id="7" name="순서도: 판단 6">
          <a:extLst>
            <a:ext uri="{FF2B5EF4-FFF2-40B4-BE49-F238E27FC236}">
              <a16:creationId xmlns:a16="http://schemas.microsoft.com/office/drawing/2014/main" id="{44CBE700-1753-418F-A518-62530B61D4AD}"/>
            </a:ext>
          </a:extLst>
        </xdr:cNvPr>
        <xdr:cNvSpPr/>
      </xdr:nvSpPr>
      <xdr:spPr>
        <a:xfrm>
          <a:off x="8781449" y="22165967"/>
          <a:ext cx="2236922" cy="1481091"/>
        </a:xfrm>
        <a:prstGeom prst="flowChartDecisi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캐릭터가 사망하였는가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14</xdr:col>
      <xdr:colOff>589655</xdr:colOff>
      <xdr:row>89</xdr:row>
      <xdr:rowOff>208272</xdr:rowOff>
    </xdr:from>
    <xdr:to>
      <xdr:col>14</xdr:col>
      <xdr:colOff>589655</xdr:colOff>
      <xdr:row>91</xdr:row>
      <xdr:rowOff>126311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0C4B21F-1ACD-3C7B-BF76-6D24479954F5}"/>
            </a:ext>
          </a:extLst>
        </xdr:cNvPr>
        <xdr:cNvCxnSpPr>
          <a:stCxn id="99" idx="2"/>
          <a:endCxn id="138" idx="0"/>
        </xdr:cNvCxnSpPr>
      </xdr:nvCxnSpPr>
      <xdr:spPr>
        <a:xfrm>
          <a:off x="9899910" y="19964854"/>
          <a:ext cx="0" cy="3613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589655</xdr:colOff>
      <xdr:row>98</xdr:row>
      <xdr:rowOff>52947</xdr:rowOff>
    </xdr:from>
    <xdr:to>
      <xdr:col>14</xdr:col>
      <xdr:colOff>589655</xdr:colOff>
      <xdr:row>99</xdr:row>
      <xdr:rowOff>192658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6C8073B-EB89-1382-6E22-073B2FD47B88}"/>
            </a:ext>
          </a:extLst>
        </xdr:cNvPr>
        <xdr:cNvCxnSpPr>
          <a:stCxn id="138" idx="2"/>
          <a:endCxn id="7" idx="0"/>
        </xdr:cNvCxnSpPr>
      </xdr:nvCxnSpPr>
      <xdr:spPr>
        <a:xfrm>
          <a:off x="9899910" y="21804583"/>
          <a:ext cx="0" cy="36138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136214</xdr:colOff>
      <xdr:row>86</xdr:row>
      <xdr:rowOff>152215</xdr:rowOff>
    </xdr:from>
    <xdr:to>
      <xdr:col>13</xdr:col>
      <xdr:colOff>142015</xdr:colOff>
      <xdr:row>103</xdr:row>
      <xdr:rowOff>46513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9CF52E7A-9560-B297-C346-4D6A9D462FC4}"/>
            </a:ext>
          </a:extLst>
        </xdr:cNvPr>
        <xdr:cNvCxnSpPr>
          <a:stCxn id="99" idx="1"/>
          <a:endCxn id="7" idx="1"/>
        </xdr:cNvCxnSpPr>
      </xdr:nvCxnSpPr>
      <xdr:spPr>
        <a:xfrm rot="10800000" flipV="1">
          <a:off x="8781450" y="19243779"/>
          <a:ext cx="5801" cy="3662734"/>
        </a:xfrm>
        <a:prstGeom prst="bentConnector3">
          <a:avLst>
            <a:gd name="adj1" fmla="val 1693754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372365</xdr:colOff>
      <xdr:row>94</xdr:row>
      <xdr:rowOff>200466</xdr:rowOff>
    </xdr:from>
    <xdr:to>
      <xdr:col>23</xdr:col>
      <xdr:colOff>259815</xdr:colOff>
      <xdr:row>116</xdr:row>
      <xdr:rowOff>201385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7E6DB2F-456A-095F-0DF1-9D9AF3B78664}"/>
            </a:ext>
          </a:extLst>
        </xdr:cNvPr>
        <xdr:cNvCxnSpPr>
          <a:stCxn id="138" idx="3"/>
          <a:endCxn id="95" idx="0"/>
        </xdr:cNvCxnSpPr>
      </xdr:nvCxnSpPr>
      <xdr:spPr>
        <a:xfrm>
          <a:off x="11012656" y="21065411"/>
          <a:ext cx="4542577" cy="487771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589654</xdr:colOff>
      <xdr:row>106</xdr:row>
      <xdr:rowOff>122040</xdr:rowOff>
    </xdr:from>
    <xdr:to>
      <xdr:col>14</xdr:col>
      <xdr:colOff>589655</xdr:colOff>
      <xdr:row>108</xdr:row>
      <xdr:rowOff>40078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ABF33660-4E3E-B33F-68F4-7780EDB8A575}"/>
            </a:ext>
          </a:extLst>
        </xdr:cNvPr>
        <xdr:cNvCxnSpPr>
          <a:stCxn id="7" idx="2"/>
          <a:endCxn id="97" idx="0"/>
        </xdr:cNvCxnSpPr>
      </xdr:nvCxnSpPr>
      <xdr:spPr>
        <a:xfrm rot="16200000" flipH="1">
          <a:off x="9719218" y="23827749"/>
          <a:ext cx="361384" cy="1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371327</xdr:colOff>
      <xdr:row>111</xdr:row>
      <xdr:rowOff>78991</xdr:rowOff>
    </xdr:from>
    <xdr:to>
      <xdr:col>23</xdr:col>
      <xdr:colOff>290946</xdr:colOff>
      <xdr:row>111</xdr:row>
      <xdr:rowOff>110836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52EAA582-B786-5042-4D99-9024710739F1}"/>
            </a:ext>
          </a:extLst>
        </xdr:cNvPr>
        <xdr:cNvCxnSpPr>
          <a:stCxn id="97" idx="3"/>
        </xdr:cNvCxnSpPr>
      </xdr:nvCxnSpPr>
      <xdr:spPr>
        <a:xfrm>
          <a:off x="11011618" y="24712373"/>
          <a:ext cx="4574746" cy="3184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68CC-C31D-40DC-92CD-B8061E19021E}">
  <dimension ref="A1:W34"/>
  <sheetViews>
    <sheetView workbookViewId="0">
      <selection activeCell="C48" sqref="C48"/>
    </sheetView>
  </sheetViews>
  <sheetFormatPr defaultRowHeight="17.399999999999999"/>
  <cols>
    <col min="1" max="2" width="10" bestFit="1" customWidth="1"/>
    <col min="3" max="3" width="16.5" bestFit="1" customWidth="1"/>
    <col min="4" max="4" width="16.59765625" bestFit="1" customWidth="1"/>
  </cols>
  <sheetData>
    <row r="1" spans="1:4">
      <c r="A1" t="s">
        <v>322</v>
      </c>
      <c r="B1" t="s">
        <v>323</v>
      </c>
      <c r="C1" t="s">
        <v>324</v>
      </c>
      <c r="D1" t="s">
        <v>325</v>
      </c>
    </row>
    <row r="2" spans="1:4">
      <c r="A2" s="24">
        <v>9.2326388888888888E-2</v>
      </c>
      <c r="B2" s="24">
        <v>8.189814814814815E-2</v>
      </c>
      <c r="C2" s="24">
        <v>0.11990740740740741</v>
      </c>
      <c r="D2" s="25">
        <v>2.3721643518518518</v>
      </c>
    </row>
    <row r="3" spans="1:4">
      <c r="A3" s="24">
        <v>9.4675925925925927E-2</v>
      </c>
      <c r="B3" s="24">
        <v>8.7986111111111112E-2</v>
      </c>
      <c r="C3" s="24">
        <v>0.12012731481481481</v>
      </c>
      <c r="D3" s="25">
        <v>3.2016898148148147</v>
      </c>
    </row>
    <row r="4" spans="1:4">
      <c r="A4" s="24">
        <v>9.9675925925925932E-2</v>
      </c>
      <c r="B4" s="24">
        <v>8.9004629629629628E-2</v>
      </c>
      <c r="C4" s="24">
        <v>0.13438657407407409</v>
      </c>
      <c r="D4" s="25">
        <v>4.0670254629629632</v>
      </c>
    </row>
    <row r="5" spans="1:4">
      <c r="A5" s="24">
        <v>0.10737268518518518</v>
      </c>
      <c r="B5" s="24">
        <v>9.1759259259259263E-2</v>
      </c>
      <c r="C5" s="24">
        <v>0.1434375</v>
      </c>
      <c r="D5" s="25">
        <v>4.2579861111111112</v>
      </c>
    </row>
    <row r="6" spans="1:4">
      <c r="A6" s="24">
        <v>0.10791666666666666</v>
      </c>
      <c r="B6" s="24">
        <v>9.4560185185185178E-2</v>
      </c>
      <c r="C6" s="24">
        <v>0.14347222222222222</v>
      </c>
      <c r="D6" s="25">
        <v>5.5425810185185185</v>
      </c>
    </row>
    <row r="7" spans="1:4">
      <c r="A7" s="24">
        <v>0.12346064814814815</v>
      </c>
      <c r="B7" s="24">
        <v>9.9363425925925911E-2</v>
      </c>
      <c r="C7" s="24">
        <v>0.14351851851851852</v>
      </c>
      <c r="D7" s="25">
        <v>13.055370370370371</v>
      </c>
    </row>
    <row r="8" spans="1:4">
      <c r="A8" s="24">
        <v>0.12434027777777779</v>
      </c>
      <c r="B8" s="24">
        <v>0.10502314814814816</v>
      </c>
      <c r="C8" s="24">
        <v>0.14493055555555556</v>
      </c>
      <c r="D8" s="25">
        <v>13.087546296296296</v>
      </c>
    </row>
    <row r="9" spans="1:4">
      <c r="A9" s="24">
        <v>0.12630787037037036</v>
      </c>
      <c r="B9" s="24">
        <v>0.10802083333333333</v>
      </c>
      <c r="C9" s="24">
        <v>0.14959490740740741</v>
      </c>
      <c r="D9" s="25">
        <v>14.819791666666667</v>
      </c>
    </row>
    <row r="10" spans="1:4">
      <c r="A10" s="24">
        <v>0.13212962962962962</v>
      </c>
      <c r="B10" s="24">
        <v>0.10813657407407407</v>
      </c>
      <c r="C10" s="24">
        <v>0.15145833333333333</v>
      </c>
      <c r="D10" s="25">
        <v>17.595162037037039</v>
      </c>
    </row>
    <row r="11" spans="1:4">
      <c r="A11" s="24">
        <v>0.14412037037037037</v>
      </c>
      <c r="B11" s="24">
        <v>0.11010416666666667</v>
      </c>
      <c r="C11" s="24">
        <v>0.15309027777777778</v>
      </c>
      <c r="D11" s="25">
        <v>19.225555555555555</v>
      </c>
    </row>
    <row r="12" spans="1:4">
      <c r="A12" s="24">
        <v>0.15168981481481481</v>
      </c>
      <c r="B12" s="24">
        <v>0.11408564814814814</v>
      </c>
      <c r="C12" s="24">
        <v>0.15539351851851851</v>
      </c>
      <c r="D12" s="25">
        <v>21.856886574074071</v>
      </c>
    </row>
    <row r="13" spans="1:4">
      <c r="A13" s="24">
        <v>0.15621527777777777</v>
      </c>
      <c r="B13" s="24">
        <v>0.11730324074074074</v>
      </c>
      <c r="C13" s="24">
        <v>0.15768518518518518</v>
      </c>
      <c r="D13" s="25">
        <v>22.752025462962962</v>
      </c>
    </row>
    <row r="14" spans="1:4">
      <c r="A14" s="24">
        <v>0.16057870370370372</v>
      </c>
      <c r="B14" s="24">
        <v>0.13196759259259258</v>
      </c>
      <c r="C14" s="24">
        <v>0.1590162037037037</v>
      </c>
      <c r="D14" s="25">
        <v>26.343622685185185</v>
      </c>
    </row>
    <row r="15" spans="1:4">
      <c r="A15" s="24">
        <v>0.18956018518518516</v>
      </c>
      <c r="B15" s="24">
        <v>0.13819444444444443</v>
      </c>
      <c r="C15" s="24">
        <v>0.16020833333333334</v>
      </c>
      <c r="D15" s="25">
        <v>29.66422453703704</v>
      </c>
    </row>
    <row r="22" spans="1:23">
      <c r="A22" t="s">
        <v>322</v>
      </c>
      <c r="B22" t="s">
        <v>323</v>
      </c>
      <c r="C22" t="s">
        <v>324</v>
      </c>
      <c r="D22" t="s">
        <v>325</v>
      </c>
    </row>
    <row r="23" spans="1:23">
      <c r="A23" s="24">
        <f>AVERAGE(A2:A15)</f>
        <v>0.12931216931216932</v>
      </c>
      <c r="B23" s="24">
        <f>AVERAGE(B2:B15)</f>
        <v>0.10552910052910054</v>
      </c>
      <c r="C23" s="24">
        <f>AVERAGE(C2:C15)</f>
        <v>0.14544477513227513</v>
      </c>
      <c r="D23" s="25">
        <f>AVERAGE(D2:D15)</f>
        <v>14.131545138888887</v>
      </c>
    </row>
    <row r="24" spans="1:23">
      <c r="D24" s="25"/>
    </row>
    <row r="32" spans="1:23">
      <c r="E32" t="s">
        <v>333</v>
      </c>
      <c r="G32" t="s">
        <v>326</v>
      </c>
      <c r="U32" t="s">
        <v>334</v>
      </c>
      <c r="W32" t="s">
        <v>335</v>
      </c>
    </row>
    <row r="33" spans="5:20">
      <c r="E33" t="s">
        <v>323</v>
      </c>
      <c r="G33" t="s">
        <v>327</v>
      </c>
      <c r="R33" t="s">
        <v>331</v>
      </c>
      <c r="T33" t="s">
        <v>332</v>
      </c>
    </row>
    <row r="34" spans="5:20">
      <c r="E34" t="s">
        <v>336</v>
      </c>
      <c r="G34" t="s">
        <v>328</v>
      </c>
      <c r="R34" t="s">
        <v>329</v>
      </c>
      <c r="T34" t="s">
        <v>330</v>
      </c>
    </row>
  </sheetData>
  <sortState xmlns:xlrd2="http://schemas.microsoft.com/office/spreadsheetml/2017/richdata2" ref="C2:C15">
    <sortCondition ref="C2:C15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EA82-56CC-4845-9B65-966888A8DA24}">
  <dimension ref="A1:AL24"/>
  <sheetViews>
    <sheetView tabSelected="1" topLeftCell="A97" zoomScale="55" zoomScaleNormal="55" workbookViewId="0">
      <selection activeCell="AC115" sqref="AC115"/>
    </sheetView>
  </sheetViews>
  <sheetFormatPr defaultColWidth="8.69921875" defaultRowHeight="17.399999999999999"/>
  <cols>
    <col min="1" max="16384" width="8.69921875" style="14"/>
  </cols>
  <sheetData>
    <row r="1" spans="19:38" ht="18" thickBot="1"/>
    <row r="2" spans="19:38">
      <c r="S2" s="77" t="s">
        <v>7</v>
      </c>
      <c r="T2" s="78"/>
      <c r="U2" s="78"/>
      <c r="V2" s="78"/>
      <c r="W2" s="78"/>
      <c r="X2" s="78"/>
      <c r="Y2" s="78"/>
      <c r="Z2" s="78"/>
      <c r="AA2" s="79"/>
    </row>
    <row r="3" spans="19:38">
      <c r="S3" s="83" t="s">
        <v>13</v>
      </c>
      <c r="AA3" s="84"/>
      <c r="AC3" s="12"/>
      <c r="AD3" s="12"/>
      <c r="AE3" s="12"/>
      <c r="AF3" s="12"/>
      <c r="AG3" s="12"/>
      <c r="AH3" s="12"/>
      <c r="AI3" s="12"/>
      <c r="AJ3" s="12"/>
      <c r="AK3" s="12"/>
    </row>
    <row r="4" spans="19:38">
      <c r="S4" s="85"/>
      <c r="T4" s="13"/>
      <c r="U4" s="13"/>
      <c r="V4" s="13"/>
      <c r="W4" s="13"/>
      <c r="X4" s="13"/>
      <c r="Y4" s="13"/>
      <c r="Z4" s="13"/>
      <c r="AA4" s="86"/>
      <c r="AB4" s="76"/>
      <c r="AL4" s="15"/>
    </row>
    <row r="5" spans="19:38">
      <c r="S5" s="83"/>
      <c r="U5" s="14" t="s">
        <v>1187</v>
      </c>
      <c r="AA5" s="84"/>
      <c r="AB5" s="76"/>
      <c r="AL5" s="15"/>
    </row>
    <row r="6" spans="19:38">
      <c r="S6" s="83"/>
      <c r="U6" s="14" t="s">
        <v>1186</v>
      </c>
      <c r="AA6" s="84"/>
      <c r="AB6" s="76"/>
      <c r="AL6" s="15"/>
    </row>
    <row r="7" spans="19:38" ht="18" thickBot="1">
      <c r="S7" s="80"/>
      <c r="T7" s="81"/>
      <c r="U7" s="81"/>
      <c r="V7" s="81"/>
      <c r="W7" s="81"/>
      <c r="X7" s="81"/>
      <c r="Y7" s="81"/>
      <c r="Z7" s="81"/>
      <c r="AA7" s="82"/>
      <c r="AB7" s="76"/>
      <c r="AL7" s="15"/>
    </row>
    <row r="8" spans="19:38">
      <c r="AB8" s="76"/>
      <c r="AL8" s="15"/>
    </row>
    <row r="9" spans="19:38">
      <c r="AB9" s="76"/>
      <c r="AL9" s="15"/>
    </row>
    <row r="10" spans="19:38">
      <c r="AC10" s="13"/>
      <c r="AD10" s="13"/>
      <c r="AE10" s="13"/>
      <c r="AF10" s="13"/>
      <c r="AG10" s="13"/>
      <c r="AH10" s="13"/>
      <c r="AI10" s="13"/>
      <c r="AJ10" s="13"/>
      <c r="AK10" s="13"/>
    </row>
    <row r="18" spans="1:3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38">
      <c r="A19" s="16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5"/>
    </row>
    <row r="20" spans="1:38">
      <c r="A20" s="19" t="s">
        <v>8</v>
      </c>
      <c r="J20" s="14" t="s">
        <v>10</v>
      </c>
      <c r="L20" s="20"/>
      <c r="M20" s="15"/>
    </row>
    <row r="21" spans="1:38">
      <c r="A21" s="19" t="s">
        <v>9</v>
      </c>
      <c r="L21" s="20"/>
      <c r="M21" s="15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19" t="s">
        <v>11</v>
      </c>
      <c r="L22" s="20"/>
      <c r="M22" s="15"/>
      <c r="AC22" s="76"/>
    </row>
    <row r="23" spans="1:38">
      <c r="A23" s="21" t="s">
        <v>12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3"/>
      <c r="M23" s="15"/>
      <c r="AC23" s="76"/>
    </row>
    <row r="24" spans="1:3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AD24" s="13"/>
      <c r="AE24" s="13"/>
      <c r="AF24" s="13"/>
      <c r="AG24" s="13"/>
      <c r="AH24" s="13"/>
      <c r="AI24" s="13"/>
      <c r="AJ24" s="13"/>
      <c r="AK24" s="13"/>
      <c r="AL24" s="1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529-3CD2-4129-9AB6-0A82FB75D67B}">
  <dimension ref="A1:L65"/>
  <sheetViews>
    <sheetView zoomScale="55" zoomScaleNormal="55" workbookViewId="0">
      <selection activeCell="A62" sqref="A62"/>
    </sheetView>
  </sheetViews>
  <sheetFormatPr defaultRowHeight="17.399999999999999"/>
  <cols>
    <col min="1" max="1" width="44.59765625" bestFit="1" customWidth="1"/>
    <col min="2" max="2" width="53.8984375" bestFit="1" customWidth="1"/>
    <col min="3" max="3" width="13.09765625" bestFit="1" customWidth="1"/>
    <col min="4" max="4" width="8.69921875" customWidth="1"/>
    <col min="5" max="5" width="10.09765625" bestFit="1" customWidth="1"/>
    <col min="6" max="6" width="23.69921875" bestFit="1" customWidth="1"/>
  </cols>
  <sheetData>
    <row r="1" spans="1:8">
      <c r="A1" s="61" t="s">
        <v>1089</v>
      </c>
      <c r="B1" s="62"/>
      <c r="C1" s="46"/>
      <c r="D1" s="46"/>
      <c r="E1" s="46"/>
      <c r="F1" s="46"/>
      <c r="G1" s="46"/>
      <c r="H1" s="42"/>
    </row>
    <row r="2" spans="1:8">
      <c r="A2" s="43" t="s">
        <v>1088</v>
      </c>
      <c r="B2">
        <v>10513</v>
      </c>
      <c r="H2" s="44"/>
    </row>
    <row r="3" spans="1:8">
      <c r="A3" s="47" t="s">
        <v>1002</v>
      </c>
      <c r="B3" s="55" t="str">
        <f>VLOOKUP(find_index_sheet!$B$2,'map_list(ep1~ep5)'!$A$4:$B$73,2,0)</f>
        <v>잊혀진 신전 3층</v>
      </c>
      <c r="H3" s="44"/>
    </row>
    <row r="4" spans="1:8">
      <c r="A4" s="47" t="s">
        <v>1084</v>
      </c>
      <c r="B4" s="2">
        <f>VLOOKUP($B$2,'map_list(ep1~ep5)'!$A$4:$K$73,11,0)</f>
        <v>305</v>
      </c>
      <c r="H4" s="44"/>
    </row>
    <row r="5" spans="1:8">
      <c r="A5" s="47" t="s">
        <v>1085</v>
      </c>
      <c r="B5" s="2" cm="1">
        <f t="array" ref="B5">INDEX(episode_list!C4:C16,MATCH(find_index_sheet!B4,episode_list!A4:A16,0),0)</f>
        <v>5</v>
      </c>
      <c r="H5" s="44"/>
    </row>
    <row r="6" spans="1:8">
      <c r="A6" s="43"/>
      <c r="H6" s="44"/>
    </row>
    <row r="7" spans="1:8">
      <c r="A7" s="58"/>
      <c r="B7" s="59"/>
      <c r="C7" s="60" t="s">
        <v>1083</v>
      </c>
      <c r="D7" s="59"/>
      <c r="E7" s="59"/>
      <c r="F7" s="59"/>
      <c r="G7" s="59"/>
      <c r="H7" s="44"/>
    </row>
    <row r="8" spans="1:8">
      <c r="A8" s="48">
        <v>1</v>
      </c>
      <c r="B8" s="49" t="s">
        <v>1080</v>
      </c>
      <c r="C8" s="50" t="str">
        <f>IF($B$5 &lt; 10, _xlfn.CONCAT(0,$B$5),$B$5)</f>
        <v>05</v>
      </c>
      <c r="D8" s="49" t="s">
        <v>1081</v>
      </c>
      <c r="E8" s="51"/>
      <c r="F8" s="50">
        <f>IF(MOD($B$2,100) &lt; 10, _xlfn.CONCAT(0,MOD($B$2,100)),MOD($B$2,100))</f>
        <v>13</v>
      </c>
      <c r="G8" s="50"/>
      <c r="H8" s="44"/>
    </row>
    <row r="9" spans="1:8" ht="18" thickBot="1">
      <c r="A9" s="53" t="s">
        <v>1082</v>
      </c>
      <c r="B9" s="52"/>
      <c r="C9" s="54" t="s">
        <v>1086</v>
      </c>
      <c r="D9" s="52"/>
      <c r="E9" s="52"/>
      <c r="F9" s="54" t="s">
        <v>1087</v>
      </c>
      <c r="G9" s="54"/>
      <c r="H9" s="45"/>
    </row>
    <row r="11" spans="1:8" ht="18" thickBot="1"/>
    <row r="12" spans="1:8">
      <c r="A12" s="61" t="s">
        <v>1090</v>
      </c>
      <c r="B12" s="62"/>
      <c r="C12" s="46"/>
      <c r="D12" s="46"/>
      <c r="E12" s="46"/>
      <c r="F12" s="46"/>
      <c r="G12" s="46"/>
      <c r="H12" s="42"/>
    </row>
    <row r="13" spans="1:8">
      <c r="A13" s="43" t="s">
        <v>1088</v>
      </c>
      <c r="B13">
        <v>11211</v>
      </c>
      <c r="H13" s="44"/>
    </row>
    <row r="14" spans="1:8">
      <c r="A14" s="47" t="s">
        <v>1002</v>
      </c>
      <c r="B14" s="55" t="str">
        <f>VLOOKUP($B$13,'map_list(ep6~ep12)'!A4:B116,2,0)</f>
        <v>포트 엘더릿지</v>
      </c>
      <c r="H14" s="44"/>
    </row>
    <row r="15" spans="1:8">
      <c r="A15" s="47" t="s">
        <v>1084</v>
      </c>
      <c r="B15" s="2">
        <f>VLOOKUP($B$13,'map_list(ep6~ep12)'!$A$4:$K$116,11,0)</f>
        <v>312</v>
      </c>
      <c r="H15" s="44"/>
    </row>
    <row r="16" spans="1:8">
      <c r="A16" s="47" t="s">
        <v>1085</v>
      </c>
      <c r="B16" s="2" cm="1">
        <f t="array" ref="B16">INDEX(episode_list!$C$4:$C$16,MATCH(find_index_sheet!$B$15,episode_list!$A$4:$A$16,0),0)</f>
        <v>12</v>
      </c>
      <c r="H16" s="44"/>
    </row>
    <row r="17" spans="1:8">
      <c r="A17" s="43"/>
      <c r="H17" s="44"/>
    </row>
    <row r="18" spans="1:8">
      <c r="A18" s="58"/>
      <c r="B18" s="59"/>
      <c r="C18" s="60" t="s">
        <v>1083</v>
      </c>
      <c r="D18" s="59"/>
      <c r="E18" s="59"/>
      <c r="F18" s="59"/>
      <c r="G18" s="59"/>
      <c r="H18" s="44"/>
    </row>
    <row r="19" spans="1:8">
      <c r="A19" s="48">
        <v>1</v>
      </c>
      <c r="B19" s="49" t="s">
        <v>1080</v>
      </c>
      <c r="C19" s="50">
        <f>IF($B$16 &lt; 10, _xlfn.CONCAT(0,$B$16),$B$16)</f>
        <v>12</v>
      </c>
      <c r="D19" s="49" t="s">
        <v>1081</v>
      </c>
      <c r="E19" s="51"/>
      <c r="F19" s="50">
        <f>IF(MOD($B$13,100) &lt; 10, _xlfn.CONCAT(0,MOD($B$13,100)),MOD($B$13,100))</f>
        <v>11</v>
      </c>
      <c r="G19" s="50"/>
      <c r="H19" s="44"/>
    </row>
    <row r="20" spans="1:8" ht="18" thickBot="1">
      <c r="A20" s="53" t="s">
        <v>1082</v>
      </c>
      <c r="B20" s="52"/>
      <c r="C20" s="54" t="s">
        <v>1086</v>
      </c>
      <c r="D20" s="52"/>
      <c r="E20" s="52"/>
      <c r="F20" s="54" t="s">
        <v>1087</v>
      </c>
      <c r="G20" s="54"/>
      <c r="H20" s="45"/>
    </row>
    <row r="21" spans="1:8" ht="18" thickBot="1">
      <c r="H21" s="46"/>
    </row>
    <row r="22" spans="1:8">
      <c r="A22" s="61" t="s">
        <v>1177</v>
      </c>
      <c r="B22" s="62"/>
      <c r="C22" s="46"/>
      <c r="D22" s="46"/>
      <c r="E22" s="46"/>
      <c r="F22" s="46"/>
      <c r="G22" s="42"/>
    </row>
    <row r="23" spans="1:8">
      <c r="A23" s="43" t="s">
        <v>1178</v>
      </c>
      <c r="B23">
        <v>303</v>
      </c>
      <c r="G23" s="44"/>
    </row>
    <row r="24" spans="1:8">
      <c r="A24" s="47" t="s">
        <v>1179</v>
      </c>
      <c r="B24" s="55">
        <f>VLOOKUP($B$23,episode_list!A4:C16,2,0)</f>
        <v>1</v>
      </c>
      <c r="G24" s="44"/>
    </row>
    <row r="25" spans="1:8">
      <c r="A25" s="47" t="s">
        <v>1180</v>
      </c>
      <c r="B25" s="2">
        <f>VLOOKUP($B$23,episode_list!A4:C16,3,0)</f>
        <v>3</v>
      </c>
      <c r="G25" s="44"/>
    </row>
    <row r="26" spans="1:8">
      <c r="A26" s="47" t="s">
        <v>1185</v>
      </c>
      <c r="B26" s="2">
        <f>VLOOKUP($B$23,episode_list!A4:D16,4,0)</f>
        <v>607</v>
      </c>
      <c r="C26" s="5" t="s">
        <v>1182</v>
      </c>
      <c r="D26" s="71" t="s">
        <v>1183</v>
      </c>
      <c r="E26" s="71"/>
      <c r="F26" s="72" t="str">
        <f>VLOOKUP(B26,currency_list!A4:B14,2,0)</f>
        <v>용기의 원석</v>
      </c>
      <c r="G26" s="44"/>
    </row>
    <row r="27" spans="1:8">
      <c r="A27" s="47" t="s">
        <v>1184</v>
      </c>
      <c r="B27" s="2" cm="1">
        <f t="array" ref="B27">INDEX(episode_list!E4:E16,MATCH(find_index_sheet!B23,episode_list!A4:A16,0),0)</f>
        <v>100</v>
      </c>
      <c r="G27" s="44"/>
    </row>
    <row r="28" spans="1:8">
      <c r="A28" s="58"/>
      <c r="B28" s="60" t="s">
        <v>1181</v>
      </c>
      <c r="C28" s="73"/>
      <c r="D28" s="74"/>
      <c r="E28" s="63"/>
      <c r="F28" s="63"/>
      <c r="G28" s="68"/>
    </row>
    <row r="29" spans="1:8">
      <c r="A29" s="48">
        <v>3</v>
      </c>
      <c r="B29" s="49" t="s">
        <v>1080</v>
      </c>
      <c r="C29" s="50" t="str">
        <f>IF(MOD($B$23,100)&lt;10,_xlfn.CONCAT(0,MOD($B$23,100)),MOD($B$23,100))</f>
        <v>03</v>
      </c>
      <c r="D29" s="75" t="s">
        <v>1081</v>
      </c>
      <c r="E29" s="64"/>
      <c r="F29" s="65"/>
      <c r="G29" s="69"/>
    </row>
    <row r="30" spans="1:8" ht="18" thickBot="1">
      <c r="A30" s="53" t="s">
        <v>1082</v>
      </c>
      <c r="B30" s="52"/>
      <c r="C30" s="54" t="s">
        <v>1086</v>
      </c>
      <c r="D30" s="52"/>
      <c r="E30" s="66"/>
      <c r="F30" s="67"/>
      <c r="G30" s="70"/>
    </row>
    <row r="31" spans="1:8">
      <c r="G31" s="46"/>
    </row>
    <row r="32" spans="1:8" ht="18" thickBot="1">
      <c r="E32" s="52"/>
      <c r="F32" s="52"/>
      <c r="G32" s="52"/>
      <c r="H32" s="52"/>
    </row>
    <row r="33" spans="1:12">
      <c r="A33" s="61" t="s">
        <v>1092</v>
      </c>
      <c r="B33" s="62"/>
      <c r="C33" s="46"/>
      <c r="D33" s="46"/>
      <c r="H33" s="44"/>
    </row>
    <row r="34" spans="1:12">
      <c r="A34" s="43" t="s">
        <v>1093</v>
      </c>
      <c r="B34">
        <v>40509</v>
      </c>
      <c r="H34" s="44"/>
    </row>
    <row r="35" spans="1:12">
      <c r="A35" s="47" t="s">
        <v>1094</v>
      </c>
      <c r="B35" s="55" t="str">
        <f>VLOOKUP($B$34,monster_modifier_list!$A$4:$B$52,2,0)</f>
        <v>베스페르의 권능</v>
      </c>
      <c r="H35" s="44"/>
    </row>
    <row r="36" spans="1:12">
      <c r="A36" s="47" t="s">
        <v>1095</v>
      </c>
      <c r="B36" s="55" t="str" cm="1">
        <f t="array" ref="B36">INDEX(monster_modifier_list!$C$4:$C$52,MATCH(find_index_sheet!$B$34,monster_modifier_list!$A$4:$A$52,0),0)</f>
        <v>INFLUENCE</v>
      </c>
      <c r="H36" s="44"/>
    </row>
    <row r="37" spans="1:12">
      <c r="A37" s="47" t="s">
        <v>1096</v>
      </c>
      <c r="B37" s="55" t="str" cm="1">
        <f t="array" ref="B37">INDEX(monster_modifier_list!$D$4:$D$52,MATCH(find_index_sheet!$B$34,monster_modifier_list!$A$4:$A$52,0),0)</f>
        <v>UNIQUE</v>
      </c>
      <c r="H37" s="44"/>
    </row>
    <row r="38" spans="1:12">
      <c r="A38" s="43"/>
      <c r="H38" s="44"/>
    </row>
    <row r="39" spans="1:12">
      <c r="A39" s="58"/>
      <c r="B39" s="59"/>
      <c r="C39" s="60" t="s">
        <v>1097</v>
      </c>
      <c r="D39" s="59"/>
      <c r="E39" s="59"/>
      <c r="F39" s="59"/>
      <c r="G39" s="59"/>
      <c r="H39" s="44"/>
    </row>
    <row r="40" spans="1:12">
      <c r="A40" s="48">
        <v>4</v>
      </c>
      <c r="B40" s="49" t="s">
        <v>1080</v>
      </c>
      <c r="C40" s="50" t="str">
        <f>_xlfn.CONCAT(0,INDEX(enum_declaration_sheet!$E$18:$E$23,MATCH(find_index_sheet!$B$36,enum_declaration_sheet!$F$18:$F$23,0),0))</f>
        <v>05</v>
      </c>
      <c r="D40" s="49" t="s">
        <v>1081</v>
      </c>
      <c r="E40" s="51"/>
      <c r="F40" s="50" t="str">
        <f>IF(MOD($B$34,100) &lt; 10, _xlfn.CONCAT(0,MOD($B$34,100)),MOD($B$34,100))</f>
        <v>09</v>
      </c>
      <c r="G40" s="50"/>
      <c r="H40" s="44"/>
    </row>
    <row r="41" spans="1:12" ht="18" thickBot="1">
      <c r="A41" s="53" t="s">
        <v>1082</v>
      </c>
      <c r="B41" s="52"/>
      <c r="C41" s="54" t="s">
        <v>1098</v>
      </c>
      <c r="D41" s="52"/>
      <c r="E41" s="52"/>
      <c r="F41" s="54" t="s">
        <v>1099</v>
      </c>
      <c r="G41" s="54"/>
      <c r="H41" s="45"/>
    </row>
    <row r="42" spans="1:12" ht="18" thickBot="1"/>
    <row r="43" spans="1:12">
      <c r="A43" s="61" t="s">
        <v>1100</v>
      </c>
      <c r="B43" s="62"/>
      <c r="C43" s="46"/>
      <c r="D43" s="46"/>
      <c r="E43" s="46"/>
      <c r="F43" s="46"/>
      <c r="G43" s="46"/>
      <c r="H43" s="46"/>
      <c r="I43" s="46"/>
      <c r="J43" s="46"/>
      <c r="K43" s="46"/>
      <c r="L43" s="42"/>
    </row>
    <row r="44" spans="1:12">
      <c r="A44" s="43" t="s">
        <v>1107</v>
      </c>
      <c r="B44">
        <v>50201</v>
      </c>
      <c r="L44" s="44"/>
    </row>
    <row r="45" spans="1:12">
      <c r="A45" s="43" t="s">
        <v>1108</v>
      </c>
      <c r="B45" s="56" t="s">
        <v>1101</v>
      </c>
      <c r="L45" s="44"/>
    </row>
    <row r="46" spans="1:12">
      <c r="A46" s="47" t="s">
        <v>1102</v>
      </c>
      <c r="B46" s="2" t="str">
        <f>VLOOKUP(B44,rune_essence_list!A4:B201,2,0)</f>
        <v>스킬 룬 마법 상승 에센스</v>
      </c>
      <c r="C46" s="2"/>
      <c r="D46" s="2"/>
      <c r="E46" s="2"/>
      <c r="F46" s="2"/>
      <c r="G46" s="2"/>
      <c r="H46" s="2"/>
      <c r="L46" s="44"/>
    </row>
    <row r="47" spans="1:12">
      <c r="A47" s="47" t="s">
        <v>1103</v>
      </c>
      <c r="B47" s="2" t="str" cm="1">
        <f t="array" ref="B47">INDEX(rune_essence_list!C4:C201,MATCH(find_index_sheet!B44,rune_essence_list!A4:A201,0),0)</f>
        <v>RUNE_TALI</v>
      </c>
      <c r="C47" s="2"/>
      <c r="D47" s="2"/>
      <c r="E47" s="2"/>
      <c r="F47" s="2"/>
      <c r="G47" s="2"/>
      <c r="H47" s="2"/>
      <c r="L47" s="44"/>
    </row>
    <row r="48" spans="1:12">
      <c r="A48" s="47" t="s">
        <v>1104</v>
      </c>
      <c r="B48" s="2" t="str" cm="1">
        <f t="array" ref="B48">IF($B$45="YES",INDEX('rune_list(with_style_attrib)'!$D$4:$D$201,MATCH(find_index_sheet!$B$44,'rune_list(with_style_attrib)'!$A$4:$A$201,0),0),INDEX(rune_essence_list!$D$4:$D$201,MATCH(find_index_sheet!$B$44,rune_essence_list!$A$4:$A$201,0)))</f>
        <v>일반, &lt;p style="color : #0000FF;"&gt;마법&lt;/p&gt; 등급 아이템을 &lt;p style="color : #0000FF;"&gt;마법&lt;/p&gt; 등급으로 변경시키고,\n 옵션 최대개수를 재설정합니다</v>
      </c>
      <c r="C48" s="2"/>
      <c r="D48" s="2"/>
      <c r="E48" s="2"/>
      <c r="F48" s="2"/>
      <c r="G48" s="2"/>
      <c r="H48" s="2"/>
      <c r="L48" s="44"/>
    </row>
    <row r="49" spans="1:12">
      <c r="A49" s="43"/>
      <c r="L49" s="44"/>
    </row>
    <row r="50" spans="1:12">
      <c r="A50" s="58"/>
      <c r="B50" s="59"/>
      <c r="C50" s="60" t="s">
        <v>1106</v>
      </c>
      <c r="D50" s="59"/>
      <c r="E50" s="59"/>
      <c r="F50" s="59"/>
      <c r="G50" s="59"/>
      <c r="L50" s="44"/>
    </row>
    <row r="51" spans="1:12">
      <c r="A51" s="48">
        <v>5</v>
      </c>
      <c r="B51" s="49" t="s">
        <v>1080</v>
      </c>
      <c r="C51" s="50" t="str">
        <f>_xlfn.CONCAT(0,INDEX(enum_declaration_sheet!$E$18:$E$23,MATCH(find_index_sheet!$B$47,enum_declaration_sheet!$F$3:$F$8,0),0))</f>
        <v>02</v>
      </c>
      <c r="D51" s="49" t="s">
        <v>1081</v>
      </c>
      <c r="E51" s="51"/>
      <c r="F51" s="50" t="str">
        <f>IF(MOD($B$44,100) &lt; 10, _xlfn.CONCAT(0,MOD($B$44,100)),MOD($B$44,100))</f>
        <v>01</v>
      </c>
      <c r="G51" s="50"/>
      <c r="L51" s="44"/>
    </row>
    <row r="52" spans="1:12" ht="18" thickBot="1">
      <c r="A52" s="53" t="s">
        <v>1082</v>
      </c>
      <c r="B52" s="52"/>
      <c r="C52" s="54" t="s">
        <v>1176</v>
      </c>
      <c r="D52" s="52"/>
      <c r="E52" s="52"/>
      <c r="F52" s="54" t="s">
        <v>1099</v>
      </c>
      <c r="G52" s="54"/>
      <c r="H52" s="52"/>
      <c r="I52" s="52"/>
      <c r="J52" s="52"/>
      <c r="K52" s="52"/>
      <c r="L52" s="45"/>
    </row>
    <row r="53" spans="1:12" ht="18" thickBot="1"/>
    <row r="54" spans="1:12">
      <c r="A54" s="61" t="s">
        <v>1109</v>
      </c>
      <c r="B54" s="62"/>
      <c r="C54" s="46"/>
      <c r="D54" s="46"/>
      <c r="E54" s="46"/>
      <c r="F54" s="46"/>
      <c r="G54" s="46"/>
      <c r="H54" s="42"/>
    </row>
    <row r="55" spans="1:12">
      <c r="A55" s="43" t="s">
        <v>1110</v>
      </c>
      <c r="B55">
        <v>70216</v>
      </c>
      <c r="H55" s="44"/>
    </row>
    <row r="56" spans="1:12">
      <c r="A56" s="43" t="s">
        <v>1113</v>
      </c>
      <c r="B56" s="56" t="s">
        <v>1105</v>
      </c>
      <c r="H56" s="44"/>
    </row>
    <row r="57" spans="1:12">
      <c r="A57" s="47" t="s">
        <v>1112</v>
      </c>
      <c r="B57" s="2" t="str">
        <f>VLOOKUP(find_index_sheet!$B$55,material_list!$A$4:$B$98,2,0)</f>
        <v>최하급 빛의 원소</v>
      </c>
      <c r="C57" s="2"/>
      <c r="D57" s="2"/>
      <c r="E57" s="2"/>
      <c r="F57" s="2"/>
      <c r="H57" s="44"/>
    </row>
    <row r="58" spans="1:12">
      <c r="A58" s="47" t="s">
        <v>1111</v>
      </c>
      <c r="B58" s="2" t="str" cm="1">
        <f t="array" ref="B58">INDEX(material_list!$C$4:$C$98,MATCH(find_index_sheet!$B$55,material_list!$A$4:$A$98,0),0)</f>
        <v>NORMAL_MAT</v>
      </c>
      <c r="C58" s="2"/>
      <c r="D58" s="2"/>
      <c r="E58" s="2"/>
      <c r="F58" s="2"/>
      <c r="H58" s="44"/>
    </row>
    <row r="59" spans="1:12">
      <c r="A59" s="47" t="s">
        <v>998</v>
      </c>
      <c r="B59" s="2" t="str" cm="1">
        <f t="array" ref="B59">INDEX(material_list!$D$5:$D$99,MATCH(find_index_sheet!$B$55,material_list!$A$5:$A$99,0),0)</f>
        <v>COMMON</v>
      </c>
      <c r="C59" s="2"/>
      <c r="D59" s="2"/>
      <c r="E59" s="2"/>
      <c r="F59" s="2"/>
      <c r="H59" s="44"/>
    </row>
    <row r="60" spans="1:12">
      <c r="A60" s="47" t="s">
        <v>999</v>
      </c>
      <c r="B60" s="2" t="str" cm="1">
        <f t="array" ref="B60">IF($B$56="YES",INDEX('material_list(with_style_attrib'!$E$4:$E$98,MATCH(find_index_sheet!$B$55,'material_list(with_style_attrib'!$A$4:$A$98,0),0),INDEX(material_list!$E$4:$E$98,MATCH(find_index_sheet!$B$55,material_list!$A$4:$A$98,0)))</f>
        <v>룬 성장 재료로 사용됩니다. 모든 색상 계열에 추가 경험치를 획득합니다. ※빛의 원소를 사용할 경우, 골드가 소모되지 않습니다.</v>
      </c>
      <c r="C60" s="2"/>
      <c r="D60" s="2"/>
      <c r="E60" s="2"/>
      <c r="F60" s="2"/>
      <c r="H60" s="44"/>
    </row>
    <row r="61" spans="1:12">
      <c r="A61" s="43"/>
      <c r="H61" s="44"/>
    </row>
    <row r="62" spans="1:12">
      <c r="A62" s="57" t="s">
        <v>1188</v>
      </c>
      <c r="H62" s="44"/>
    </row>
    <row r="63" spans="1:12">
      <c r="A63" s="58"/>
      <c r="B63" s="59"/>
      <c r="C63" s="60" t="s">
        <v>1106</v>
      </c>
      <c r="D63" s="59"/>
      <c r="E63" s="59"/>
      <c r="F63" s="59"/>
      <c r="G63" s="59"/>
      <c r="H63" s="44"/>
    </row>
    <row r="64" spans="1:12">
      <c r="A64" s="48">
        <v>7</v>
      </c>
      <c r="B64" s="49" t="s">
        <v>1080</v>
      </c>
      <c r="C64" s="50" t="str">
        <f>_xlfn.CONCAT(0,INDEX(enum_declaration_sheet!$E$12:$E$15,MATCH(find_index_sheet!$B$58,enum_declaration_sheet!$F$12:$F$15,0),0))</f>
        <v>02</v>
      </c>
      <c r="D64" s="49" t="s">
        <v>1081</v>
      </c>
      <c r="E64" s="51"/>
      <c r="F64" s="50">
        <f>IF(MOD($B$55,100) &lt; 10, _xlfn.CONCAT(0,MOD($B$55,100)),MOD($B$55,100))</f>
        <v>16</v>
      </c>
      <c r="G64" s="50"/>
      <c r="H64" s="44"/>
    </row>
    <row r="65" spans="1:8" ht="18" thickBot="1">
      <c r="A65" s="53" t="s">
        <v>1082</v>
      </c>
      <c r="B65" s="52"/>
      <c r="C65" s="54" t="s">
        <v>1111</v>
      </c>
      <c r="D65" s="52"/>
      <c r="E65" s="52"/>
      <c r="F65" s="54" t="s">
        <v>1099</v>
      </c>
      <c r="G65" s="54"/>
      <c r="H65" s="45"/>
    </row>
  </sheetData>
  <phoneticPr fontId="2" type="noConversion"/>
  <dataValidations count="1">
    <dataValidation type="list" allowBlank="1" showInputMessage="1" showErrorMessage="1" sqref="B45 B56" xr:uid="{CCCBA82F-9944-419B-B490-8A26AFB6AB87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4136E31-5973-47F8-957F-AE93361D4A57}">
          <x14:formula1>
            <xm:f>'map_list(ep1~ep5)'!$A$4:$A$73</xm:f>
          </x14:formula1>
          <xm:sqref>B2</xm:sqref>
        </x14:dataValidation>
        <x14:dataValidation type="list" allowBlank="1" showInputMessage="1" showErrorMessage="1" xr:uid="{734A2BA2-557F-437D-B39D-1595E544FA09}">
          <x14:formula1>
            <xm:f>'map_list(ep6~ep12)'!$A$4:$A$116</xm:f>
          </x14:formula1>
          <xm:sqref>B13</xm:sqref>
        </x14:dataValidation>
        <x14:dataValidation type="list" allowBlank="1" showInputMessage="1" showErrorMessage="1" xr:uid="{0462EEB8-0D1E-4301-AAB4-7EEC3EF96FE5}">
          <x14:formula1>
            <xm:f>monster_modifier_list!$A$4:$A$52</xm:f>
          </x14:formula1>
          <xm:sqref>B34</xm:sqref>
        </x14:dataValidation>
        <x14:dataValidation type="list" allowBlank="1" showInputMessage="1" showErrorMessage="1" xr:uid="{6BB0560F-179F-45B9-A09C-E3B43CAAD183}">
          <x14:formula1>
            <xm:f>rune_essence_list!$A$4:$A$201</xm:f>
          </x14:formula1>
          <xm:sqref>B44</xm:sqref>
        </x14:dataValidation>
        <x14:dataValidation type="list" allowBlank="1" showInputMessage="1" showErrorMessage="1" xr:uid="{43A9C35A-821A-40E7-8832-1CA5610E7759}">
          <x14:formula1>
            <xm:f>material_list!$A$4:$A$201</xm:f>
          </x14:formula1>
          <xm:sqref>B55</xm:sqref>
        </x14:dataValidation>
        <x14:dataValidation type="list" allowBlank="1" showInputMessage="1" showErrorMessage="1" xr:uid="{38377930-199D-4023-B20D-7DD59831AC3D}">
          <x14:formula1>
            <xm:f>episode_list!$A$4:$A$16</xm:f>
          </x14:formula1>
          <xm:sqref>B23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A218-2A08-4081-807A-F9622BBB3C76}">
  <dimension ref="A1:K41"/>
  <sheetViews>
    <sheetView zoomScale="70" zoomScaleNormal="70" workbookViewId="0">
      <selection activeCell="F28" sqref="F28"/>
    </sheetView>
  </sheetViews>
  <sheetFormatPr defaultRowHeight="17.399999999999999"/>
  <cols>
    <col min="1" max="1" width="20.3984375" bestFit="1" customWidth="1"/>
    <col min="2" max="2" width="18.69921875" bestFit="1" customWidth="1"/>
    <col min="3" max="3" width="32.69921875" bestFit="1" customWidth="1"/>
    <col min="5" max="5" width="27.69921875" bestFit="1" customWidth="1"/>
    <col min="6" max="6" width="19.8984375" bestFit="1" customWidth="1"/>
    <col min="7" max="7" width="35.69921875" bestFit="1" customWidth="1"/>
    <col min="10" max="11" width="21.69921875" bestFit="1" customWidth="1"/>
  </cols>
  <sheetData>
    <row r="1" spans="1:11">
      <c r="A1" t="s">
        <v>1010</v>
      </c>
      <c r="E1" t="s">
        <v>1051</v>
      </c>
    </row>
    <row r="2" spans="1:11">
      <c r="A2" s="35" t="s">
        <v>258</v>
      </c>
      <c r="B2" s="36" t="s">
        <v>1011</v>
      </c>
      <c r="C2" s="37" t="s">
        <v>1018</v>
      </c>
      <c r="E2" s="35" t="s">
        <v>258</v>
      </c>
      <c r="F2" s="36" t="s">
        <v>1052</v>
      </c>
      <c r="G2" s="37" t="s">
        <v>1018</v>
      </c>
      <c r="K2" s="2"/>
    </row>
    <row r="3" spans="1:11">
      <c r="A3" s="30">
        <v>0</v>
      </c>
      <c r="B3" t="s">
        <v>1012</v>
      </c>
      <c r="C3" s="31" t="s">
        <v>1019</v>
      </c>
      <c r="E3" s="38">
        <v>0</v>
      </c>
      <c r="F3" s="5" t="s">
        <v>1012</v>
      </c>
      <c r="G3" s="31" t="s">
        <v>1057</v>
      </c>
    </row>
    <row r="4" spans="1:11">
      <c r="A4" s="30">
        <v>1</v>
      </c>
      <c r="B4" t="s">
        <v>1013</v>
      </c>
      <c r="C4" s="31" t="s">
        <v>1020</v>
      </c>
      <c r="E4" s="38">
        <v>1</v>
      </c>
      <c r="F4" s="5" t="s">
        <v>1053</v>
      </c>
      <c r="G4" s="31" t="s">
        <v>1059</v>
      </c>
    </row>
    <row r="5" spans="1:11">
      <c r="A5" s="30">
        <v>2</v>
      </c>
      <c r="B5" t="s">
        <v>1014</v>
      </c>
      <c r="C5" s="31" t="s">
        <v>1021</v>
      </c>
      <c r="E5" s="38">
        <v>2</v>
      </c>
      <c r="F5" s="5" t="s">
        <v>1054</v>
      </c>
      <c r="G5" s="31" t="s">
        <v>1058</v>
      </c>
    </row>
    <row r="6" spans="1:11">
      <c r="A6" s="30">
        <v>3</v>
      </c>
      <c r="B6" t="s">
        <v>1015</v>
      </c>
      <c r="C6" s="31" t="s">
        <v>1022</v>
      </c>
      <c r="E6" s="38">
        <v>3</v>
      </c>
      <c r="F6" s="5" t="s">
        <v>1055</v>
      </c>
      <c r="G6" s="31" t="s">
        <v>1060</v>
      </c>
    </row>
    <row r="7" spans="1:11">
      <c r="A7" s="30">
        <v>4</v>
      </c>
      <c r="B7" t="s">
        <v>1016</v>
      </c>
      <c r="C7" s="31" t="s">
        <v>1023</v>
      </c>
      <c r="E7" s="39">
        <v>4</v>
      </c>
      <c r="F7" s="41" t="s">
        <v>1056</v>
      </c>
      <c r="G7" s="34" t="s">
        <v>1061</v>
      </c>
    </row>
    <row r="8" spans="1:11">
      <c r="A8" s="32">
        <v>5</v>
      </c>
      <c r="B8" s="33" t="s">
        <v>1017</v>
      </c>
      <c r="C8" s="34" t="s">
        <v>1024</v>
      </c>
    </row>
    <row r="9" spans="1:11">
      <c r="E9" t="s">
        <v>1062</v>
      </c>
    </row>
    <row r="10" spans="1:11">
      <c r="A10" t="s">
        <v>1025</v>
      </c>
      <c r="E10" s="35" t="s">
        <v>258</v>
      </c>
      <c r="F10" s="36" t="s">
        <v>1079</v>
      </c>
      <c r="G10" s="37" t="s">
        <v>1018</v>
      </c>
    </row>
    <row r="11" spans="1:11">
      <c r="A11" s="35" t="s">
        <v>258</v>
      </c>
      <c r="B11" s="36" t="s">
        <v>1026</v>
      </c>
      <c r="C11" s="37" t="s">
        <v>1018</v>
      </c>
      <c r="E11" s="38">
        <v>0</v>
      </c>
      <c r="F11" t="s">
        <v>1012</v>
      </c>
      <c r="G11" s="31" t="s">
        <v>1057</v>
      </c>
    </row>
    <row r="12" spans="1:11">
      <c r="A12" s="30">
        <v>0</v>
      </c>
      <c r="B12" t="s">
        <v>1012</v>
      </c>
      <c r="C12" s="31" t="s">
        <v>1057</v>
      </c>
      <c r="E12" s="38">
        <v>1</v>
      </c>
      <c r="F12" t="s">
        <v>1063</v>
      </c>
      <c r="G12" s="31" t="s">
        <v>1066</v>
      </c>
    </row>
    <row r="13" spans="1:11">
      <c r="A13" s="30">
        <v>1</v>
      </c>
      <c r="B13" t="s">
        <v>1027</v>
      </c>
      <c r="C13" s="31" t="s">
        <v>1032</v>
      </c>
      <c r="E13" s="38">
        <v>2</v>
      </c>
      <c r="F13" t="s">
        <v>1065</v>
      </c>
      <c r="G13" s="31" t="s">
        <v>1068</v>
      </c>
    </row>
    <row r="14" spans="1:11">
      <c r="A14" s="30">
        <v>2</v>
      </c>
      <c r="B14" t="s">
        <v>1028</v>
      </c>
      <c r="C14" s="31" t="s">
        <v>1033</v>
      </c>
      <c r="E14" s="39">
        <v>3</v>
      </c>
      <c r="F14" s="33" t="s">
        <v>1064</v>
      </c>
      <c r="G14" s="34" t="s">
        <v>1067</v>
      </c>
    </row>
    <row r="15" spans="1:11">
      <c r="A15" s="30">
        <v>3</v>
      </c>
      <c r="B15" t="s">
        <v>1029</v>
      </c>
      <c r="C15" s="31" t="s">
        <v>1034</v>
      </c>
    </row>
    <row r="16" spans="1:11">
      <c r="A16" s="30">
        <v>4</v>
      </c>
      <c r="B16" t="s">
        <v>1030</v>
      </c>
      <c r="C16" s="31" t="s">
        <v>1035</v>
      </c>
      <c r="E16" t="s">
        <v>1069</v>
      </c>
    </row>
    <row r="17" spans="1:7">
      <c r="A17" s="32">
        <v>5</v>
      </c>
      <c r="B17" s="33" t="s">
        <v>1031</v>
      </c>
      <c r="C17" s="34" t="s">
        <v>1036</v>
      </c>
      <c r="E17" s="35" t="s">
        <v>258</v>
      </c>
      <c r="F17" s="36" t="s">
        <v>191</v>
      </c>
      <c r="G17" s="37" t="s">
        <v>1018</v>
      </c>
    </row>
    <row r="18" spans="1:7">
      <c r="E18" s="38">
        <v>0</v>
      </c>
      <c r="F18" t="s">
        <v>1012</v>
      </c>
      <c r="G18" s="31" t="s">
        <v>1057</v>
      </c>
    </row>
    <row r="19" spans="1:7">
      <c r="A19" t="s">
        <v>1037</v>
      </c>
      <c r="E19" s="38">
        <v>1</v>
      </c>
      <c r="F19" t="s">
        <v>1070</v>
      </c>
      <c r="G19" s="31" t="s">
        <v>1074</v>
      </c>
    </row>
    <row r="20" spans="1:7">
      <c r="A20" s="35" t="s">
        <v>258</v>
      </c>
      <c r="B20" s="36" t="s">
        <v>1038</v>
      </c>
      <c r="C20" s="37" t="s">
        <v>1018</v>
      </c>
      <c r="E20" s="38">
        <v>2</v>
      </c>
      <c r="F20" t="s">
        <v>1071</v>
      </c>
      <c r="G20" s="31" t="s">
        <v>1075</v>
      </c>
    </row>
    <row r="21" spans="1:7">
      <c r="A21" s="38">
        <v>0</v>
      </c>
      <c r="B21" t="s">
        <v>1012</v>
      </c>
      <c r="C21" s="31" t="s">
        <v>1057</v>
      </c>
      <c r="E21" s="38">
        <v>3</v>
      </c>
      <c r="F21" t="s">
        <v>1072</v>
      </c>
      <c r="G21" s="31" t="s">
        <v>1076</v>
      </c>
    </row>
    <row r="22" spans="1:7">
      <c r="A22" s="38">
        <v>1</v>
      </c>
      <c r="B22" t="s">
        <v>236</v>
      </c>
      <c r="C22" s="31" t="s">
        <v>1043</v>
      </c>
      <c r="E22" s="38">
        <v>4</v>
      </c>
      <c r="F22" s="8" t="s">
        <v>350</v>
      </c>
      <c r="G22" s="31" t="s">
        <v>1077</v>
      </c>
    </row>
    <row r="23" spans="1:7">
      <c r="A23" s="38">
        <v>2</v>
      </c>
      <c r="B23" t="s">
        <v>1039</v>
      </c>
      <c r="C23" s="31" t="s">
        <v>1044</v>
      </c>
      <c r="E23" s="39">
        <v>5</v>
      </c>
      <c r="F23" s="33" t="s">
        <v>1073</v>
      </c>
      <c r="G23" s="34" t="s">
        <v>1078</v>
      </c>
    </row>
    <row r="24" spans="1:7">
      <c r="A24" s="38">
        <v>3</v>
      </c>
      <c r="B24" t="s">
        <v>1040</v>
      </c>
      <c r="C24" s="31" t="s">
        <v>1045</v>
      </c>
    </row>
    <row r="25" spans="1:7">
      <c r="A25" s="38">
        <v>4</v>
      </c>
      <c r="B25" t="s">
        <v>1041</v>
      </c>
      <c r="C25" s="31" t="s">
        <v>1046</v>
      </c>
    </row>
    <row r="26" spans="1:7">
      <c r="A26" s="38">
        <v>5</v>
      </c>
      <c r="B26" t="s">
        <v>234</v>
      </c>
      <c r="C26" s="31" t="s">
        <v>1047</v>
      </c>
    </row>
    <row r="27" spans="1:7">
      <c r="A27" s="39">
        <v>6</v>
      </c>
      <c r="B27" s="33" t="s">
        <v>1042</v>
      </c>
      <c r="C27" s="34" t="s">
        <v>1048</v>
      </c>
    </row>
    <row r="29" spans="1:7">
      <c r="A29" t="s">
        <v>1050</v>
      </c>
    </row>
    <row r="30" spans="1:7">
      <c r="A30" s="35" t="s">
        <v>258</v>
      </c>
      <c r="B30" s="36" t="s">
        <v>1049</v>
      </c>
      <c r="C30" s="37" t="s">
        <v>1018</v>
      </c>
    </row>
    <row r="31" spans="1:7">
      <c r="A31" s="38">
        <v>1</v>
      </c>
      <c r="B31" s="5" t="s">
        <v>3</v>
      </c>
      <c r="C31" s="31" t="s">
        <v>824</v>
      </c>
    </row>
    <row r="32" spans="1:7">
      <c r="A32" s="38">
        <v>2</v>
      </c>
      <c r="B32" s="5" t="s">
        <v>250</v>
      </c>
      <c r="C32" s="31" t="s">
        <v>164</v>
      </c>
    </row>
    <row r="33" spans="1:3">
      <c r="A33" s="38">
        <v>3</v>
      </c>
      <c r="B33" s="5" t="s">
        <v>252</v>
      </c>
      <c r="C33" s="40" t="s">
        <v>251</v>
      </c>
    </row>
    <row r="34" spans="1:3">
      <c r="A34" s="38">
        <v>4</v>
      </c>
      <c r="B34" s="5" t="s">
        <v>253</v>
      </c>
      <c r="C34" s="31" t="s">
        <v>166</v>
      </c>
    </row>
    <row r="35" spans="1:3">
      <c r="A35" s="38">
        <v>5</v>
      </c>
      <c r="B35" s="5" t="s">
        <v>254</v>
      </c>
      <c r="C35" s="31" t="s">
        <v>168</v>
      </c>
    </row>
    <row r="36" spans="1:3">
      <c r="A36" s="38">
        <v>6</v>
      </c>
      <c r="B36" s="5" t="s">
        <v>255</v>
      </c>
      <c r="C36" s="31" t="s">
        <v>169</v>
      </c>
    </row>
    <row r="37" spans="1:3">
      <c r="A37" s="38">
        <v>7</v>
      </c>
      <c r="B37" s="5" t="s">
        <v>256</v>
      </c>
      <c r="C37" s="31" t="s">
        <v>171</v>
      </c>
    </row>
    <row r="38" spans="1:3">
      <c r="A38" s="38">
        <v>8</v>
      </c>
      <c r="B38" s="5" t="s">
        <v>6</v>
      </c>
      <c r="C38" s="31" t="s">
        <v>172</v>
      </c>
    </row>
    <row r="39" spans="1:3">
      <c r="A39" s="38">
        <v>9</v>
      </c>
      <c r="B39" s="5" t="s">
        <v>4</v>
      </c>
      <c r="C39" s="31" t="s">
        <v>174</v>
      </c>
    </row>
    <row r="40" spans="1:3">
      <c r="A40" s="38">
        <v>10</v>
      </c>
      <c r="B40" s="5" t="s">
        <v>5</v>
      </c>
      <c r="C40" s="31" t="s">
        <v>176</v>
      </c>
    </row>
    <row r="41" spans="1:3">
      <c r="A41" s="39">
        <v>11</v>
      </c>
      <c r="B41" s="41" t="s">
        <v>257</v>
      </c>
      <c r="C41" s="34" t="s">
        <v>178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9729-6E64-4910-8EB7-F155AE497783}">
  <dimension ref="A1:Q73"/>
  <sheetViews>
    <sheetView zoomScale="85" zoomScaleNormal="85" workbookViewId="0">
      <selection activeCell="F43" sqref="F43"/>
    </sheetView>
  </sheetViews>
  <sheetFormatPr defaultRowHeight="17.399999999999999"/>
  <cols>
    <col min="1" max="1" width="14.19921875" style="8" bestFit="1" customWidth="1"/>
    <col min="2" max="2" width="18.3984375" bestFit="1" customWidth="1"/>
    <col min="3" max="3" width="11.59765625" style="5" bestFit="1" customWidth="1"/>
    <col min="4" max="4" width="18.8984375" style="5" bestFit="1" customWidth="1"/>
    <col min="5" max="5" width="16" style="5" bestFit="1" customWidth="1"/>
    <col min="6" max="6" width="22.59765625" style="5" bestFit="1" customWidth="1"/>
    <col min="7" max="7" width="15.8984375" style="5" bestFit="1" customWidth="1"/>
    <col min="8" max="8" width="14.3984375" style="5" bestFit="1" customWidth="1"/>
    <col min="9" max="9" width="16.69921875" style="5" bestFit="1" customWidth="1"/>
    <col min="10" max="10" width="17.8984375" style="5" bestFit="1" customWidth="1"/>
    <col min="11" max="11" width="54.5" style="5" bestFit="1" customWidth="1"/>
  </cols>
  <sheetData>
    <row r="1" spans="1:11">
      <c r="A1" s="6" t="s">
        <v>112</v>
      </c>
      <c r="B1" s="1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113</v>
      </c>
      <c r="H1" s="3" t="s">
        <v>102</v>
      </c>
      <c r="I1" s="3" t="s">
        <v>103</v>
      </c>
      <c r="J1" s="3" t="s">
        <v>104</v>
      </c>
      <c r="K1" s="3" t="s">
        <v>107</v>
      </c>
    </row>
    <row r="2" spans="1:11">
      <c r="A2" s="6" t="s">
        <v>14</v>
      </c>
      <c r="B2" s="1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106</v>
      </c>
    </row>
    <row r="3" spans="1:11">
      <c r="A3" s="7" t="s">
        <v>1</v>
      </c>
      <c r="B3" s="2" t="s">
        <v>2</v>
      </c>
      <c r="C3" s="4" t="s">
        <v>105</v>
      </c>
      <c r="D3" s="4" t="s">
        <v>1</v>
      </c>
      <c r="E3" s="4" t="s">
        <v>105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</row>
    <row r="4" spans="1:11">
      <c r="A4" s="8">
        <v>10101</v>
      </c>
      <c r="B4" t="s">
        <v>24</v>
      </c>
      <c r="C4" s="5" t="s">
        <v>111</v>
      </c>
      <c r="D4" s="5">
        <v>1</v>
      </c>
      <c r="E4" s="5" t="s">
        <v>183</v>
      </c>
      <c r="F4" s="5">
        <v>0</v>
      </c>
      <c r="G4" s="5">
        <v>10102</v>
      </c>
      <c r="H4" s="5" t="s">
        <v>25</v>
      </c>
      <c r="I4" s="5" t="s">
        <v>25</v>
      </c>
      <c r="J4" s="5" t="s">
        <v>25</v>
      </c>
      <c r="K4" s="5">
        <v>301</v>
      </c>
    </row>
    <row r="5" spans="1:11">
      <c r="A5" s="8">
        <v>10102</v>
      </c>
      <c r="B5" t="s">
        <v>26</v>
      </c>
      <c r="C5" s="5" t="s">
        <v>111</v>
      </c>
      <c r="D5" s="5">
        <v>1</v>
      </c>
      <c r="E5" s="5" t="s">
        <v>186</v>
      </c>
      <c r="F5" s="5">
        <v>0</v>
      </c>
      <c r="G5" s="5">
        <v>10103</v>
      </c>
      <c r="H5" s="5">
        <v>10101</v>
      </c>
      <c r="I5" s="5" t="s">
        <v>25</v>
      </c>
      <c r="J5" s="5" t="s">
        <v>25</v>
      </c>
      <c r="K5" s="5">
        <v>301</v>
      </c>
    </row>
    <row r="6" spans="1:11">
      <c r="A6" s="8">
        <v>10103</v>
      </c>
      <c r="B6" t="s">
        <v>27</v>
      </c>
      <c r="C6" s="5" t="s">
        <v>108</v>
      </c>
      <c r="D6" s="5">
        <v>0</v>
      </c>
      <c r="E6" s="5" t="s">
        <v>183</v>
      </c>
      <c r="F6" s="5">
        <v>0</v>
      </c>
      <c r="G6" s="5">
        <v>10104</v>
      </c>
      <c r="H6" s="5">
        <v>10102</v>
      </c>
      <c r="I6" s="5">
        <v>10105</v>
      </c>
      <c r="J6" s="5" t="s">
        <v>25</v>
      </c>
      <c r="K6" s="5">
        <v>301</v>
      </c>
    </row>
    <row r="7" spans="1:11">
      <c r="A7" s="8">
        <v>10104</v>
      </c>
      <c r="B7" t="s">
        <v>28</v>
      </c>
      <c r="C7" s="5" t="s">
        <v>109</v>
      </c>
      <c r="D7" s="5">
        <v>2</v>
      </c>
      <c r="E7" s="5" t="s">
        <v>186</v>
      </c>
      <c r="F7" s="5">
        <v>0</v>
      </c>
      <c r="G7" s="5">
        <v>10105</v>
      </c>
      <c r="H7" s="5">
        <v>10103</v>
      </c>
      <c r="I7" s="5">
        <v>10108</v>
      </c>
      <c r="J7" s="5" t="s">
        <v>25</v>
      </c>
      <c r="K7" s="5">
        <v>301</v>
      </c>
    </row>
    <row r="8" spans="1:11">
      <c r="A8" s="8">
        <v>10105</v>
      </c>
      <c r="B8" t="s">
        <v>29</v>
      </c>
      <c r="C8" s="5" t="s">
        <v>111</v>
      </c>
      <c r="D8" s="5">
        <v>13</v>
      </c>
      <c r="E8" s="5" t="s">
        <v>186</v>
      </c>
      <c r="F8" s="5">
        <v>0</v>
      </c>
      <c r="G8" s="5">
        <v>10101</v>
      </c>
      <c r="H8" s="5" t="s">
        <v>25</v>
      </c>
      <c r="I8" s="5" t="s">
        <v>25</v>
      </c>
      <c r="J8" s="5" t="s">
        <v>25</v>
      </c>
      <c r="K8" s="5">
        <v>301</v>
      </c>
    </row>
    <row r="9" spans="1:11">
      <c r="A9" s="8">
        <v>10106</v>
      </c>
      <c r="B9" t="s">
        <v>30</v>
      </c>
      <c r="C9" s="5" t="s">
        <v>108</v>
      </c>
      <c r="D9" s="5">
        <v>3</v>
      </c>
      <c r="E9" s="5" t="s">
        <v>186</v>
      </c>
      <c r="F9" s="5">
        <v>0</v>
      </c>
      <c r="G9" s="5">
        <v>10107</v>
      </c>
      <c r="H9" s="5">
        <v>10104</v>
      </c>
      <c r="I9" s="5" t="s">
        <v>25</v>
      </c>
      <c r="J9" s="5" t="s">
        <v>25</v>
      </c>
      <c r="K9" s="5">
        <v>301</v>
      </c>
    </row>
    <row r="10" spans="1:11">
      <c r="A10" s="8">
        <v>10107</v>
      </c>
      <c r="B10" t="s">
        <v>31</v>
      </c>
      <c r="C10" s="5" t="s">
        <v>109</v>
      </c>
      <c r="D10" s="5">
        <v>4</v>
      </c>
      <c r="E10" s="5" t="s">
        <v>186</v>
      </c>
      <c r="F10" s="5">
        <v>0</v>
      </c>
      <c r="G10" s="5">
        <v>10108</v>
      </c>
      <c r="H10" s="5">
        <v>10106</v>
      </c>
      <c r="I10" s="5" t="s">
        <v>25</v>
      </c>
      <c r="J10" s="5" t="s">
        <v>25</v>
      </c>
      <c r="K10" s="5">
        <v>301</v>
      </c>
    </row>
    <row r="11" spans="1:11">
      <c r="A11" s="8">
        <v>10108</v>
      </c>
      <c r="B11" t="s">
        <v>32</v>
      </c>
      <c r="C11" s="5" t="s">
        <v>109</v>
      </c>
      <c r="D11" s="5">
        <v>5</v>
      </c>
      <c r="E11" s="5" t="s">
        <v>186</v>
      </c>
      <c r="F11" s="5">
        <v>0</v>
      </c>
      <c r="G11" s="5">
        <v>10109</v>
      </c>
      <c r="H11" s="5">
        <v>10104</v>
      </c>
      <c r="I11" s="5" t="s">
        <v>25</v>
      </c>
      <c r="J11" s="5" t="s">
        <v>25</v>
      </c>
      <c r="K11" s="5">
        <v>301</v>
      </c>
    </row>
    <row r="12" spans="1:11">
      <c r="A12" s="8">
        <v>10109</v>
      </c>
      <c r="B12" t="s">
        <v>33</v>
      </c>
      <c r="C12" s="5" t="s">
        <v>109</v>
      </c>
      <c r="D12" s="5">
        <v>7</v>
      </c>
      <c r="E12" s="5" t="s">
        <v>186</v>
      </c>
      <c r="F12" s="5">
        <v>0</v>
      </c>
      <c r="G12" s="5">
        <v>10110</v>
      </c>
      <c r="H12" s="5">
        <v>10108</v>
      </c>
      <c r="I12" s="5">
        <v>10111</v>
      </c>
      <c r="J12" s="5" t="s">
        <v>25</v>
      </c>
      <c r="K12" s="5">
        <v>301</v>
      </c>
    </row>
    <row r="13" spans="1:11">
      <c r="A13" s="8">
        <v>10110</v>
      </c>
      <c r="B13" t="s">
        <v>34</v>
      </c>
      <c r="C13" s="5" t="s">
        <v>109</v>
      </c>
      <c r="D13" s="5">
        <v>9</v>
      </c>
      <c r="E13" s="5" t="s">
        <v>186</v>
      </c>
      <c r="F13" s="5">
        <v>0</v>
      </c>
      <c r="G13" s="5">
        <v>10111</v>
      </c>
      <c r="H13" s="5">
        <v>10109</v>
      </c>
      <c r="I13" s="5" t="s">
        <v>25</v>
      </c>
      <c r="J13" s="5" t="s">
        <v>25</v>
      </c>
      <c r="K13" s="5">
        <v>301</v>
      </c>
    </row>
    <row r="14" spans="1:11">
      <c r="A14" s="8">
        <v>10111</v>
      </c>
      <c r="B14" t="s">
        <v>35</v>
      </c>
      <c r="C14" s="5" t="s">
        <v>109</v>
      </c>
      <c r="D14" s="5">
        <v>11</v>
      </c>
      <c r="E14" s="5" t="s">
        <v>186</v>
      </c>
      <c r="F14" s="5">
        <v>0</v>
      </c>
      <c r="G14" s="5">
        <v>10112</v>
      </c>
      <c r="H14" s="5">
        <v>10109</v>
      </c>
      <c r="I14" s="5" t="s">
        <v>25</v>
      </c>
      <c r="J14" s="5" t="s">
        <v>25</v>
      </c>
      <c r="K14" s="5">
        <v>301</v>
      </c>
    </row>
    <row r="15" spans="1:11">
      <c r="A15" s="8">
        <v>10112</v>
      </c>
      <c r="B15" t="s">
        <v>36</v>
      </c>
      <c r="C15" s="5" t="s">
        <v>110</v>
      </c>
      <c r="D15" s="5">
        <v>13</v>
      </c>
      <c r="E15" s="5" t="s">
        <v>186</v>
      </c>
      <c r="F15" s="5">
        <v>0</v>
      </c>
      <c r="G15" s="5" t="s">
        <v>25</v>
      </c>
      <c r="H15" s="5">
        <v>10111</v>
      </c>
      <c r="I15" s="5" t="s">
        <v>25</v>
      </c>
      <c r="J15" s="5" t="s">
        <v>25</v>
      </c>
      <c r="K15" s="5">
        <v>301</v>
      </c>
    </row>
    <row r="16" spans="1:11">
      <c r="A16" s="8">
        <v>10201</v>
      </c>
      <c r="B16" t="s">
        <v>37</v>
      </c>
      <c r="C16" s="5" t="s">
        <v>108</v>
      </c>
      <c r="D16" s="5">
        <v>0</v>
      </c>
      <c r="E16" s="5" t="s">
        <v>183</v>
      </c>
      <c r="F16" s="5">
        <v>0</v>
      </c>
      <c r="G16" s="5" t="s">
        <v>25</v>
      </c>
      <c r="H16" s="5" t="s">
        <v>25</v>
      </c>
      <c r="I16" s="5" t="s">
        <v>25</v>
      </c>
      <c r="J16" s="5" t="s">
        <v>25</v>
      </c>
      <c r="K16" s="5">
        <v>302</v>
      </c>
    </row>
    <row r="17" spans="1:17">
      <c r="A17" s="8">
        <v>10202</v>
      </c>
      <c r="B17" t="s">
        <v>38</v>
      </c>
      <c r="C17" s="5" t="s">
        <v>111</v>
      </c>
      <c r="D17" s="5">
        <v>0</v>
      </c>
      <c r="E17" s="5" t="s">
        <v>183</v>
      </c>
      <c r="F17" s="5">
        <v>0</v>
      </c>
      <c r="G17" s="5">
        <v>10202</v>
      </c>
      <c r="H17" s="5">
        <v>10201</v>
      </c>
      <c r="I17" s="5">
        <v>10212</v>
      </c>
      <c r="J17" s="5" t="s">
        <v>25</v>
      </c>
      <c r="K17" s="5">
        <v>302</v>
      </c>
    </row>
    <row r="18" spans="1:17">
      <c r="A18" s="8">
        <v>10203</v>
      </c>
      <c r="B18" t="s">
        <v>39</v>
      </c>
      <c r="C18" s="5" t="s">
        <v>109</v>
      </c>
      <c r="D18" s="5">
        <v>14</v>
      </c>
      <c r="E18" s="5" t="s">
        <v>184</v>
      </c>
      <c r="F18" s="5">
        <v>20</v>
      </c>
      <c r="G18" s="5">
        <v>10203</v>
      </c>
      <c r="H18" s="5">
        <v>10201</v>
      </c>
      <c r="I18" s="5" t="s">
        <v>25</v>
      </c>
      <c r="J18" s="5" t="s">
        <v>25</v>
      </c>
      <c r="K18" s="5">
        <v>302</v>
      </c>
    </row>
    <row r="19" spans="1:17">
      <c r="A19" s="8">
        <v>10204</v>
      </c>
      <c r="B19" t="s">
        <v>40</v>
      </c>
      <c r="C19" s="5" t="s">
        <v>109</v>
      </c>
      <c r="D19" s="5">
        <v>15</v>
      </c>
      <c r="E19" s="5" t="s">
        <v>184</v>
      </c>
      <c r="F19" s="5">
        <v>20</v>
      </c>
      <c r="G19" s="5">
        <v>10204</v>
      </c>
      <c r="H19" s="5">
        <v>10202</v>
      </c>
      <c r="I19" s="5" t="s">
        <v>25</v>
      </c>
      <c r="J19" s="5" t="s">
        <v>25</v>
      </c>
      <c r="K19" s="5">
        <v>302</v>
      </c>
    </row>
    <row r="20" spans="1:17">
      <c r="A20" s="8">
        <v>10205</v>
      </c>
      <c r="B20" t="s">
        <v>41</v>
      </c>
      <c r="C20" s="5" t="s">
        <v>109</v>
      </c>
      <c r="D20" s="5">
        <v>15</v>
      </c>
      <c r="E20" s="5" t="s">
        <v>184</v>
      </c>
      <c r="F20" s="5">
        <v>20</v>
      </c>
      <c r="G20" s="5">
        <v>10205</v>
      </c>
      <c r="H20" s="5">
        <v>10203</v>
      </c>
      <c r="I20" s="5" t="s">
        <v>25</v>
      </c>
      <c r="J20" s="5" t="s">
        <v>25</v>
      </c>
      <c r="K20" s="5">
        <v>302</v>
      </c>
      <c r="Q20" s="5"/>
    </row>
    <row r="21" spans="1:17">
      <c r="A21" s="8">
        <v>10206</v>
      </c>
      <c r="B21" t="s">
        <v>42</v>
      </c>
      <c r="C21" s="5" t="s">
        <v>109</v>
      </c>
      <c r="D21" s="5">
        <v>16</v>
      </c>
      <c r="E21" s="5" t="s">
        <v>184</v>
      </c>
      <c r="F21" s="5">
        <v>22</v>
      </c>
      <c r="G21" s="5">
        <v>10206</v>
      </c>
      <c r="H21" s="5">
        <v>10204</v>
      </c>
      <c r="I21" s="5" t="s">
        <v>25</v>
      </c>
      <c r="J21" s="5" t="s">
        <v>25</v>
      </c>
      <c r="K21" s="5">
        <v>302</v>
      </c>
      <c r="Q21" s="5"/>
    </row>
    <row r="22" spans="1:17">
      <c r="A22" s="8">
        <v>10207</v>
      </c>
      <c r="B22" t="s">
        <v>43</v>
      </c>
      <c r="C22" s="5" t="s">
        <v>109</v>
      </c>
      <c r="D22" s="5">
        <v>16</v>
      </c>
      <c r="E22" s="5" t="s">
        <v>184</v>
      </c>
      <c r="F22" s="5">
        <v>22</v>
      </c>
      <c r="G22" s="5">
        <v>10208</v>
      </c>
      <c r="H22" s="5">
        <v>10205</v>
      </c>
      <c r="I22" s="5" t="s">
        <v>25</v>
      </c>
      <c r="J22" s="5" t="s">
        <v>25</v>
      </c>
      <c r="K22" s="5">
        <v>302</v>
      </c>
      <c r="Q22" s="5"/>
    </row>
    <row r="23" spans="1:17">
      <c r="A23" s="8">
        <v>10208</v>
      </c>
      <c r="B23" t="s">
        <v>44</v>
      </c>
      <c r="C23" s="5" t="s">
        <v>109</v>
      </c>
      <c r="D23" s="5">
        <v>17</v>
      </c>
      <c r="E23" s="5" t="s">
        <v>184</v>
      </c>
      <c r="F23" s="5">
        <v>22</v>
      </c>
      <c r="G23" s="5">
        <v>10209</v>
      </c>
      <c r="H23" s="5">
        <v>10206</v>
      </c>
      <c r="I23" s="5" t="s">
        <v>25</v>
      </c>
      <c r="J23" s="5" t="s">
        <v>25</v>
      </c>
      <c r="K23" s="5">
        <v>302</v>
      </c>
      <c r="Q23" s="5"/>
    </row>
    <row r="24" spans="1:17">
      <c r="A24" s="8">
        <v>10209</v>
      </c>
      <c r="B24" t="s">
        <v>45</v>
      </c>
      <c r="C24" s="5" t="s">
        <v>109</v>
      </c>
      <c r="D24" s="5">
        <v>18</v>
      </c>
      <c r="E24" s="5" t="s">
        <v>184</v>
      </c>
      <c r="F24" s="5">
        <v>24</v>
      </c>
      <c r="G24" s="5">
        <v>10210</v>
      </c>
      <c r="H24" s="5">
        <v>10208</v>
      </c>
      <c r="I24" s="5" t="s">
        <v>25</v>
      </c>
      <c r="J24" s="5" t="s">
        <v>25</v>
      </c>
      <c r="K24" s="5">
        <v>302</v>
      </c>
      <c r="Q24" s="5"/>
    </row>
    <row r="25" spans="1:17">
      <c r="A25" s="8">
        <v>10210</v>
      </c>
      <c r="B25" t="s">
        <v>46</v>
      </c>
      <c r="C25" s="5" t="s">
        <v>109</v>
      </c>
      <c r="D25" s="5">
        <v>19</v>
      </c>
      <c r="E25" s="5" t="s">
        <v>184</v>
      </c>
      <c r="F25" s="5">
        <v>24</v>
      </c>
      <c r="G25" s="5">
        <v>10211</v>
      </c>
      <c r="H25" s="5">
        <v>10209</v>
      </c>
      <c r="I25" s="5" t="s">
        <v>25</v>
      </c>
      <c r="J25" s="5" t="s">
        <v>25</v>
      </c>
      <c r="K25" s="5">
        <v>302</v>
      </c>
      <c r="Q25" s="5"/>
    </row>
    <row r="26" spans="1:17">
      <c r="A26" s="8">
        <v>10211</v>
      </c>
      <c r="B26" t="s">
        <v>47</v>
      </c>
      <c r="C26" s="5" t="s">
        <v>109</v>
      </c>
      <c r="D26" s="5">
        <v>22</v>
      </c>
      <c r="E26" s="5" t="s">
        <v>184</v>
      </c>
      <c r="F26" s="5">
        <v>28</v>
      </c>
      <c r="G26" s="5" t="s">
        <v>25</v>
      </c>
      <c r="H26" s="5">
        <v>10210</v>
      </c>
      <c r="I26" s="5" t="s">
        <v>25</v>
      </c>
      <c r="J26" s="5" t="s">
        <v>25</v>
      </c>
      <c r="K26" s="5">
        <v>302</v>
      </c>
      <c r="Q26" s="5"/>
    </row>
    <row r="27" spans="1:17">
      <c r="A27" s="8">
        <v>10212</v>
      </c>
      <c r="B27" t="s">
        <v>48</v>
      </c>
      <c r="C27" s="5" t="s">
        <v>109</v>
      </c>
      <c r="D27" s="5">
        <v>20</v>
      </c>
      <c r="E27" s="5" t="s">
        <v>184</v>
      </c>
      <c r="F27" s="5">
        <v>24</v>
      </c>
      <c r="G27" s="5">
        <v>10213</v>
      </c>
      <c r="H27" s="5">
        <v>10201</v>
      </c>
      <c r="I27" s="5" t="s">
        <v>25</v>
      </c>
      <c r="J27" s="5" t="s">
        <v>25</v>
      </c>
      <c r="K27" s="5">
        <v>302</v>
      </c>
      <c r="Q27" s="5"/>
    </row>
    <row r="28" spans="1:17">
      <c r="A28" s="8">
        <v>10213</v>
      </c>
      <c r="B28" t="s">
        <v>49</v>
      </c>
      <c r="C28" s="5" t="s">
        <v>109</v>
      </c>
      <c r="D28" s="5">
        <v>20</v>
      </c>
      <c r="E28" s="5" t="s">
        <v>184</v>
      </c>
      <c r="F28" s="5">
        <v>26</v>
      </c>
      <c r="G28" s="5">
        <v>10214</v>
      </c>
      <c r="H28" s="5">
        <v>10212</v>
      </c>
      <c r="I28" s="5" t="s">
        <v>25</v>
      </c>
      <c r="J28" s="5" t="s">
        <v>25</v>
      </c>
      <c r="K28" s="5">
        <v>302</v>
      </c>
    </row>
    <row r="29" spans="1:17">
      <c r="A29" s="8">
        <v>10214</v>
      </c>
      <c r="B29" t="s">
        <v>50</v>
      </c>
      <c r="C29" s="5" t="s">
        <v>109</v>
      </c>
      <c r="D29" s="5">
        <v>21</v>
      </c>
      <c r="E29" s="5" t="s">
        <v>184</v>
      </c>
      <c r="F29" s="5">
        <v>26</v>
      </c>
      <c r="G29" s="5" t="s">
        <v>25</v>
      </c>
      <c r="H29" s="5">
        <v>10213</v>
      </c>
      <c r="I29" s="5" t="s">
        <v>25</v>
      </c>
      <c r="J29" s="5" t="s">
        <v>25</v>
      </c>
      <c r="K29" s="5">
        <v>302</v>
      </c>
    </row>
    <row r="30" spans="1:17">
      <c r="A30" s="8">
        <v>10215</v>
      </c>
      <c r="B30" t="s">
        <v>51</v>
      </c>
      <c r="C30" s="5" t="s">
        <v>109</v>
      </c>
      <c r="D30" s="5">
        <v>21</v>
      </c>
      <c r="E30" s="5" t="s">
        <v>184</v>
      </c>
      <c r="F30" s="5">
        <v>26</v>
      </c>
      <c r="G30" s="5">
        <v>10216</v>
      </c>
      <c r="H30" s="5">
        <v>10201</v>
      </c>
      <c r="I30" s="5" t="s">
        <v>25</v>
      </c>
      <c r="J30" s="5" t="s">
        <v>25</v>
      </c>
      <c r="K30" s="5">
        <v>302</v>
      </c>
    </row>
    <row r="31" spans="1:17">
      <c r="A31" s="8">
        <v>10216</v>
      </c>
      <c r="B31" t="s">
        <v>52</v>
      </c>
      <c r="C31" s="5" t="s">
        <v>110</v>
      </c>
      <c r="D31" s="5">
        <v>22</v>
      </c>
      <c r="E31" s="5" t="s">
        <v>184</v>
      </c>
      <c r="F31" s="5">
        <v>28</v>
      </c>
      <c r="G31" s="5" t="s">
        <v>25</v>
      </c>
      <c r="H31" s="5">
        <v>10215</v>
      </c>
      <c r="I31" s="5" t="s">
        <v>25</v>
      </c>
      <c r="J31" s="5" t="s">
        <v>25</v>
      </c>
      <c r="K31" s="5">
        <v>302</v>
      </c>
    </row>
    <row r="32" spans="1:17">
      <c r="A32" s="8">
        <v>10301</v>
      </c>
      <c r="B32" t="s">
        <v>53</v>
      </c>
      <c r="C32" s="5" t="s">
        <v>108</v>
      </c>
      <c r="D32" s="5">
        <v>0</v>
      </c>
      <c r="E32" s="5" t="s">
        <v>183</v>
      </c>
      <c r="F32" s="5">
        <v>0</v>
      </c>
      <c r="G32" s="5">
        <v>10305</v>
      </c>
      <c r="H32" s="5">
        <v>10303</v>
      </c>
      <c r="I32" s="5">
        <v>10302</v>
      </c>
      <c r="J32" s="5">
        <v>10304</v>
      </c>
      <c r="K32" s="5">
        <v>303</v>
      </c>
    </row>
    <row r="33" spans="1:11">
      <c r="A33" s="8">
        <v>10302</v>
      </c>
      <c r="B33" t="s">
        <v>54</v>
      </c>
      <c r="C33" s="5" t="s">
        <v>109</v>
      </c>
      <c r="D33" s="5">
        <v>23</v>
      </c>
      <c r="E33" s="5" t="s">
        <v>188</v>
      </c>
      <c r="F33" s="5">
        <v>30</v>
      </c>
      <c r="G33" s="5" t="s">
        <v>25</v>
      </c>
      <c r="H33" s="5">
        <v>10301</v>
      </c>
      <c r="I33" s="5" t="s">
        <v>25</v>
      </c>
      <c r="J33" s="5" t="s">
        <v>25</v>
      </c>
      <c r="K33" s="5">
        <v>303</v>
      </c>
    </row>
    <row r="34" spans="1:11">
      <c r="A34" s="8">
        <v>10303</v>
      </c>
      <c r="B34" t="s">
        <v>55</v>
      </c>
      <c r="C34" s="5" t="s">
        <v>111</v>
      </c>
      <c r="D34" s="5">
        <v>28</v>
      </c>
      <c r="E34" s="5" t="s">
        <v>188</v>
      </c>
      <c r="F34" s="5">
        <v>0</v>
      </c>
      <c r="G34" s="5" t="s">
        <v>25</v>
      </c>
      <c r="H34" s="5">
        <v>10301</v>
      </c>
      <c r="I34" s="5" t="s">
        <v>25</v>
      </c>
      <c r="J34" s="5" t="s">
        <v>25</v>
      </c>
      <c r="K34" s="5">
        <v>303</v>
      </c>
    </row>
    <row r="35" spans="1:11">
      <c r="A35" s="8">
        <v>10304</v>
      </c>
      <c r="B35" t="s">
        <v>56</v>
      </c>
      <c r="C35" s="5" t="s">
        <v>109</v>
      </c>
      <c r="D35" s="5">
        <v>23</v>
      </c>
      <c r="E35" s="5" t="s">
        <v>188</v>
      </c>
      <c r="F35" s="5">
        <v>30</v>
      </c>
      <c r="G35" s="5" t="s">
        <v>25</v>
      </c>
      <c r="H35" s="5">
        <v>10301</v>
      </c>
      <c r="I35" s="5" t="s">
        <v>25</v>
      </c>
      <c r="J35" s="5" t="s">
        <v>25</v>
      </c>
      <c r="K35" s="5">
        <v>303</v>
      </c>
    </row>
    <row r="36" spans="1:11">
      <c r="A36" s="8">
        <v>10305</v>
      </c>
      <c r="B36" t="s">
        <v>57</v>
      </c>
      <c r="C36" s="5" t="s">
        <v>109</v>
      </c>
      <c r="D36" s="5">
        <v>25</v>
      </c>
      <c r="E36" s="5" t="s">
        <v>188</v>
      </c>
      <c r="F36" s="5">
        <v>34</v>
      </c>
      <c r="G36" s="5">
        <v>10309</v>
      </c>
      <c r="H36" s="5">
        <v>10301</v>
      </c>
      <c r="I36" s="5" t="s">
        <v>25</v>
      </c>
      <c r="J36" s="5" t="s">
        <v>25</v>
      </c>
      <c r="K36" s="5">
        <v>303</v>
      </c>
    </row>
    <row r="37" spans="1:11">
      <c r="A37" s="8">
        <v>10306</v>
      </c>
      <c r="B37" t="s">
        <v>58</v>
      </c>
      <c r="C37" s="5" t="s">
        <v>109</v>
      </c>
      <c r="D37" s="5">
        <v>24</v>
      </c>
      <c r="E37" s="5" t="s">
        <v>188</v>
      </c>
      <c r="F37" s="5">
        <v>32</v>
      </c>
      <c r="G37" s="5">
        <v>10307</v>
      </c>
      <c r="H37" s="5">
        <v>10304</v>
      </c>
      <c r="I37" s="5" t="s">
        <v>25</v>
      </c>
      <c r="J37" s="5" t="s">
        <v>25</v>
      </c>
      <c r="K37" s="5">
        <v>303</v>
      </c>
    </row>
    <row r="38" spans="1:11">
      <c r="A38" s="8">
        <v>10307</v>
      </c>
      <c r="B38" t="s">
        <v>59</v>
      </c>
      <c r="C38" s="5" t="s">
        <v>109</v>
      </c>
      <c r="D38" s="5">
        <v>24</v>
      </c>
      <c r="E38" s="5" t="s">
        <v>188</v>
      </c>
      <c r="F38" s="5">
        <v>32</v>
      </c>
      <c r="G38" s="5">
        <v>10308</v>
      </c>
      <c r="H38" s="5">
        <v>10306</v>
      </c>
      <c r="I38" s="5" t="s">
        <v>25</v>
      </c>
      <c r="J38" s="5" t="s">
        <v>25</v>
      </c>
      <c r="K38" s="5">
        <v>303</v>
      </c>
    </row>
    <row r="39" spans="1:11">
      <c r="A39" s="8">
        <v>10308</v>
      </c>
      <c r="B39" t="s">
        <v>60</v>
      </c>
      <c r="C39" s="5" t="s">
        <v>109</v>
      </c>
      <c r="D39" s="5">
        <v>24</v>
      </c>
      <c r="E39" s="5" t="s">
        <v>188</v>
      </c>
      <c r="F39" s="5">
        <v>32</v>
      </c>
      <c r="G39" s="5" t="s">
        <v>25</v>
      </c>
      <c r="H39" s="5">
        <v>10307</v>
      </c>
      <c r="I39" s="5" t="s">
        <v>25</v>
      </c>
      <c r="J39" s="5" t="s">
        <v>25</v>
      </c>
      <c r="K39" s="5">
        <v>303</v>
      </c>
    </row>
    <row r="40" spans="1:11">
      <c r="A40" s="8">
        <v>10309</v>
      </c>
      <c r="B40" t="s">
        <v>61</v>
      </c>
      <c r="C40" s="5" t="s">
        <v>109</v>
      </c>
      <c r="D40" s="5">
        <v>25</v>
      </c>
      <c r="E40" s="5" t="s">
        <v>188</v>
      </c>
      <c r="F40" s="5">
        <v>34</v>
      </c>
      <c r="G40" s="5" t="s">
        <v>25</v>
      </c>
      <c r="H40" s="5">
        <v>10305</v>
      </c>
      <c r="I40" s="5" t="s">
        <v>25</v>
      </c>
      <c r="J40" s="5" t="s">
        <v>25</v>
      </c>
      <c r="K40" s="5">
        <v>303</v>
      </c>
    </row>
    <row r="41" spans="1:11">
      <c r="A41" s="8">
        <v>10310</v>
      </c>
      <c r="B41" t="s">
        <v>62</v>
      </c>
      <c r="C41" s="5" t="s">
        <v>109</v>
      </c>
      <c r="D41" s="5">
        <v>25</v>
      </c>
      <c r="E41" s="5" t="s">
        <v>188</v>
      </c>
      <c r="F41" s="5">
        <v>34</v>
      </c>
      <c r="G41" s="5">
        <v>10311</v>
      </c>
      <c r="H41" s="5">
        <v>10309</v>
      </c>
      <c r="I41" s="5">
        <v>10312</v>
      </c>
      <c r="J41" s="5" t="s">
        <v>25</v>
      </c>
      <c r="K41" s="5">
        <v>303</v>
      </c>
    </row>
    <row r="42" spans="1:11">
      <c r="A42" s="8">
        <v>10311</v>
      </c>
      <c r="B42" t="s">
        <v>63</v>
      </c>
      <c r="C42" s="5" t="s">
        <v>109</v>
      </c>
      <c r="D42" s="5">
        <v>26</v>
      </c>
      <c r="E42" s="5" t="s">
        <v>188</v>
      </c>
      <c r="F42" s="5">
        <v>36</v>
      </c>
      <c r="G42" s="5" t="s">
        <v>25</v>
      </c>
      <c r="H42" s="5">
        <v>10310</v>
      </c>
      <c r="I42" s="5" t="s">
        <v>25</v>
      </c>
      <c r="J42" s="5" t="s">
        <v>25</v>
      </c>
      <c r="K42" s="5">
        <v>303</v>
      </c>
    </row>
    <row r="43" spans="1:11">
      <c r="A43" s="8">
        <v>10312</v>
      </c>
      <c r="B43" t="s">
        <v>64</v>
      </c>
      <c r="C43" s="5" t="s">
        <v>109</v>
      </c>
      <c r="D43" s="5">
        <v>26</v>
      </c>
      <c r="E43" s="5" t="s">
        <v>188</v>
      </c>
      <c r="F43" s="5">
        <v>36</v>
      </c>
      <c r="G43" s="5" t="s">
        <v>25</v>
      </c>
      <c r="H43" s="5">
        <v>10310</v>
      </c>
      <c r="I43" s="5" t="s">
        <v>25</v>
      </c>
      <c r="J43" s="5" t="s">
        <v>25</v>
      </c>
      <c r="K43" s="5">
        <v>303</v>
      </c>
    </row>
    <row r="44" spans="1:11">
      <c r="A44" s="8">
        <v>10313</v>
      </c>
      <c r="B44" t="s">
        <v>65</v>
      </c>
      <c r="C44" s="5" t="s">
        <v>109</v>
      </c>
      <c r="D44" s="5">
        <v>27</v>
      </c>
      <c r="E44" s="5" t="s">
        <v>188</v>
      </c>
      <c r="F44" s="5">
        <v>38</v>
      </c>
      <c r="G44" s="5">
        <v>10314</v>
      </c>
      <c r="H44" s="5">
        <v>10312</v>
      </c>
      <c r="I44" s="5" t="s">
        <v>25</v>
      </c>
      <c r="J44" s="5" t="s">
        <v>25</v>
      </c>
      <c r="K44" s="5">
        <v>303</v>
      </c>
    </row>
    <row r="45" spans="1:11">
      <c r="A45" s="8">
        <v>10314</v>
      </c>
      <c r="B45" t="s">
        <v>66</v>
      </c>
      <c r="C45" s="5" t="s">
        <v>110</v>
      </c>
      <c r="D45" s="5">
        <v>28</v>
      </c>
      <c r="E45" s="5" t="s">
        <v>188</v>
      </c>
      <c r="F45" s="5">
        <v>40</v>
      </c>
      <c r="G45" s="5" t="s">
        <v>25</v>
      </c>
      <c r="H45" s="5">
        <v>10313</v>
      </c>
      <c r="I45" s="5" t="s">
        <v>25</v>
      </c>
      <c r="J45" s="5" t="s">
        <v>25</v>
      </c>
      <c r="K45" s="5">
        <v>303</v>
      </c>
    </row>
    <row r="46" spans="1:11">
      <c r="A46" s="8">
        <v>10401</v>
      </c>
      <c r="B46" t="s">
        <v>67</v>
      </c>
      <c r="C46" s="5" t="s">
        <v>108</v>
      </c>
      <c r="D46" s="5">
        <v>0</v>
      </c>
      <c r="E46" s="5" t="s">
        <v>183</v>
      </c>
      <c r="F46" s="5">
        <v>0</v>
      </c>
      <c r="G46" s="5">
        <v>10402</v>
      </c>
      <c r="H46" s="5" t="s">
        <v>25</v>
      </c>
      <c r="I46" s="5" t="s">
        <v>25</v>
      </c>
      <c r="J46" s="5" t="s">
        <v>25</v>
      </c>
      <c r="K46" s="5">
        <v>304</v>
      </c>
    </row>
    <row r="47" spans="1:11">
      <c r="A47" s="8">
        <v>10402</v>
      </c>
      <c r="B47" t="s">
        <v>68</v>
      </c>
      <c r="C47" s="5" t="s">
        <v>109</v>
      </c>
      <c r="D47" s="5">
        <v>29</v>
      </c>
      <c r="E47" s="5" t="s">
        <v>187</v>
      </c>
      <c r="F47" s="5">
        <v>42</v>
      </c>
      <c r="G47" s="5" t="s">
        <v>25</v>
      </c>
      <c r="H47" s="5">
        <v>10401</v>
      </c>
      <c r="I47" s="5" t="s">
        <v>25</v>
      </c>
      <c r="J47" s="5" t="s">
        <v>25</v>
      </c>
      <c r="K47" s="5">
        <v>304</v>
      </c>
    </row>
    <row r="48" spans="1:11">
      <c r="A48" s="8">
        <v>10403</v>
      </c>
      <c r="B48" t="s">
        <v>69</v>
      </c>
      <c r="C48" s="5" t="s">
        <v>109</v>
      </c>
      <c r="D48" s="5">
        <v>29</v>
      </c>
      <c r="E48" s="5" t="s">
        <v>187</v>
      </c>
      <c r="F48" s="5">
        <v>42</v>
      </c>
      <c r="G48" s="5" t="s">
        <v>25</v>
      </c>
      <c r="H48" s="5">
        <v>10401</v>
      </c>
      <c r="I48" s="5" t="s">
        <v>25</v>
      </c>
      <c r="J48" s="5" t="s">
        <v>25</v>
      </c>
      <c r="K48" s="5">
        <v>304</v>
      </c>
    </row>
    <row r="49" spans="1:11">
      <c r="A49" s="8">
        <v>10404</v>
      </c>
      <c r="B49" t="s">
        <v>70</v>
      </c>
      <c r="C49" s="5" t="s">
        <v>109</v>
      </c>
      <c r="D49" s="5">
        <v>31</v>
      </c>
      <c r="E49" s="5" t="s">
        <v>187</v>
      </c>
      <c r="F49" s="5">
        <v>44</v>
      </c>
      <c r="G49" s="5" t="s">
        <v>25</v>
      </c>
      <c r="H49" s="5">
        <v>10401</v>
      </c>
      <c r="I49" s="5" t="s">
        <v>25</v>
      </c>
      <c r="J49" s="5" t="s">
        <v>25</v>
      </c>
      <c r="K49" s="5">
        <v>304</v>
      </c>
    </row>
    <row r="50" spans="1:11">
      <c r="A50" s="8">
        <v>10405</v>
      </c>
      <c r="B50" t="s">
        <v>71</v>
      </c>
      <c r="C50" s="5" t="s">
        <v>109</v>
      </c>
      <c r="D50" s="5">
        <v>30</v>
      </c>
      <c r="E50" s="5" t="s">
        <v>187</v>
      </c>
      <c r="F50" s="5">
        <v>44</v>
      </c>
      <c r="G50" s="5">
        <v>10406</v>
      </c>
      <c r="H50" s="5">
        <v>10403</v>
      </c>
      <c r="I50" s="5" t="s">
        <v>25</v>
      </c>
      <c r="J50" s="5" t="s">
        <v>25</v>
      </c>
      <c r="K50" s="5">
        <v>304</v>
      </c>
    </row>
    <row r="51" spans="1:11">
      <c r="A51" s="8">
        <v>10406</v>
      </c>
      <c r="B51" t="s">
        <v>72</v>
      </c>
      <c r="C51" s="5" t="s">
        <v>109</v>
      </c>
      <c r="D51" s="5">
        <v>30</v>
      </c>
      <c r="E51" s="5" t="s">
        <v>187</v>
      </c>
      <c r="F51" s="5">
        <v>44</v>
      </c>
      <c r="G51" s="5" t="s">
        <v>25</v>
      </c>
      <c r="H51" s="5">
        <v>10405</v>
      </c>
      <c r="I51" s="5" t="s">
        <v>25</v>
      </c>
      <c r="J51" s="5" t="s">
        <v>25</v>
      </c>
      <c r="K51" s="5">
        <v>304</v>
      </c>
    </row>
    <row r="52" spans="1:11">
      <c r="A52" s="8">
        <v>10407</v>
      </c>
      <c r="B52" t="s">
        <v>73</v>
      </c>
      <c r="C52" s="5" t="s">
        <v>109</v>
      </c>
      <c r="D52" s="5">
        <v>31</v>
      </c>
      <c r="E52" s="5" t="s">
        <v>187</v>
      </c>
      <c r="F52" s="5">
        <v>46</v>
      </c>
      <c r="G52" s="5">
        <v>10408</v>
      </c>
      <c r="H52" s="5">
        <v>10405</v>
      </c>
      <c r="I52" s="5" t="s">
        <v>25</v>
      </c>
      <c r="J52" s="5" t="s">
        <v>25</v>
      </c>
      <c r="K52" s="5">
        <v>304</v>
      </c>
    </row>
    <row r="53" spans="1:11">
      <c r="A53" s="8">
        <v>10408</v>
      </c>
      <c r="B53" t="s">
        <v>74</v>
      </c>
      <c r="C53" s="5" t="s">
        <v>109</v>
      </c>
      <c r="D53" s="5">
        <v>32</v>
      </c>
      <c r="E53" s="5" t="s">
        <v>187</v>
      </c>
      <c r="F53" s="5">
        <v>46</v>
      </c>
      <c r="G53" s="5">
        <v>10409</v>
      </c>
      <c r="H53" s="5">
        <v>10407</v>
      </c>
      <c r="I53" s="5" t="s">
        <v>25</v>
      </c>
      <c r="J53" s="5" t="s">
        <v>25</v>
      </c>
      <c r="K53" s="5">
        <v>304</v>
      </c>
    </row>
    <row r="54" spans="1:11">
      <c r="A54" s="8">
        <v>10409</v>
      </c>
      <c r="B54" t="s">
        <v>75</v>
      </c>
      <c r="C54" s="5" t="s">
        <v>109</v>
      </c>
      <c r="D54" s="5">
        <v>32</v>
      </c>
      <c r="E54" s="5" t="s">
        <v>187</v>
      </c>
      <c r="F54" s="5">
        <v>46</v>
      </c>
      <c r="G54" s="5">
        <v>10410</v>
      </c>
      <c r="H54" s="5">
        <v>10408</v>
      </c>
      <c r="I54" s="5" t="s">
        <v>25</v>
      </c>
      <c r="J54" s="5" t="s">
        <v>25</v>
      </c>
      <c r="K54" s="5">
        <v>304</v>
      </c>
    </row>
    <row r="55" spans="1:11">
      <c r="A55" s="8">
        <v>10410</v>
      </c>
      <c r="B55" t="s">
        <v>76</v>
      </c>
      <c r="C55" s="5" t="s">
        <v>109</v>
      </c>
      <c r="D55" s="5">
        <v>33</v>
      </c>
      <c r="E55" s="5" t="s">
        <v>187</v>
      </c>
      <c r="F55" s="5">
        <v>48</v>
      </c>
      <c r="G55" s="5">
        <v>10411</v>
      </c>
      <c r="H55" s="5">
        <v>10409</v>
      </c>
      <c r="I55" s="5" t="s">
        <v>25</v>
      </c>
      <c r="J55" s="5" t="s">
        <v>25</v>
      </c>
      <c r="K55" s="5">
        <v>304</v>
      </c>
    </row>
    <row r="56" spans="1:11">
      <c r="A56" s="8">
        <v>10411</v>
      </c>
      <c r="B56" t="s">
        <v>77</v>
      </c>
      <c r="C56" s="5" t="s">
        <v>109</v>
      </c>
      <c r="D56" s="5">
        <v>33</v>
      </c>
      <c r="E56" s="5" t="s">
        <v>187</v>
      </c>
      <c r="F56" s="5">
        <v>48</v>
      </c>
      <c r="G56" s="5">
        <v>10412</v>
      </c>
      <c r="H56" s="5">
        <v>10410</v>
      </c>
      <c r="I56" s="5" t="s">
        <v>25</v>
      </c>
      <c r="J56" s="5" t="s">
        <v>25</v>
      </c>
      <c r="K56" s="5">
        <v>304</v>
      </c>
    </row>
    <row r="57" spans="1:11">
      <c r="A57" s="8">
        <v>10412</v>
      </c>
      <c r="B57" t="s">
        <v>78</v>
      </c>
      <c r="C57" s="5" t="s">
        <v>109</v>
      </c>
      <c r="D57" s="5">
        <v>34</v>
      </c>
      <c r="E57" s="5" t="s">
        <v>187</v>
      </c>
      <c r="F57" s="5">
        <v>50</v>
      </c>
      <c r="G57" s="5">
        <v>10413</v>
      </c>
      <c r="H57" s="5">
        <v>10411</v>
      </c>
      <c r="I57" s="5" t="s">
        <v>25</v>
      </c>
      <c r="J57" s="5" t="s">
        <v>25</v>
      </c>
      <c r="K57" s="5">
        <v>304</v>
      </c>
    </row>
    <row r="58" spans="1:11">
      <c r="A58" s="8">
        <v>10413</v>
      </c>
      <c r="B58" t="s">
        <v>79</v>
      </c>
      <c r="C58" s="5" t="s">
        <v>109</v>
      </c>
      <c r="D58" s="5">
        <v>34</v>
      </c>
      <c r="E58" s="5" t="s">
        <v>187</v>
      </c>
      <c r="F58" s="5">
        <v>50</v>
      </c>
      <c r="G58" s="5">
        <v>10414</v>
      </c>
      <c r="H58" s="5">
        <v>10412</v>
      </c>
      <c r="I58" s="5" t="s">
        <v>25</v>
      </c>
      <c r="J58" s="5" t="s">
        <v>25</v>
      </c>
      <c r="K58" s="5">
        <v>304</v>
      </c>
    </row>
    <row r="59" spans="1:11">
      <c r="A59" s="8">
        <v>10414</v>
      </c>
      <c r="B59" t="s">
        <v>80</v>
      </c>
      <c r="C59" s="5" t="s">
        <v>110</v>
      </c>
      <c r="D59" s="5">
        <v>35</v>
      </c>
      <c r="E59" s="5" t="s">
        <v>187</v>
      </c>
      <c r="F59" s="5">
        <v>52</v>
      </c>
      <c r="G59" s="5" t="s">
        <v>25</v>
      </c>
      <c r="H59" s="5">
        <v>10413</v>
      </c>
      <c r="I59" s="5" t="s">
        <v>25</v>
      </c>
      <c r="J59" s="5" t="s">
        <v>25</v>
      </c>
      <c r="K59" s="5">
        <v>304</v>
      </c>
    </row>
    <row r="60" spans="1:11">
      <c r="A60" s="8">
        <v>10501</v>
      </c>
      <c r="B60" t="s">
        <v>81</v>
      </c>
      <c r="C60" s="5" t="s">
        <v>109</v>
      </c>
      <c r="D60" s="5">
        <v>36</v>
      </c>
      <c r="E60" s="5" t="s">
        <v>185</v>
      </c>
      <c r="F60" s="5">
        <v>54</v>
      </c>
      <c r="G60" s="5">
        <v>10502</v>
      </c>
      <c r="H60" s="5" t="s">
        <v>25</v>
      </c>
      <c r="I60" s="5" t="s">
        <v>25</v>
      </c>
      <c r="J60" s="5" t="s">
        <v>25</v>
      </c>
      <c r="K60" s="5">
        <v>305</v>
      </c>
    </row>
    <row r="61" spans="1:11">
      <c r="A61" s="8">
        <v>10502</v>
      </c>
      <c r="B61" t="s">
        <v>82</v>
      </c>
      <c r="C61" s="5" t="s">
        <v>108</v>
      </c>
      <c r="D61" s="5">
        <v>0</v>
      </c>
      <c r="E61" s="5" t="s">
        <v>183</v>
      </c>
      <c r="F61" s="5">
        <v>0</v>
      </c>
      <c r="G61" s="5" t="s">
        <v>25</v>
      </c>
      <c r="H61" s="5">
        <v>10501</v>
      </c>
      <c r="I61" s="5" t="s">
        <v>25</v>
      </c>
      <c r="J61" s="5" t="s">
        <v>25</v>
      </c>
      <c r="K61" s="5">
        <v>305</v>
      </c>
    </row>
    <row r="62" spans="1:11">
      <c r="A62" s="8">
        <v>10503</v>
      </c>
      <c r="B62" t="s">
        <v>83</v>
      </c>
      <c r="C62" s="5" t="s">
        <v>109</v>
      </c>
      <c r="D62" s="5">
        <v>36</v>
      </c>
      <c r="E62" s="5" t="s">
        <v>185</v>
      </c>
      <c r="F62" s="5">
        <v>54</v>
      </c>
      <c r="G62" s="5">
        <v>10504</v>
      </c>
      <c r="H62" s="5">
        <v>10502</v>
      </c>
      <c r="I62" s="5" t="s">
        <v>25</v>
      </c>
      <c r="J62" s="5" t="s">
        <v>25</v>
      </c>
      <c r="K62" s="5">
        <v>305</v>
      </c>
    </row>
    <row r="63" spans="1:11">
      <c r="A63" s="8">
        <v>10504</v>
      </c>
      <c r="B63" t="s">
        <v>84</v>
      </c>
      <c r="C63" s="5" t="s">
        <v>109</v>
      </c>
      <c r="D63" s="5">
        <v>36</v>
      </c>
      <c r="E63" s="5" t="s">
        <v>185</v>
      </c>
      <c r="F63" s="5">
        <v>56</v>
      </c>
      <c r="G63" s="5">
        <v>10505</v>
      </c>
      <c r="H63" s="5">
        <v>10503</v>
      </c>
      <c r="I63" s="5" t="s">
        <v>25</v>
      </c>
      <c r="J63" s="5" t="s">
        <v>25</v>
      </c>
      <c r="K63" s="5">
        <v>305</v>
      </c>
    </row>
    <row r="64" spans="1:11">
      <c r="A64" s="8">
        <v>10505</v>
      </c>
      <c r="B64" t="s">
        <v>85</v>
      </c>
      <c r="C64" s="5" t="s">
        <v>109</v>
      </c>
      <c r="D64" s="5">
        <v>37</v>
      </c>
      <c r="E64" s="5" t="s">
        <v>185</v>
      </c>
      <c r="F64" s="5">
        <v>56</v>
      </c>
      <c r="G64" s="5">
        <v>10506</v>
      </c>
      <c r="H64" s="5">
        <v>10504</v>
      </c>
      <c r="I64" s="5" t="s">
        <v>25</v>
      </c>
      <c r="J64" s="5" t="s">
        <v>25</v>
      </c>
      <c r="K64" s="5">
        <v>305</v>
      </c>
    </row>
    <row r="65" spans="1:11">
      <c r="A65" s="8">
        <v>10506</v>
      </c>
      <c r="B65" t="s">
        <v>86</v>
      </c>
      <c r="C65" s="5" t="s">
        <v>109</v>
      </c>
      <c r="D65" s="5">
        <v>38</v>
      </c>
      <c r="E65" s="5" t="s">
        <v>185</v>
      </c>
      <c r="F65" s="5">
        <v>58</v>
      </c>
      <c r="G65" s="5">
        <v>10507</v>
      </c>
      <c r="H65" s="5">
        <v>10505</v>
      </c>
      <c r="I65" s="5" t="s">
        <v>25</v>
      </c>
      <c r="J65" s="5" t="s">
        <v>25</v>
      </c>
      <c r="K65" s="5">
        <v>305</v>
      </c>
    </row>
    <row r="66" spans="1:11">
      <c r="A66" s="8">
        <v>10507</v>
      </c>
      <c r="B66" t="s">
        <v>87</v>
      </c>
      <c r="C66" s="5" t="s">
        <v>109</v>
      </c>
      <c r="D66" s="5">
        <v>38</v>
      </c>
      <c r="E66" s="5" t="s">
        <v>185</v>
      </c>
      <c r="F66" s="5">
        <v>58</v>
      </c>
      <c r="G66" s="5">
        <v>10508</v>
      </c>
      <c r="H66" s="5">
        <v>10506</v>
      </c>
      <c r="I66" s="5">
        <v>10510</v>
      </c>
      <c r="J66" s="5" t="s">
        <v>25</v>
      </c>
      <c r="K66" s="5">
        <v>305</v>
      </c>
    </row>
    <row r="67" spans="1:11">
      <c r="A67" s="8">
        <v>10508</v>
      </c>
      <c r="B67" t="s">
        <v>88</v>
      </c>
      <c r="C67" s="5" t="s">
        <v>109</v>
      </c>
      <c r="D67" s="5">
        <v>39</v>
      </c>
      <c r="E67" s="5" t="s">
        <v>185</v>
      </c>
      <c r="F67" s="5">
        <v>60</v>
      </c>
      <c r="G67" s="5">
        <v>10509</v>
      </c>
      <c r="H67" s="5">
        <v>10507</v>
      </c>
      <c r="I67" s="5" t="s">
        <v>25</v>
      </c>
      <c r="J67" s="5" t="s">
        <v>25</v>
      </c>
      <c r="K67" s="5">
        <v>305</v>
      </c>
    </row>
    <row r="68" spans="1:11">
      <c r="A68" s="8">
        <v>10509</v>
      </c>
      <c r="B68" t="s">
        <v>89</v>
      </c>
      <c r="C68" s="5" t="s">
        <v>109</v>
      </c>
      <c r="D68" s="5">
        <v>39</v>
      </c>
      <c r="E68" s="5" t="s">
        <v>185</v>
      </c>
      <c r="F68" s="5">
        <v>60</v>
      </c>
      <c r="G68" s="5" t="s">
        <v>25</v>
      </c>
      <c r="H68" s="5">
        <v>10508</v>
      </c>
      <c r="I68" s="5" t="s">
        <v>25</v>
      </c>
      <c r="J68" s="5" t="s">
        <v>25</v>
      </c>
      <c r="K68" s="5">
        <v>305</v>
      </c>
    </row>
    <row r="69" spans="1:11">
      <c r="A69" s="8">
        <v>10510</v>
      </c>
      <c r="B69" t="s">
        <v>90</v>
      </c>
      <c r="C69" s="5" t="s">
        <v>109</v>
      </c>
      <c r="D69" s="5">
        <v>40</v>
      </c>
      <c r="E69" s="5" t="s">
        <v>185</v>
      </c>
      <c r="F69" s="5">
        <v>62</v>
      </c>
      <c r="G69" s="5">
        <v>10511</v>
      </c>
      <c r="H69" s="5">
        <v>10507</v>
      </c>
      <c r="I69" s="5" t="s">
        <v>25</v>
      </c>
      <c r="J69" s="5" t="s">
        <v>25</v>
      </c>
      <c r="K69" s="5">
        <v>305</v>
      </c>
    </row>
    <row r="70" spans="1:11">
      <c r="A70" s="8">
        <v>10511</v>
      </c>
      <c r="B70" t="s">
        <v>91</v>
      </c>
      <c r="C70" s="5" t="s">
        <v>109</v>
      </c>
      <c r="D70" s="5">
        <v>40</v>
      </c>
      <c r="E70" s="5" t="s">
        <v>185</v>
      </c>
      <c r="F70" s="5">
        <v>62</v>
      </c>
      <c r="G70" s="5">
        <v>10512</v>
      </c>
      <c r="H70" s="5">
        <v>10510</v>
      </c>
      <c r="I70" s="5" t="s">
        <v>25</v>
      </c>
      <c r="J70" s="5" t="s">
        <v>25</v>
      </c>
      <c r="K70" s="5">
        <v>305</v>
      </c>
    </row>
    <row r="71" spans="1:11">
      <c r="A71" s="8">
        <v>10512</v>
      </c>
      <c r="B71" t="s">
        <v>92</v>
      </c>
      <c r="C71" s="5" t="s">
        <v>109</v>
      </c>
      <c r="D71" s="5">
        <v>41</v>
      </c>
      <c r="E71" s="5" t="s">
        <v>185</v>
      </c>
      <c r="F71" s="5">
        <v>64</v>
      </c>
      <c r="G71" s="5">
        <v>10513</v>
      </c>
      <c r="H71" s="5">
        <v>10511</v>
      </c>
      <c r="I71" s="5" t="s">
        <v>25</v>
      </c>
      <c r="J71" s="5" t="s">
        <v>25</v>
      </c>
      <c r="K71" s="5">
        <v>305</v>
      </c>
    </row>
    <row r="72" spans="1:11">
      <c r="A72" s="8">
        <v>10513</v>
      </c>
      <c r="B72" t="s">
        <v>93</v>
      </c>
      <c r="C72" s="5" t="s">
        <v>109</v>
      </c>
      <c r="D72" s="5">
        <v>41</v>
      </c>
      <c r="E72" s="5" t="s">
        <v>185</v>
      </c>
      <c r="F72" s="5">
        <v>64</v>
      </c>
      <c r="G72" s="5">
        <v>10514</v>
      </c>
      <c r="H72" s="5">
        <v>10512</v>
      </c>
      <c r="I72" s="5" t="s">
        <v>25</v>
      </c>
      <c r="J72" s="5" t="s">
        <v>25</v>
      </c>
      <c r="K72" s="5">
        <v>305</v>
      </c>
    </row>
    <row r="73" spans="1:11">
      <c r="A73" s="8">
        <v>10514</v>
      </c>
      <c r="B73" t="s">
        <v>94</v>
      </c>
      <c r="C73" s="5" t="s">
        <v>111</v>
      </c>
      <c r="D73" s="5">
        <v>0</v>
      </c>
      <c r="E73" s="5" t="s">
        <v>185</v>
      </c>
      <c r="F73" s="5">
        <v>66</v>
      </c>
      <c r="G73" s="5" t="s">
        <v>25</v>
      </c>
      <c r="H73" s="5">
        <v>10513</v>
      </c>
      <c r="I73" s="5" t="s">
        <v>25</v>
      </c>
      <c r="J73" s="5" t="s">
        <v>25</v>
      </c>
      <c r="K73" s="5">
        <v>305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413-7A03-412E-92A3-374F07575FED}">
  <dimension ref="A1:K116"/>
  <sheetViews>
    <sheetView zoomScale="85" zoomScaleNormal="85" workbookViewId="0">
      <selection activeCell="G31" sqref="G31"/>
    </sheetView>
  </sheetViews>
  <sheetFormatPr defaultRowHeight="17.399999999999999"/>
  <cols>
    <col min="1" max="1" width="14.19921875" style="5" customWidth="1"/>
    <col min="2" max="2" width="16.3984375" customWidth="1"/>
    <col min="3" max="3" width="11.59765625" style="5" bestFit="1" customWidth="1"/>
    <col min="4" max="4" width="18.8984375" bestFit="1" customWidth="1"/>
    <col min="5" max="5" width="16" style="5" bestFit="1" customWidth="1"/>
    <col min="6" max="6" width="22.59765625" style="5" bestFit="1" customWidth="1"/>
    <col min="7" max="7" width="15.8984375" style="5" bestFit="1" customWidth="1"/>
    <col min="8" max="8" width="14.3984375" style="5" bestFit="1" customWidth="1"/>
    <col min="9" max="9" width="16.69921875" style="5" bestFit="1" customWidth="1"/>
    <col min="10" max="10" width="17.8984375" style="5" bestFit="1" customWidth="1"/>
    <col min="11" max="11" width="54.5" style="5" bestFit="1" customWidth="1"/>
  </cols>
  <sheetData>
    <row r="1" spans="1:11">
      <c r="A1" s="3" t="s">
        <v>112</v>
      </c>
      <c r="B1" s="1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235</v>
      </c>
      <c r="H1" s="3" t="s">
        <v>102</v>
      </c>
      <c r="I1" s="3" t="s">
        <v>103</v>
      </c>
      <c r="J1" s="3" t="s">
        <v>104</v>
      </c>
      <c r="K1" s="3" t="s">
        <v>107</v>
      </c>
    </row>
    <row r="2" spans="1:11">
      <c r="A2" s="3" t="s">
        <v>14</v>
      </c>
      <c r="B2" s="1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106</v>
      </c>
    </row>
    <row r="3" spans="1:11">
      <c r="A3" s="4" t="s">
        <v>1</v>
      </c>
      <c r="B3" s="2" t="s">
        <v>2</v>
      </c>
      <c r="C3" s="4" t="s">
        <v>105</v>
      </c>
      <c r="D3" s="4" t="s">
        <v>1</v>
      </c>
      <c r="E3" s="4" t="s">
        <v>105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</row>
    <row r="4" spans="1:11">
      <c r="A4" s="5">
        <v>10601</v>
      </c>
      <c r="B4" t="s">
        <v>95</v>
      </c>
      <c r="C4" s="5" t="s">
        <v>110</v>
      </c>
      <c r="D4">
        <v>42</v>
      </c>
      <c r="E4" s="5" t="s">
        <v>185</v>
      </c>
      <c r="F4" s="5">
        <v>66</v>
      </c>
      <c r="G4" s="5">
        <v>10602</v>
      </c>
      <c r="H4" s="5" t="s">
        <v>321</v>
      </c>
      <c r="I4" s="5" t="s">
        <v>25</v>
      </c>
      <c r="J4" s="5" t="s">
        <v>25</v>
      </c>
      <c r="K4" s="5">
        <v>306</v>
      </c>
    </row>
    <row r="5" spans="1:11">
      <c r="A5" s="5">
        <v>10602</v>
      </c>
      <c r="B5" t="s">
        <v>46</v>
      </c>
      <c r="C5" s="5" t="s">
        <v>108</v>
      </c>
      <c r="D5">
        <v>0</v>
      </c>
      <c r="E5" s="5" t="s">
        <v>183</v>
      </c>
      <c r="F5" s="5">
        <v>0</v>
      </c>
      <c r="G5" s="5">
        <v>10603</v>
      </c>
      <c r="H5" s="5">
        <v>10601</v>
      </c>
      <c r="I5" s="5" t="s">
        <v>25</v>
      </c>
      <c r="J5" s="5" t="s">
        <v>25</v>
      </c>
      <c r="K5" s="5">
        <v>306</v>
      </c>
    </row>
    <row r="6" spans="1:11">
      <c r="A6" s="5">
        <v>10603</v>
      </c>
      <c r="B6" t="s">
        <v>96</v>
      </c>
      <c r="C6" s="5" t="s">
        <v>109</v>
      </c>
      <c r="D6">
        <v>43</v>
      </c>
      <c r="E6" s="5" t="s">
        <v>184</v>
      </c>
      <c r="F6" s="5">
        <v>68</v>
      </c>
      <c r="G6" s="5">
        <v>10604</v>
      </c>
      <c r="H6" s="5">
        <v>10602</v>
      </c>
      <c r="I6" s="5">
        <v>10607</v>
      </c>
      <c r="J6" s="5" t="s">
        <v>25</v>
      </c>
      <c r="K6" s="5">
        <v>306</v>
      </c>
    </row>
    <row r="7" spans="1:11">
      <c r="A7" s="5">
        <v>10604</v>
      </c>
      <c r="B7" t="s">
        <v>114</v>
      </c>
      <c r="C7" s="5" t="s">
        <v>109</v>
      </c>
      <c r="D7">
        <v>43</v>
      </c>
      <c r="E7" s="5" t="s">
        <v>184</v>
      </c>
      <c r="F7" s="5">
        <v>68</v>
      </c>
      <c r="G7" s="5">
        <v>10605</v>
      </c>
      <c r="H7" s="5">
        <v>10603</v>
      </c>
      <c r="I7" s="5" t="s">
        <v>25</v>
      </c>
      <c r="J7" s="5" t="s">
        <v>25</v>
      </c>
      <c r="K7" s="5">
        <v>306</v>
      </c>
    </row>
    <row r="8" spans="1:11">
      <c r="A8" s="5">
        <v>10605</v>
      </c>
      <c r="B8" t="s">
        <v>115</v>
      </c>
      <c r="C8" s="5" t="s">
        <v>109</v>
      </c>
      <c r="D8">
        <v>44</v>
      </c>
      <c r="E8" s="5" t="s">
        <v>184</v>
      </c>
      <c r="F8" s="5">
        <v>70</v>
      </c>
      <c r="G8" s="5">
        <v>10606</v>
      </c>
      <c r="H8" s="5">
        <v>10604</v>
      </c>
      <c r="I8" s="5" t="s">
        <v>25</v>
      </c>
      <c r="J8" s="5" t="s">
        <v>25</v>
      </c>
      <c r="K8" s="5">
        <v>306</v>
      </c>
    </row>
    <row r="9" spans="1:11">
      <c r="A9" s="5">
        <v>10606</v>
      </c>
      <c r="B9" t="s">
        <v>116</v>
      </c>
      <c r="C9" s="5" t="s">
        <v>109</v>
      </c>
      <c r="D9">
        <v>44</v>
      </c>
      <c r="E9" s="5" t="s">
        <v>184</v>
      </c>
      <c r="F9" s="5">
        <v>70</v>
      </c>
      <c r="G9" s="5" t="s">
        <v>25</v>
      </c>
      <c r="H9" s="5">
        <v>10605</v>
      </c>
      <c r="I9" s="5" t="s">
        <v>25</v>
      </c>
      <c r="J9" s="5" t="s">
        <v>25</v>
      </c>
      <c r="K9" s="5">
        <v>306</v>
      </c>
    </row>
    <row r="10" spans="1:11">
      <c r="A10" s="5">
        <v>10607</v>
      </c>
      <c r="B10" t="s">
        <v>117</v>
      </c>
      <c r="C10" s="5" t="s">
        <v>109</v>
      </c>
      <c r="D10">
        <v>45</v>
      </c>
      <c r="E10" s="5" t="s">
        <v>184</v>
      </c>
      <c r="F10" s="5">
        <v>72</v>
      </c>
      <c r="G10" s="5">
        <v>10608</v>
      </c>
      <c r="H10" s="5">
        <v>10603</v>
      </c>
      <c r="I10" s="5" t="s">
        <v>25</v>
      </c>
      <c r="J10" s="5" t="s">
        <v>25</v>
      </c>
      <c r="K10" s="5">
        <v>306</v>
      </c>
    </row>
    <row r="11" spans="1:11">
      <c r="A11" s="5">
        <v>10608</v>
      </c>
      <c r="B11" t="s">
        <v>118</v>
      </c>
      <c r="C11" s="5" t="s">
        <v>109</v>
      </c>
      <c r="D11">
        <v>45</v>
      </c>
      <c r="E11" s="5" t="s">
        <v>184</v>
      </c>
      <c r="F11" s="5">
        <v>72</v>
      </c>
      <c r="G11" s="5">
        <v>10609</v>
      </c>
      <c r="H11" s="5">
        <v>10607</v>
      </c>
      <c r="I11" s="5" t="s">
        <v>25</v>
      </c>
      <c r="J11" s="5" t="s">
        <v>25</v>
      </c>
      <c r="K11" s="5">
        <v>306</v>
      </c>
    </row>
    <row r="12" spans="1:11">
      <c r="A12" s="5">
        <v>10609</v>
      </c>
      <c r="B12" t="s">
        <v>119</v>
      </c>
      <c r="C12" s="5" t="s">
        <v>109</v>
      </c>
      <c r="D12">
        <v>46</v>
      </c>
      <c r="E12" s="5" t="s">
        <v>184</v>
      </c>
      <c r="F12" s="5">
        <v>74</v>
      </c>
      <c r="G12" s="5">
        <v>10610</v>
      </c>
      <c r="H12" s="5">
        <v>10608</v>
      </c>
      <c r="I12" s="5" t="s">
        <v>25</v>
      </c>
      <c r="J12" s="5" t="s">
        <v>25</v>
      </c>
      <c r="K12" s="5">
        <v>306</v>
      </c>
    </row>
    <row r="13" spans="1:11">
      <c r="A13" s="5">
        <v>10610</v>
      </c>
      <c r="B13" t="s">
        <v>120</v>
      </c>
      <c r="C13" s="5" t="s">
        <v>109</v>
      </c>
      <c r="D13">
        <v>46</v>
      </c>
      <c r="E13" s="5" t="s">
        <v>184</v>
      </c>
      <c r="F13" s="5">
        <v>74</v>
      </c>
      <c r="G13" s="5">
        <v>10611</v>
      </c>
      <c r="H13" s="5">
        <v>10609</v>
      </c>
      <c r="I13" s="5">
        <v>10613</v>
      </c>
      <c r="J13" s="5" t="s">
        <v>25</v>
      </c>
      <c r="K13" s="5">
        <v>306</v>
      </c>
    </row>
    <row r="14" spans="1:11">
      <c r="A14" s="5">
        <v>10611</v>
      </c>
      <c r="B14" t="s">
        <v>121</v>
      </c>
      <c r="C14" s="5" t="s">
        <v>109</v>
      </c>
      <c r="D14">
        <v>47</v>
      </c>
      <c r="E14" s="5" t="s">
        <v>184</v>
      </c>
      <c r="F14" s="5">
        <v>76</v>
      </c>
      <c r="G14" s="5">
        <v>10612</v>
      </c>
      <c r="H14" s="5">
        <v>10610</v>
      </c>
      <c r="I14" s="5" t="s">
        <v>25</v>
      </c>
      <c r="J14" s="5" t="s">
        <v>25</v>
      </c>
      <c r="K14" s="5">
        <v>306</v>
      </c>
    </row>
    <row r="15" spans="1:11">
      <c r="A15" s="5">
        <v>10612</v>
      </c>
      <c r="B15" t="s">
        <v>122</v>
      </c>
      <c r="C15" s="5" t="s">
        <v>109</v>
      </c>
      <c r="D15">
        <v>47</v>
      </c>
      <c r="E15" s="5" t="s">
        <v>184</v>
      </c>
      <c r="F15" s="5">
        <v>76</v>
      </c>
      <c r="G15" s="5" t="s">
        <v>25</v>
      </c>
      <c r="H15" s="5">
        <v>10611</v>
      </c>
      <c r="I15" s="5" t="s">
        <v>25</v>
      </c>
      <c r="J15" s="5" t="s">
        <v>25</v>
      </c>
      <c r="K15" s="5">
        <v>306</v>
      </c>
    </row>
    <row r="16" spans="1:11">
      <c r="A16" s="5">
        <v>10613</v>
      </c>
      <c r="B16" t="s">
        <v>123</v>
      </c>
      <c r="C16" s="5" t="s">
        <v>109</v>
      </c>
      <c r="D16">
        <v>48</v>
      </c>
      <c r="E16" s="5" t="s">
        <v>184</v>
      </c>
      <c r="F16" s="5">
        <v>78</v>
      </c>
      <c r="G16" s="5">
        <v>10614</v>
      </c>
      <c r="H16" s="5">
        <v>10610</v>
      </c>
      <c r="I16" s="5" t="s">
        <v>25</v>
      </c>
      <c r="J16" s="5" t="s">
        <v>25</v>
      </c>
      <c r="K16" s="5">
        <v>306</v>
      </c>
    </row>
    <row r="17" spans="1:11">
      <c r="A17" s="5">
        <v>10614</v>
      </c>
      <c r="B17" t="s">
        <v>51</v>
      </c>
      <c r="C17" s="5" t="s">
        <v>109</v>
      </c>
      <c r="D17">
        <v>48</v>
      </c>
      <c r="E17" s="5" t="s">
        <v>184</v>
      </c>
      <c r="F17" s="5">
        <v>78</v>
      </c>
      <c r="G17" s="5">
        <v>10615</v>
      </c>
      <c r="H17" s="5">
        <v>10613</v>
      </c>
      <c r="I17" s="5" t="s">
        <v>25</v>
      </c>
      <c r="J17" s="5" t="s">
        <v>25</v>
      </c>
      <c r="K17" s="5">
        <v>306</v>
      </c>
    </row>
    <row r="18" spans="1:11">
      <c r="A18" s="5">
        <v>10615</v>
      </c>
      <c r="B18" t="s">
        <v>124</v>
      </c>
      <c r="C18" s="5" t="s">
        <v>110</v>
      </c>
      <c r="D18">
        <v>49</v>
      </c>
      <c r="E18" s="5" t="s">
        <v>184</v>
      </c>
      <c r="F18" s="5">
        <v>80</v>
      </c>
      <c r="G18" s="5" t="s">
        <v>25</v>
      </c>
      <c r="H18" s="5">
        <v>10614</v>
      </c>
      <c r="I18" s="5" t="s">
        <v>25</v>
      </c>
      <c r="J18" s="5" t="s">
        <v>25</v>
      </c>
      <c r="K18" s="5">
        <v>306</v>
      </c>
    </row>
    <row r="19" spans="1:11">
      <c r="A19" s="5">
        <v>10701</v>
      </c>
      <c r="B19" t="s">
        <v>27</v>
      </c>
      <c r="C19" s="5" t="s">
        <v>108</v>
      </c>
      <c r="D19">
        <v>0</v>
      </c>
      <c r="E19" s="5" t="s">
        <v>183</v>
      </c>
      <c r="F19" s="5">
        <v>0</v>
      </c>
      <c r="G19" s="5" t="s">
        <v>25</v>
      </c>
      <c r="H19" s="5">
        <v>10702</v>
      </c>
      <c r="I19" s="5">
        <v>10703</v>
      </c>
      <c r="J19" s="5" t="s">
        <v>25</v>
      </c>
      <c r="K19" s="5">
        <v>307</v>
      </c>
    </row>
    <row r="20" spans="1:11">
      <c r="A20" s="5">
        <v>10702</v>
      </c>
      <c r="B20" t="s">
        <v>29</v>
      </c>
      <c r="C20" s="5" t="s">
        <v>111</v>
      </c>
      <c r="D20">
        <v>50</v>
      </c>
      <c r="E20" s="5" t="s">
        <v>183</v>
      </c>
      <c r="F20" s="5">
        <v>0</v>
      </c>
      <c r="G20" s="5">
        <v>10701</v>
      </c>
      <c r="H20" s="5" t="s">
        <v>25</v>
      </c>
      <c r="I20" s="5" t="s">
        <v>25</v>
      </c>
      <c r="J20" s="5" t="s">
        <v>25</v>
      </c>
      <c r="K20" s="5">
        <v>307</v>
      </c>
    </row>
    <row r="21" spans="1:11">
      <c r="A21" s="5">
        <v>10703</v>
      </c>
      <c r="B21" t="s">
        <v>259</v>
      </c>
      <c r="C21" s="5" t="s">
        <v>111</v>
      </c>
      <c r="D21">
        <v>55</v>
      </c>
      <c r="E21" s="5" t="s">
        <v>183</v>
      </c>
      <c r="F21" s="5">
        <v>0</v>
      </c>
      <c r="G21" s="5">
        <v>10701</v>
      </c>
      <c r="H21" s="5" t="s">
        <v>25</v>
      </c>
      <c r="I21" s="5" t="s">
        <v>25</v>
      </c>
      <c r="J21" s="5" t="s">
        <v>25</v>
      </c>
      <c r="K21" s="5">
        <v>307</v>
      </c>
    </row>
    <row r="22" spans="1:11">
      <c r="A22" s="5">
        <v>10704</v>
      </c>
      <c r="B22" t="s">
        <v>28</v>
      </c>
      <c r="C22" s="5" t="s">
        <v>109</v>
      </c>
      <c r="D22">
        <v>50</v>
      </c>
      <c r="E22" s="5" t="s">
        <v>186</v>
      </c>
      <c r="F22" s="5">
        <v>0</v>
      </c>
      <c r="G22" s="5">
        <v>10705</v>
      </c>
      <c r="H22" s="5">
        <v>10701</v>
      </c>
      <c r="I22" s="5">
        <v>10707</v>
      </c>
      <c r="J22" s="5" t="s">
        <v>25</v>
      </c>
      <c r="K22" s="5">
        <v>307</v>
      </c>
    </row>
    <row r="23" spans="1:11">
      <c r="A23" s="5">
        <v>10705</v>
      </c>
      <c r="B23" t="s">
        <v>30</v>
      </c>
      <c r="C23" s="5" t="s">
        <v>109</v>
      </c>
      <c r="D23">
        <v>51</v>
      </c>
      <c r="E23" s="5" t="s">
        <v>186</v>
      </c>
      <c r="F23" s="5">
        <v>0</v>
      </c>
      <c r="G23" s="5">
        <v>10706</v>
      </c>
      <c r="H23" s="5">
        <v>10704</v>
      </c>
      <c r="I23" s="5" t="s">
        <v>25</v>
      </c>
      <c r="J23" s="5" t="s">
        <v>25</v>
      </c>
      <c r="K23" s="5">
        <v>307</v>
      </c>
    </row>
    <row r="24" spans="1:11">
      <c r="A24" s="5">
        <v>10706</v>
      </c>
      <c r="B24" t="s">
        <v>31</v>
      </c>
      <c r="C24" s="5" t="s">
        <v>109</v>
      </c>
      <c r="D24">
        <v>51</v>
      </c>
      <c r="E24" s="5" t="s">
        <v>186</v>
      </c>
      <c r="F24" s="5">
        <v>0</v>
      </c>
      <c r="G24" s="5" t="s">
        <v>25</v>
      </c>
      <c r="H24" s="5">
        <v>10705</v>
      </c>
      <c r="I24" s="5" t="s">
        <v>25</v>
      </c>
      <c r="J24" s="5" t="s">
        <v>25</v>
      </c>
      <c r="K24" s="5">
        <v>307</v>
      </c>
    </row>
    <row r="25" spans="1:11">
      <c r="A25" s="5">
        <v>10707</v>
      </c>
      <c r="B25" t="s">
        <v>32</v>
      </c>
      <c r="C25" s="5" t="s">
        <v>109</v>
      </c>
      <c r="D25">
        <v>52</v>
      </c>
      <c r="E25" s="5" t="s">
        <v>186</v>
      </c>
      <c r="F25" s="5">
        <v>0</v>
      </c>
      <c r="G25" s="5">
        <v>10708</v>
      </c>
      <c r="H25" s="5">
        <v>10704</v>
      </c>
      <c r="I25" s="5" t="s">
        <v>25</v>
      </c>
      <c r="J25" s="5" t="s">
        <v>25</v>
      </c>
      <c r="K25" s="5">
        <v>307</v>
      </c>
    </row>
    <row r="26" spans="1:11">
      <c r="A26" s="5">
        <v>10708</v>
      </c>
      <c r="B26" t="s">
        <v>33</v>
      </c>
      <c r="C26" s="5" t="s">
        <v>109</v>
      </c>
      <c r="D26">
        <v>52</v>
      </c>
      <c r="E26" s="5" t="s">
        <v>186</v>
      </c>
      <c r="F26" s="5">
        <v>0</v>
      </c>
      <c r="G26" s="5">
        <v>10709</v>
      </c>
      <c r="H26" s="5">
        <v>10707</v>
      </c>
      <c r="I26" s="5">
        <v>10710</v>
      </c>
      <c r="J26" s="5" t="s">
        <v>25</v>
      </c>
      <c r="K26" s="5">
        <v>307</v>
      </c>
    </row>
    <row r="27" spans="1:11">
      <c r="A27" s="5">
        <v>10709</v>
      </c>
      <c r="B27" t="s">
        <v>34</v>
      </c>
      <c r="C27" s="5" t="s">
        <v>109</v>
      </c>
      <c r="D27">
        <v>53</v>
      </c>
      <c r="E27" s="5" t="s">
        <v>186</v>
      </c>
      <c r="F27" s="5">
        <v>0</v>
      </c>
      <c r="G27" s="5" t="s">
        <v>25</v>
      </c>
      <c r="H27" s="5">
        <v>10708</v>
      </c>
      <c r="I27" s="5" t="s">
        <v>25</v>
      </c>
      <c r="J27" s="5" t="s">
        <v>25</v>
      </c>
      <c r="K27" s="5">
        <v>307</v>
      </c>
    </row>
    <row r="28" spans="1:11">
      <c r="A28" s="5">
        <v>10710</v>
      </c>
      <c r="B28" t="s">
        <v>260</v>
      </c>
      <c r="C28" s="5" t="s">
        <v>109</v>
      </c>
      <c r="D28">
        <v>53</v>
      </c>
      <c r="E28" s="5" t="s">
        <v>186</v>
      </c>
      <c r="F28" s="5">
        <v>0</v>
      </c>
      <c r="G28" s="5" t="s">
        <v>25</v>
      </c>
      <c r="H28" s="5">
        <v>10708</v>
      </c>
      <c r="I28" s="5" t="s">
        <v>25</v>
      </c>
      <c r="J28" s="5" t="s">
        <v>25</v>
      </c>
      <c r="K28" s="5">
        <v>307</v>
      </c>
    </row>
    <row r="29" spans="1:11">
      <c r="A29" s="5">
        <v>10711</v>
      </c>
      <c r="B29" t="s">
        <v>261</v>
      </c>
      <c r="C29" s="5" t="s">
        <v>109</v>
      </c>
      <c r="D29">
        <v>54</v>
      </c>
      <c r="E29" s="5" t="s">
        <v>186</v>
      </c>
      <c r="F29" s="5">
        <v>0</v>
      </c>
      <c r="G29" s="5">
        <v>10712</v>
      </c>
      <c r="H29" s="5">
        <v>10710</v>
      </c>
      <c r="I29" s="5" t="s">
        <v>25</v>
      </c>
      <c r="J29" s="5" t="s">
        <v>25</v>
      </c>
      <c r="K29" s="5">
        <v>307</v>
      </c>
    </row>
    <row r="30" spans="1:11">
      <c r="A30" s="5">
        <v>10712</v>
      </c>
      <c r="B30" t="s">
        <v>262</v>
      </c>
      <c r="C30" s="5" t="s">
        <v>109</v>
      </c>
      <c r="D30">
        <v>54</v>
      </c>
      <c r="E30" s="5" t="s">
        <v>186</v>
      </c>
      <c r="F30" s="5">
        <v>0</v>
      </c>
      <c r="G30" s="5">
        <v>10713</v>
      </c>
      <c r="H30" s="5">
        <v>10711</v>
      </c>
      <c r="I30" s="5" t="s">
        <v>25</v>
      </c>
      <c r="J30" s="5" t="s">
        <v>25</v>
      </c>
      <c r="K30" s="5">
        <v>307</v>
      </c>
    </row>
    <row r="31" spans="1:11">
      <c r="A31" s="5">
        <v>10713</v>
      </c>
      <c r="B31" t="s">
        <v>263</v>
      </c>
      <c r="C31" s="5" t="s">
        <v>109</v>
      </c>
      <c r="D31">
        <v>54</v>
      </c>
      <c r="E31" s="5" t="s">
        <v>186</v>
      </c>
      <c r="F31" s="5">
        <v>0</v>
      </c>
      <c r="G31" s="5">
        <v>10714</v>
      </c>
      <c r="H31" s="5">
        <v>10712</v>
      </c>
      <c r="I31" s="5" t="s">
        <v>25</v>
      </c>
      <c r="J31" s="5" t="s">
        <v>25</v>
      </c>
      <c r="K31" s="5">
        <v>307</v>
      </c>
    </row>
    <row r="32" spans="1:11">
      <c r="A32" s="5">
        <v>10714</v>
      </c>
      <c r="B32" t="s">
        <v>264</v>
      </c>
      <c r="C32" s="5" t="s">
        <v>111</v>
      </c>
      <c r="D32">
        <v>55</v>
      </c>
      <c r="E32" s="5" t="s">
        <v>186</v>
      </c>
      <c r="F32" s="5">
        <v>0</v>
      </c>
      <c r="G32" s="5" t="s">
        <v>25</v>
      </c>
      <c r="H32" s="5">
        <v>10713</v>
      </c>
      <c r="I32" s="5" t="s">
        <v>25</v>
      </c>
      <c r="J32" s="5" t="s">
        <v>25</v>
      </c>
      <c r="K32" s="5">
        <v>307</v>
      </c>
    </row>
    <row r="33" spans="1:11">
      <c r="A33" s="5">
        <v>10801</v>
      </c>
      <c r="B33" t="s">
        <v>53</v>
      </c>
      <c r="C33" s="5" t="s">
        <v>108</v>
      </c>
      <c r="D33">
        <v>0</v>
      </c>
      <c r="E33" s="5" t="s">
        <v>183</v>
      </c>
      <c r="F33" s="5">
        <v>0</v>
      </c>
      <c r="G33" s="5" t="s">
        <v>25</v>
      </c>
      <c r="H33" s="5">
        <v>10802</v>
      </c>
      <c r="I33" s="5">
        <v>10803</v>
      </c>
      <c r="J33" s="5">
        <v>10803</v>
      </c>
      <c r="K33" s="5">
        <v>308</v>
      </c>
    </row>
    <row r="34" spans="1:11">
      <c r="A34" s="5">
        <v>10802</v>
      </c>
      <c r="B34" t="s">
        <v>265</v>
      </c>
      <c r="C34" s="5" t="s">
        <v>111</v>
      </c>
      <c r="D34">
        <v>55</v>
      </c>
      <c r="E34" s="5" t="s">
        <v>188</v>
      </c>
      <c r="F34" s="5">
        <v>98</v>
      </c>
      <c r="G34" s="5" t="s">
        <v>25</v>
      </c>
      <c r="H34" s="5">
        <v>10801</v>
      </c>
      <c r="I34" s="5" t="s">
        <v>25</v>
      </c>
      <c r="J34" s="5" t="s">
        <v>25</v>
      </c>
      <c r="K34" s="5">
        <v>308</v>
      </c>
    </row>
    <row r="35" spans="1:11">
      <c r="A35" s="5">
        <v>10803</v>
      </c>
      <c r="B35" t="s">
        <v>266</v>
      </c>
      <c r="C35" s="5" t="s">
        <v>111</v>
      </c>
      <c r="D35">
        <v>61</v>
      </c>
      <c r="E35" s="5" t="s">
        <v>188</v>
      </c>
      <c r="F35" s="5">
        <v>112</v>
      </c>
      <c r="G35" s="5" t="s">
        <v>25</v>
      </c>
      <c r="H35" s="5">
        <v>10801</v>
      </c>
      <c r="I35" s="5" t="s">
        <v>25</v>
      </c>
      <c r="J35" s="5" t="s">
        <v>25</v>
      </c>
      <c r="K35" s="5">
        <v>308</v>
      </c>
    </row>
    <row r="36" spans="1:11">
      <c r="A36" s="5">
        <v>10804</v>
      </c>
      <c r="B36" t="s">
        <v>267</v>
      </c>
      <c r="C36" s="5" t="s">
        <v>109</v>
      </c>
      <c r="D36">
        <v>56</v>
      </c>
      <c r="E36" s="5" t="s">
        <v>188</v>
      </c>
      <c r="F36" s="5">
        <v>98</v>
      </c>
      <c r="G36" s="5">
        <v>10805</v>
      </c>
      <c r="H36" s="5">
        <v>10801</v>
      </c>
      <c r="I36" s="5" t="s">
        <v>25</v>
      </c>
      <c r="J36" s="5" t="s">
        <v>25</v>
      </c>
      <c r="K36" s="5">
        <v>308</v>
      </c>
    </row>
    <row r="37" spans="1:11">
      <c r="A37" s="5">
        <v>10805</v>
      </c>
      <c r="B37" t="s">
        <v>268</v>
      </c>
      <c r="C37" s="5" t="s">
        <v>109</v>
      </c>
      <c r="D37">
        <v>56</v>
      </c>
      <c r="E37" s="5" t="s">
        <v>188</v>
      </c>
      <c r="F37" s="5">
        <v>100</v>
      </c>
      <c r="G37" s="5">
        <v>10806</v>
      </c>
      <c r="H37" s="5">
        <v>10804</v>
      </c>
      <c r="I37" s="5" t="s">
        <v>25</v>
      </c>
      <c r="J37" s="5" t="s">
        <v>25</v>
      </c>
      <c r="K37" s="5">
        <v>308</v>
      </c>
    </row>
    <row r="38" spans="1:11">
      <c r="A38" s="5">
        <v>10806</v>
      </c>
      <c r="B38" t="s">
        <v>269</v>
      </c>
      <c r="C38" s="5" t="s">
        <v>109</v>
      </c>
      <c r="D38">
        <v>57</v>
      </c>
      <c r="E38" s="5" t="s">
        <v>188</v>
      </c>
      <c r="F38" s="5">
        <v>100</v>
      </c>
      <c r="G38" s="5">
        <v>10807</v>
      </c>
      <c r="H38" s="5">
        <v>10805</v>
      </c>
      <c r="I38" s="5" t="s">
        <v>25</v>
      </c>
      <c r="J38" s="5" t="s">
        <v>25</v>
      </c>
      <c r="K38" s="5">
        <v>308</v>
      </c>
    </row>
    <row r="39" spans="1:11">
      <c r="A39" s="5">
        <v>10807</v>
      </c>
      <c r="B39" t="s">
        <v>60</v>
      </c>
      <c r="C39" s="5" t="s">
        <v>109</v>
      </c>
      <c r="D39">
        <v>57</v>
      </c>
      <c r="E39" s="5" t="s">
        <v>188</v>
      </c>
      <c r="F39" s="5">
        <v>102</v>
      </c>
      <c r="G39" s="5" t="s">
        <v>25</v>
      </c>
      <c r="H39" s="5">
        <v>10806</v>
      </c>
      <c r="I39" s="5" t="s">
        <v>25</v>
      </c>
      <c r="J39" s="5" t="s">
        <v>25</v>
      </c>
      <c r="K39" s="5">
        <v>308</v>
      </c>
    </row>
    <row r="40" spans="1:11">
      <c r="A40" s="5">
        <v>10808</v>
      </c>
      <c r="B40" t="s">
        <v>270</v>
      </c>
      <c r="C40" s="5" t="s">
        <v>109</v>
      </c>
      <c r="D40">
        <v>58</v>
      </c>
      <c r="E40" s="5" t="s">
        <v>188</v>
      </c>
      <c r="F40" s="5">
        <v>102</v>
      </c>
      <c r="G40" s="5" t="s">
        <v>25</v>
      </c>
      <c r="H40" s="5">
        <v>10801</v>
      </c>
      <c r="I40" s="5" t="s">
        <v>25</v>
      </c>
      <c r="J40" s="5" t="s">
        <v>25</v>
      </c>
      <c r="K40" s="5">
        <v>308</v>
      </c>
    </row>
    <row r="41" spans="1:11">
      <c r="A41" s="5">
        <v>10809</v>
      </c>
      <c r="B41" t="s">
        <v>271</v>
      </c>
      <c r="C41" s="5" t="s">
        <v>109</v>
      </c>
      <c r="D41">
        <v>58</v>
      </c>
      <c r="E41" s="5" t="s">
        <v>188</v>
      </c>
      <c r="F41" s="5">
        <v>104</v>
      </c>
      <c r="G41" s="5" t="s">
        <v>25</v>
      </c>
      <c r="H41" s="5">
        <v>10808</v>
      </c>
      <c r="I41" s="5" t="s">
        <v>25</v>
      </c>
      <c r="J41" s="5" t="s">
        <v>25</v>
      </c>
      <c r="K41" s="5">
        <v>308</v>
      </c>
    </row>
    <row r="42" spans="1:11">
      <c r="A42" s="5">
        <v>10810</v>
      </c>
      <c r="B42" t="s">
        <v>272</v>
      </c>
      <c r="C42" s="5" t="s">
        <v>109</v>
      </c>
      <c r="D42">
        <v>59</v>
      </c>
      <c r="E42" s="5" t="s">
        <v>188</v>
      </c>
      <c r="F42" s="5">
        <v>104</v>
      </c>
      <c r="G42" s="5">
        <v>10811</v>
      </c>
      <c r="H42" s="5">
        <v>10809</v>
      </c>
      <c r="I42" s="5">
        <v>10812</v>
      </c>
      <c r="J42" s="5" t="s">
        <v>25</v>
      </c>
      <c r="K42" s="5">
        <v>308</v>
      </c>
    </row>
    <row r="43" spans="1:11">
      <c r="A43" s="5">
        <v>10811</v>
      </c>
      <c r="B43" t="s">
        <v>273</v>
      </c>
      <c r="C43" s="5" t="s">
        <v>109</v>
      </c>
      <c r="D43">
        <v>59</v>
      </c>
      <c r="E43" s="5" t="s">
        <v>188</v>
      </c>
      <c r="F43" s="5">
        <v>106</v>
      </c>
      <c r="G43" s="5" t="s">
        <v>25</v>
      </c>
      <c r="H43" s="5">
        <v>10810</v>
      </c>
      <c r="I43" s="5" t="s">
        <v>25</v>
      </c>
      <c r="J43" s="5" t="s">
        <v>25</v>
      </c>
      <c r="K43" s="5">
        <v>308</v>
      </c>
    </row>
    <row r="44" spans="1:11">
      <c r="A44" s="5">
        <v>10812</v>
      </c>
      <c r="B44" t="s">
        <v>274</v>
      </c>
      <c r="C44" s="5" t="s">
        <v>109</v>
      </c>
      <c r="D44">
        <v>60</v>
      </c>
      <c r="E44" s="5" t="s">
        <v>188</v>
      </c>
      <c r="F44" s="5">
        <v>108</v>
      </c>
      <c r="G44" s="5">
        <v>10813</v>
      </c>
      <c r="H44" s="5">
        <v>10810</v>
      </c>
      <c r="I44" s="5" t="s">
        <v>25</v>
      </c>
      <c r="J44" s="5" t="s">
        <v>25</v>
      </c>
      <c r="K44" s="5">
        <v>308</v>
      </c>
    </row>
    <row r="45" spans="1:11">
      <c r="A45" s="5">
        <v>10813</v>
      </c>
      <c r="B45" t="s">
        <v>275</v>
      </c>
      <c r="C45" s="5" t="s">
        <v>109</v>
      </c>
      <c r="D45">
        <v>60</v>
      </c>
      <c r="E45" s="5" t="s">
        <v>188</v>
      </c>
      <c r="F45" s="5">
        <v>110</v>
      </c>
      <c r="G45" s="5">
        <v>10814</v>
      </c>
      <c r="H45" s="5">
        <v>10812</v>
      </c>
      <c r="I45" s="5" t="s">
        <v>25</v>
      </c>
      <c r="J45" s="5" t="s">
        <v>25</v>
      </c>
      <c r="K45" s="5">
        <v>308</v>
      </c>
    </row>
    <row r="46" spans="1:11">
      <c r="A46" s="5">
        <v>10814</v>
      </c>
      <c r="B46" t="s">
        <v>276</v>
      </c>
      <c r="C46" s="5" t="s">
        <v>110</v>
      </c>
      <c r="D46">
        <v>61</v>
      </c>
      <c r="E46" s="5" t="s">
        <v>188</v>
      </c>
      <c r="F46" s="5">
        <v>112</v>
      </c>
      <c r="G46" s="5" t="s">
        <v>25</v>
      </c>
      <c r="H46" s="5">
        <v>10813</v>
      </c>
      <c r="I46" s="5" t="s">
        <v>25</v>
      </c>
      <c r="J46" s="5" t="s">
        <v>25</v>
      </c>
      <c r="K46" s="5">
        <v>308</v>
      </c>
    </row>
    <row r="47" spans="1:11">
      <c r="A47" s="5">
        <v>10901</v>
      </c>
      <c r="B47" t="s">
        <v>277</v>
      </c>
      <c r="C47" s="5" t="s">
        <v>108</v>
      </c>
      <c r="D47">
        <v>0</v>
      </c>
      <c r="E47" s="5" t="s">
        <v>183</v>
      </c>
      <c r="F47" s="5">
        <v>0</v>
      </c>
      <c r="G47" s="5">
        <v>10903</v>
      </c>
      <c r="H47" s="5">
        <v>10902</v>
      </c>
      <c r="I47" s="5" t="s">
        <v>25</v>
      </c>
      <c r="J47" s="5" t="s">
        <v>25</v>
      </c>
      <c r="K47" s="5">
        <v>309</v>
      </c>
    </row>
    <row r="48" spans="1:11">
      <c r="A48" s="5">
        <v>10902</v>
      </c>
      <c r="B48" t="s">
        <v>266</v>
      </c>
      <c r="C48" s="5" t="s">
        <v>111</v>
      </c>
      <c r="D48">
        <v>61</v>
      </c>
      <c r="E48" s="5" t="s">
        <v>188</v>
      </c>
      <c r="F48" s="5">
        <v>112</v>
      </c>
      <c r="G48" s="5">
        <v>10901</v>
      </c>
      <c r="H48" s="5" t="s">
        <v>25</v>
      </c>
      <c r="I48" s="5" t="s">
        <v>25</v>
      </c>
      <c r="J48" s="5" t="s">
        <v>25</v>
      </c>
      <c r="K48" s="5">
        <v>309</v>
      </c>
    </row>
    <row r="49" spans="1:11">
      <c r="A49" s="5">
        <v>10903</v>
      </c>
      <c r="B49" t="s">
        <v>95</v>
      </c>
      <c r="C49" s="5" t="s">
        <v>111</v>
      </c>
      <c r="D49">
        <v>61</v>
      </c>
      <c r="E49" s="5" t="s">
        <v>185</v>
      </c>
      <c r="F49" s="5">
        <v>114</v>
      </c>
      <c r="G49" s="5">
        <v>10904</v>
      </c>
      <c r="H49" s="5">
        <v>10901</v>
      </c>
      <c r="I49" s="5" t="s">
        <v>25</v>
      </c>
      <c r="J49" s="5" t="s">
        <v>25</v>
      </c>
      <c r="K49" s="5">
        <v>309</v>
      </c>
    </row>
    <row r="50" spans="1:11">
      <c r="A50" s="5">
        <v>10904</v>
      </c>
      <c r="B50" t="s">
        <v>278</v>
      </c>
      <c r="C50" s="5" t="s">
        <v>109</v>
      </c>
      <c r="D50">
        <v>62</v>
      </c>
      <c r="E50" s="5" t="s">
        <v>185</v>
      </c>
      <c r="F50" s="5">
        <v>114</v>
      </c>
      <c r="G50" s="5">
        <v>10905</v>
      </c>
      <c r="H50" s="5">
        <v>10903</v>
      </c>
      <c r="I50" s="5" t="s">
        <v>25</v>
      </c>
      <c r="J50" s="5" t="s">
        <v>25</v>
      </c>
      <c r="K50" s="5">
        <v>309</v>
      </c>
    </row>
    <row r="51" spans="1:11">
      <c r="A51" s="5">
        <v>10905</v>
      </c>
      <c r="B51" t="s">
        <v>92</v>
      </c>
      <c r="C51" s="5" t="s">
        <v>109</v>
      </c>
      <c r="D51">
        <v>62</v>
      </c>
      <c r="E51" s="5" t="s">
        <v>185</v>
      </c>
      <c r="F51" s="5">
        <v>116</v>
      </c>
      <c r="G51" s="5">
        <v>10906</v>
      </c>
      <c r="H51" s="5">
        <v>10904</v>
      </c>
      <c r="I51" s="5" t="s">
        <v>25</v>
      </c>
      <c r="J51" s="5" t="s">
        <v>25</v>
      </c>
      <c r="K51" s="5">
        <v>309</v>
      </c>
    </row>
    <row r="52" spans="1:11">
      <c r="A52" s="5">
        <v>10906</v>
      </c>
      <c r="B52" t="s">
        <v>91</v>
      </c>
      <c r="C52" s="5" t="s">
        <v>108</v>
      </c>
      <c r="D52">
        <v>62</v>
      </c>
      <c r="E52" s="5" t="s">
        <v>185</v>
      </c>
      <c r="F52" s="5">
        <v>116</v>
      </c>
      <c r="G52" s="5">
        <v>10907</v>
      </c>
      <c r="H52" s="5">
        <v>10905</v>
      </c>
      <c r="I52" s="5" t="s">
        <v>25</v>
      </c>
      <c r="J52" s="5" t="s">
        <v>25</v>
      </c>
      <c r="K52" s="5">
        <v>309</v>
      </c>
    </row>
    <row r="53" spans="1:11">
      <c r="A53" s="5">
        <v>10907</v>
      </c>
      <c r="B53" t="s">
        <v>90</v>
      </c>
      <c r="C53" s="5" t="s">
        <v>109</v>
      </c>
      <c r="D53">
        <v>63</v>
      </c>
      <c r="E53" s="5" t="s">
        <v>185</v>
      </c>
      <c r="F53" s="5">
        <v>118</v>
      </c>
      <c r="G53" s="5">
        <v>10908</v>
      </c>
      <c r="H53" s="5">
        <v>10906</v>
      </c>
      <c r="I53" s="5" t="s">
        <v>25</v>
      </c>
      <c r="J53" s="5" t="s">
        <v>25</v>
      </c>
      <c r="K53" s="5">
        <v>309</v>
      </c>
    </row>
    <row r="54" spans="1:11">
      <c r="A54" s="5">
        <v>10908</v>
      </c>
      <c r="B54" t="s">
        <v>87</v>
      </c>
      <c r="C54" s="5" t="s">
        <v>109</v>
      </c>
      <c r="D54">
        <v>63</v>
      </c>
      <c r="E54" s="5" t="s">
        <v>185</v>
      </c>
      <c r="F54" s="5">
        <v>118</v>
      </c>
      <c r="G54" s="5">
        <v>10909</v>
      </c>
      <c r="H54" s="5">
        <v>10907</v>
      </c>
      <c r="I54" s="5" t="s">
        <v>25</v>
      </c>
      <c r="J54" s="5" t="s">
        <v>25</v>
      </c>
      <c r="K54" s="5">
        <v>309</v>
      </c>
    </row>
    <row r="55" spans="1:11">
      <c r="A55" s="5">
        <v>10909</v>
      </c>
      <c r="B55" t="s">
        <v>88</v>
      </c>
      <c r="C55" s="5" t="s">
        <v>111</v>
      </c>
      <c r="D55">
        <v>64</v>
      </c>
      <c r="E55" s="5" t="s">
        <v>185</v>
      </c>
      <c r="F55" s="5">
        <v>120</v>
      </c>
      <c r="G55" s="5">
        <v>10910</v>
      </c>
      <c r="H55" s="5">
        <v>10908</v>
      </c>
      <c r="I55" s="5" t="s">
        <v>25</v>
      </c>
      <c r="J55" s="5" t="s">
        <v>25</v>
      </c>
      <c r="K55" s="5">
        <v>309</v>
      </c>
    </row>
    <row r="56" spans="1:11">
      <c r="A56" s="5">
        <v>10910</v>
      </c>
      <c r="B56" t="s">
        <v>89</v>
      </c>
      <c r="C56" s="5" t="s">
        <v>109</v>
      </c>
      <c r="D56">
        <v>64</v>
      </c>
      <c r="E56" s="5" t="s">
        <v>185</v>
      </c>
      <c r="F56" s="5">
        <v>122</v>
      </c>
      <c r="G56" s="5">
        <v>10911</v>
      </c>
      <c r="H56" s="5">
        <v>10909</v>
      </c>
      <c r="I56" s="5" t="s">
        <v>25</v>
      </c>
      <c r="J56" s="5" t="s">
        <v>25</v>
      </c>
      <c r="K56" s="5">
        <v>309</v>
      </c>
    </row>
    <row r="57" spans="1:11">
      <c r="A57" s="5">
        <v>10911</v>
      </c>
      <c r="B57" t="s">
        <v>86</v>
      </c>
      <c r="C57" s="5" t="s">
        <v>109</v>
      </c>
      <c r="D57">
        <v>64</v>
      </c>
      <c r="E57" s="5" t="s">
        <v>185</v>
      </c>
      <c r="F57" s="5">
        <v>124</v>
      </c>
      <c r="G57" s="5">
        <v>10912</v>
      </c>
      <c r="H57" s="5">
        <v>10910</v>
      </c>
      <c r="I57" s="5" t="s">
        <v>25</v>
      </c>
      <c r="J57" s="5" t="s">
        <v>25</v>
      </c>
      <c r="K57" s="5">
        <v>309</v>
      </c>
    </row>
    <row r="58" spans="1:11">
      <c r="A58" s="5">
        <v>10912</v>
      </c>
      <c r="B58" t="s">
        <v>85</v>
      </c>
      <c r="C58" s="5" t="s">
        <v>111</v>
      </c>
      <c r="D58">
        <v>65</v>
      </c>
      <c r="E58" s="5" t="s">
        <v>185</v>
      </c>
      <c r="F58" s="5">
        <v>126</v>
      </c>
      <c r="G58" s="5">
        <v>10913</v>
      </c>
      <c r="H58" s="5">
        <v>10911</v>
      </c>
      <c r="I58" s="5" t="s">
        <v>25</v>
      </c>
      <c r="J58" s="5" t="s">
        <v>25</v>
      </c>
      <c r="K58" s="5">
        <v>309</v>
      </c>
    </row>
    <row r="59" spans="1:11">
      <c r="A59" s="5">
        <v>10913</v>
      </c>
      <c r="B59" t="s">
        <v>84</v>
      </c>
      <c r="C59" s="5" t="s">
        <v>111</v>
      </c>
      <c r="D59">
        <v>65</v>
      </c>
      <c r="E59" s="5" t="s">
        <v>185</v>
      </c>
      <c r="F59" s="5">
        <v>128</v>
      </c>
      <c r="G59" s="5">
        <v>10914</v>
      </c>
      <c r="H59" s="5">
        <v>10912</v>
      </c>
      <c r="I59" s="5" t="s">
        <v>25</v>
      </c>
      <c r="J59" s="5" t="s">
        <v>25</v>
      </c>
      <c r="K59" s="5">
        <v>309</v>
      </c>
    </row>
    <row r="60" spans="1:11">
      <c r="A60" s="5">
        <v>10914</v>
      </c>
      <c r="B60" t="s">
        <v>82</v>
      </c>
      <c r="C60" s="5" t="s">
        <v>110</v>
      </c>
      <c r="D60">
        <v>65</v>
      </c>
      <c r="E60" s="5" t="s">
        <v>185</v>
      </c>
      <c r="F60" s="5">
        <v>130</v>
      </c>
      <c r="G60" s="5" t="s">
        <v>25</v>
      </c>
      <c r="H60" s="5">
        <v>10913</v>
      </c>
      <c r="I60" s="5" t="s">
        <v>25</v>
      </c>
      <c r="J60" s="5" t="s">
        <v>25</v>
      </c>
      <c r="K60" s="5">
        <v>309</v>
      </c>
    </row>
    <row r="61" spans="1:11">
      <c r="A61" s="5">
        <v>11001</v>
      </c>
      <c r="B61" t="s">
        <v>81</v>
      </c>
      <c r="C61" s="5" t="s">
        <v>109</v>
      </c>
      <c r="D61">
        <v>66</v>
      </c>
      <c r="E61" s="5" t="s">
        <v>187</v>
      </c>
      <c r="F61" s="5">
        <v>131</v>
      </c>
      <c r="G61" s="5">
        <v>11002</v>
      </c>
      <c r="H61" s="5" t="s">
        <v>25</v>
      </c>
      <c r="I61" s="5" t="s">
        <v>25</v>
      </c>
      <c r="J61" s="5" t="s">
        <v>25</v>
      </c>
      <c r="K61" s="5">
        <v>310</v>
      </c>
    </row>
    <row r="62" spans="1:11">
      <c r="A62" s="5">
        <v>11002</v>
      </c>
      <c r="B62" t="s">
        <v>67</v>
      </c>
      <c r="C62" s="5" t="s">
        <v>108</v>
      </c>
      <c r="D62">
        <v>0</v>
      </c>
      <c r="E62" s="5" t="s">
        <v>187</v>
      </c>
      <c r="F62" s="5">
        <v>0</v>
      </c>
      <c r="G62" s="5">
        <v>11003</v>
      </c>
      <c r="H62" s="5">
        <v>11001</v>
      </c>
      <c r="I62" s="5">
        <v>11006</v>
      </c>
      <c r="J62" s="5" t="s">
        <v>25</v>
      </c>
      <c r="K62" s="5">
        <v>310</v>
      </c>
    </row>
    <row r="63" spans="1:11">
      <c r="A63" s="5">
        <v>11003</v>
      </c>
      <c r="B63" t="s">
        <v>69</v>
      </c>
      <c r="C63" s="5" t="s">
        <v>109</v>
      </c>
      <c r="D63">
        <v>66</v>
      </c>
      <c r="E63" s="5" t="s">
        <v>187</v>
      </c>
      <c r="F63" s="5">
        <v>131</v>
      </c>
      <c r="G63" s="5">
        <v>11004</v>
      </c>
      <c r="H63" s="5">
        <v>11002</v>
      </c>
      <c r="I63" s="5" t="s">
        <v>25</v>
      </c>
      <c r="J63" s="5" t="s">
        <v>25</v>
      </c>
      <c r="K63" s="5">
        <v>310</v>
      </c>
    </row>
    <row r="64" spans="1:11">
      <c r="A64" s="5">
        <v>11004</v>
      </c>
      <c r="B64" t="s">
        <v>71</v>
      </c>
      <c r="C64" s="5" t="s">
        <v>109</v>
      </c>
      <c r="D64">
        <v>66</v>
      </c>
      <c r="E64" s="5" t="s">
        <v>187</v>
      </c>
      <c r="F64" s="5">
        <v>132</v>
      </c>
      <c r="G64" s="5">
        <v>11005</v>
      </c>
      <c r="H64" s="5">
        <v>11003</v>
      </c>
      <c r="I64" s="5" t="s">
        <v>25</v>
      </c>
      <c r="J64" s="5" t="s">
        <v>25</v>
      </c>
      <c r="K64" s="5">
        <v>310</v>
      </c>
    </row>
    <row r="65" spans="1:11">
      <c r="A65" s="5">
        <v>11005</v>
      </c>
      <c r="B65" t="s">
        <v>72</v>
      </c>
      <c r="C65" s="5" t="s">
        <v>109</v>
      </c>
      <c r="D65">
        <v>67</v>
      </c>
      <c r="E65" s="5" t="s">
        <v>187</v>
      </c>
      <c r="F65" s="5">
        <v>132</v>
      </c>
      <c r="G65" s="5" t="s">
        <v>25</v>
      </c>
      <c r="H65" s="5">
        <v>11004</v>
      </c>
      <c r="I65" s="5" t="s">
        <v>25</v>
      </c>
      <c r="J65" s="5" t="s">
        <v>25</v>
      </c>
      <c r="K65" s="5">
        <v>310</v>
      </c>
    </row>
    <row r="66" spans="1:11">
      <c r="A66" s="5">
        <v>11006</v>
      </c>
      <c r="B66" t="s">
        <v>70</v>
      </c>
      <c r="C66" s="5" t="s">
        <v>109</v>
      </c>
      <c r="D66">
        <v>67</v>
      </c>
      <c r="E66" s="5" t="s">
        <v>187</v>
      </c>
      <c r="F66" s="5">
        <v>133</v>
      </c>
      <c r="G66" s="5">
        <v>11007</v>
      </c>
      <c r="H66" s="5">
        <v>11002</v>
      </c>
      <c r="I66" s="5" t="s">
        <v>25</v>
      </c>
      <c r="J66" s="5" t="s">
        <v>25</v>
      </c>
      <c r="K66" s="5">
        <v>310</v>
      </c>
    </row>
    <row r="67" spans="1:11">
      <c r="A67" s="5">
        <v>11007</v>
      </c>
      <c r="B67" t="s">
        <v>73</v>
      </c>
      <c r="C67" s="5" t="s">
        <v>109</v>
      </c>
      <c r="D67">
        <v>67</v>
      </c>
      <c r="E67" s="5" t="s">
        <v>187</v>
      </c>
      <c r="F67" s="5">
        <v>133</v>
      </c>
      <c r="G67" s="5">
        <v>11009</v>
      </c>
      <c r="H67" s="5">
        <v>11006</v>
      </c>
      <c r="I67" s="5">
        <v>11008</v>
      </c>
      <c r="J67" s="5" t="s">
        <v>25</v>
      </c>
      <c r="K67" s="5">
        <v>310</v>
      </c>
    </row>
    <row r="68" spans="1:11">
      <c r="A68" s="5">
        <v>11008</v>
      </c>
      <c r="B68" t="s">
        <v>279</v>
      </c>
      <c r="C68" s="5" t="s">
        <v>111</v>
      </c>
      <c r="D68">
        <v>68</v>
      </c>
      <c r="E68" s="5" t="s">
        <v>187</v>
      </c>
      <c r="F68" s="5">
        <v>135</v>
      </c>
      <c r="G68" s="5" t="s">
        <v>25</v>
      </c>
      <c r="H68" s="5">
        <v>11007</v>
      </c>
      <c r="I68" s="5" t="s">
        <v>25</v>
      </c>
      <c r="J68" s="5" t="s">
        <v>25</v>
      </c>
      <c r="K68" s="5">
        <v>310</v>
      </c>
    </row>
    <row r="69" spans="1:11">
      <c r="A69" s="5">
        <v>11009</v>
      </c>
      <c r="B69" t="s">
        <v>74</v>
      </c>
      <c r="C69" s="5" t="s">
        <v>109</v>
      </c>
      <c r="D69">
        <v>67</v>
      </c>
      <c r="E69" s="5" t="s">
        <v>187</v>
      </c>
      <c r="F69" s="5">
        <v>134</v>
      </c>
      <c r="G69" s="5">
        <v>11010</v>
      </c>
      <c r="H69" s="5">
        <v>11008</v>
      </c>
      <c r="I69" s="5" t="s">
        <v>25</v>
      </c>
      <c r="J69" s="5" t="s">
        <v>25</v>
      </c>
      <c r="K69" s="5">
        <v>310</v>
      </c>
    </row>
    <row r="70" spans="1:11">
      <c r="A70" s="5">
        <v>11010</v>
      </c>
      <c r="B70" t="s">
        <v>75</v>
      </c>
      <c r="C70" s="5" t="s">
        <v>109</v>
      </c>
      <c r="D70">
        <v>67</v>
      </c>
      <c r="E70" s="5" t="s">
        <v>187</v>
      </c>
      <c r="F70" s="5">
        <v>134</v>
      </c>
      <c r="G70" s="5">
        <v>11011</v>
      </c>
      <c r="H70" s="5">
        <v>11009</v>
      </c>
      <c r="I70" s="5" t="s">
        <v>25</v>
      </c>
      <c r="J70" s="5" t="s">
        <v>25</v>
      </c>
      <c r="K70" s="5">
        <v>310</v>
      </c>
    </row>
    <row r="71" spans="1:11">
      <c r="A71" s="5">
        <v>11011</v>
      </c>
      <c r="B71" t="s">
        <v>76</v>
      </c>
      <c r="C71" s="5" t="s">
        <v>109</v>
      </c>
      <c r="D71">
        <v>68</v>
      </c>
      <c r="E71" s="5" t="s">
        <v>187</v>
      </c>
      <c r="F71" s="5">
        <v>135</v>
      </c>
      <c r="G71" s="5">
        <v>11012</v>
      </c>
      <c r="H71" s="5">
        <v>11010</v>
      </c>
      <c r="I71" s="5" t="s">
        <v>25</v>
      </c>
      <c r="J71" s="5" t="s">
        <v>25</v>
      </c>
      <c r="K71" s="5">
        <v>310</v>
      </c>
    </row>
    <row r="72" spans="1:11">
      <c r="A72" s="5">
        <v>11012</v>
      </c>
      <c r="B72" t="s">
        <v>77</v>
      </c>
      <c r="C72" s="5" t="s">
        <v>109</v>
      </c>
      <c r="D72">
        <v>68</v>
      </c>
      <c r="E72" s="5" t="s">
        <v>187</v>
      </c>
      <c r="F72" s="5">
        <v>136</v>
      </c>
      <c r="G72" s="5">
        <v>11013</v>
      </c>
      <c r="H72" s="5">
        <v>11011</v>
      </c>
      <c r="I72" s="5" t="s">
        <v>25</v>
      </c>
      <c r="J72" s="5" t="s">
        <v>25</v>
      </c>
      <c r="K72" s="5">
        <v>310</v>
      </c>
    </row>
    <row r="73" spans="1:11">
      <c r="A73" s="5">
        <v>11013</v>
      </c>
      <c r="B73" t="s">
        <v>78</v>
      </c>
      <c r="C73" s="5" t="s">
        <v>109</v>
      </c>
      <c r="D73">
        <v>68</v>
      </c>
      <c r="E73" s="5" t="s">
        <v>187</v>
      </c>
      <c r="F73" s="5">
        <v>137</v>
      </c>
      <c r="G73" s="5">
        <v>11014</v>
      </c>
      <c r="H73" s="5">
        <v>11012</v>
      </c>
      <c r="I73" s="5" t="s">
        <v>25</v>
      </c>
      <c r="J73" s="5" t="s">
        <v>25</v>
      </c>
      <c r="K73" s="5">
        <v>310</v>
      </c>
    </row>
    <row r="74" spans="1:11">
      <c r="A74" s="5">
        <v>11014</v>
      </c>
      <c r="B74" t="s">
        <v>79</v>
      </c>
      <c r="C74" s="5" t="s">
        <v>109</v>
      </c>
      <c r="D74">
        <v>68</v>
      </c>
      <c r="E74" s="5" t="s">
        <v>187</v>
      </c>
      <c r="F74" s="5">
        <v>138</v>
      </c>
      <c r="G74" s="5">
        <v>11015</v>
      </c>
      <c r="H74" s="5">
        <v>11013</v>
      </c>
      <c r="I74" s="5" t="s">
        <v>25</v>
      </c>
      <c r="J74" s="5" t="s">
        <v>25</v>
      </c>
      <c r="K74" s="5">
        <v>310</v>
      </c>
    </row>
    <row r="75" spans="1:11">
      <c r="A75" s="5">
        <v>11015</v>
      </c>
      <c r="B75" t="s">
        <v>80</v>
      </c>
      <c r="C75" s="5" t="s">
        <v>109</v>
      </c>
      <c r="D75">
        <v>69</v>
      </c>
      <c r="E75" s="5" t="s">
        <v>187</v>
      </c>
      <c r="F75" s="5">
        <v>139</v>
      </c>
      <c r="G75" s="5">
        <v>11016</v>
      </c>
      <c r="H75" s="5">
        <v>11014</v>
      </c>
      <c r="I75" s="5" t="s">
        <v>25</v>
      </c>
      <c r="J75" s="5" t="s">
        <v>25</v>
      </c>
      <c r="K75" s="5">
        <v>310</v>
      </c>
    </row>
    <row r="76" spans="1:11">
      <c r="A76" s="5">
        <v>11016</v>
      </c>
      <c r="B76" t="s">
        <v>280</v>
      </c>
      <c r="C76" s="5" t="s">
        <v>110</v>
      </c>
      <c r="D76">
        <v>69</v>
      </c>
      <c r="E76" s="5" t="s">
        <v>187</v>
      </c>
      <c r="F76" s="5">
        <v>139</v>
      </c>
      <c r="G76" s="5" t="s">
        <v>25</v>
      </c>
      <c r="H76" s="5">
        <v>11015</v>
      </c>
      <c r="I76" s="5" t="s">
        <v>25</v>
      </c>
      <c r="J76" s="5" t="s">
        <v>25</v>
      </c>
      <c r="K76" s="5">
        <v>310</v>
      </c>
    </row>
    <row r="77" spans="1:11">
      <c r="A77" s="5">
        <v>11101</v>
      </c>
      <c r="B77" t="s">
        <v>281</v>
      </c>
      <c r="C77" s="5" t="s">
        <v>108</v>
      </c>
      <c r="D77">
        <v>0</v>
      </c>
      <c r="E77" s="5" t="s">
        <v>183</v>
      </c>
      <c r="F77" s="5">
        <v>0</v>
      </c>
      <c r="G77" s="5">
        <v>11102</v>
      </c>
      <c r="H77" s="5">
        <v>11111</v>
      </c>
      <c r="I77" s="5">
        <v>11117</v>
      </c>
      <c r="J77" s="5" t="s">
        <v>25</v>
      </c>
      <c r="K77" s="5">
        <v>311</v>
      </c>
    </row>
    <row r="78" spans="1:11">
      <c r="A78" s="5">
        <v>11102</v>
      </c>
      <c r="B78" t="s">
        <v>282</v>
      </c>
      <c r="C78" s="5" t="s">
        <v>109</v>
      </c>
      <c r="D78">
        <v>70</v>
      </c>
      <c r="E78" s="5" t="s">
        <v>186</v>
      </c>
      <c r="F78" s="5">
        <v>0</v>
      </c>
      <c r="G78" s="5">
        <v>11103</v>
      </c>
      <c r="H78" s="5">
        <v>11101</v>
      </c>
      <c r="I78" s="5" t="s">
        <v>25</v>
      </c>
      <c r="J78" s="5" t="s">
        <v>25</v>
      </c>
      <c r="K78" s="5">
        <v>311</v>
      </c>
    </row>
    <row r="79" spans="1:11">
      <c r="A79" s="5">
        <v>11103</v>
      </c>
      <c r="B79" t="s">
        <v>283</v>
      </c>
      <c r="C79" s="5" t="s">
        <v>109</v>
      </c>
      <c r="D79">
        <v>71</v>
      </c>
      <c r="E79" s="5" t="s">
        <v>186</v>
      </c>
      <c r="F79" s="5">
        <v>0</v>
      </c>
      <c r="G79" s="5">
        <v>11104</v>
      </c>
      <c r="H79" s="5">
        <v>11102</v>
      </c>
      <c r="I79" s="5" t="s">
        <v>25</v>
      </c>
      <c r="J79" s="5" t="s">
        <v>25</v>
      </c>
      <c r="K79" s="5">
        <v>311</v>
      </c>
    </row>
    <row r="80" spans="1:11">
      <c r="A80" s="5">
        <v>11104</v>
      </c>
      <c r="B80" t="s">
        <v>284</v>
      </c>
      <c r="C80" s="5" t="s">
        <v>109</v>
      </c>
      <c r="D80">
        <v>72</v>
      </c>
      <c r="E80" s="5" t="s">
        <v>188</v>
      </c>
      <c r="F80" s="5">
        <v>142</v>
      </c>
      <c r="G80" s="5">
        <v>11105</v>
      </c>
      <c r="H80" s="5">
        <v>11103</v>
      </c>
      <c r="I80" s="5" t="s">
        <v>25</v>
      </c>
      <c r="J80" s="5" t="s">
        <v>25</v>
      </c>
      <c r="K80" s="5">
        <v>311</v>
      </c>
    </row>
    <row r="81" spans="1:11">
      <c r="A81" s="5">
        <v>11105</v>
      </c>
      <c r="B81" t="s">
        <v>285</v>
      </c>
      <c r="C81" s="5" t="s">
        <v>109</v>
      </c>
      <c r="D81">
        <v>73</v>
      </c>
      <c r="E81" s="5" t="s">
        <v>186</v>
      </c>
      <c r="F81" s="5">
        <v>0</v>
      </c>
      <c r="G81" s="5">
        <v>11106</v>
      </c>
      <c r="H81" s="5">
        <v>11104</v>
      </c>
      <c r="I81" s="5" t="s">
        <v>25</v>
      </c>
      <c r="J81" s="5" t="s">
        <v>25</v>
      </c>
      <c r="K81" s="5">
        <v>311</v>
      </c>
    </row>
    <row r="82" spans="1:11">
      <c r="A82" s="5">
        <v>11106</v>
      </c>
      <c r="B82" t="s">
        <v>286</v>
      </c>
      <c r="C82" s="5" t="s">
        <v>109</v>
      </c>
      <c r="D82">
        <v>74</v>
      </c>
      <c r="E82" s="5" t="s">
        <v>320</v>
      </c>
      <c r="F82" s="5">
        <v>144</v>
      </c>
      <c r="G82" s="5">
        <v>11107</v>
      </c>
      <c r="H82" s="5">
        <v>11105</v>
      </c>
      <c r="I82" s="5" t="s">
        <v>25</v>
      </c>
      <c r="J82" s="5" t="s">
        <v>25</v>
      </c>
      <c r="K82" s="5">
        <v>311</v>
      </c>
    </row>
    <row r="83" spans="1:11">
      <c r="A83" s="5">
        <v>11107</v>
      </c>
      <c r="B83" t="s">
        <v>287</v>
      </c>
      <c r="C83" s="5" t="s">
        <v>109</v>
      </c>
      <c r="D83">
        <v>74</v>
      </c>
      <c r="E83" s="5" t="s">
        <v>183</v>
      </c>
      <c r="F83" s="5">
        <v>0</v>
      </c>
      <c r="G83" s="5">
        <v>11108</v>
      </c>
      <c r="H83" s="5">
        <v>11106</v>
      </c>
      <c r="I83" s="5" t="s">
        <v>25</v>
      </c>
      <c r="J83" s="5" t="s">
        <v>25</v>
      </c>
      <c r="K83" s="5">
        <v>311</v>
      </c>
    </row>
    <row r="84" spans="1:11">
      <c r="A84" s="5">
        <v>11108</v>
      </c>
      <c r="B84" t="s">
        <v>288</v>
      </c>
      <c r="C84" s="5" t="s">
        <v>109</v>
      </c>
      <c r="D84">
        <v>75</v>
      </c>
      <c r="E84" s="5" t="s">
        <v>186</v>
      </c>
      <c r="F84" s="5">
        <v>0</v>
      </c>
      <c r="G84" s="5">
        <v>11109</v>
      </c>
      <c r="H84" s="5">
        <v>11107</v>
      </c>
      <c r="I84" s="5" t="s">
        <v>25</v>
      </c>
      <c r="J84" s="5" t="s">
        <v>25</v>
      </c>
      <c r="K84" s="5">
        <v>311</v>
      </c>
    </row>
    <row r="85" spans="1:11">
      <c r="A85" s="5">
        <v>11109</v>
      </c>
      <c r="B85" t="s">
        <v>52</v>
      </c>
      <c r="C85" s="5" t="s">
        <v>109</v>
      </c>
      <c r="D85">
        <v>76</v>
      </c>
      <c r="E85" s="5" t="s">
        <v>187</v>
      </c>
      <c r="F85" s="5">
        <v>146</v>
      </c>
      <c r="G85" s="5">
        <v>11110</v>
      </c>
      <c r="H85" s="5">
        <v>11108</v>
      </c>
      <c r="I85" s="5" t="s">
        <v>25</v>
      </c>
      <c r="J85" s="5" t="s">
        <v>25</v>
      </c>
      <c r="K85" s="5">
        <v>311</v>
      </c>
    </row>
    <row r="86" spans="1:11">
      <c r="A86" s="5">
        <v>11110</v>
      </c>
      <c r="B86" t="s">
        <v>289</v>
      </c>
      <c r="C86" s="5" t="s">
        <v>109</v>
      </c>
      <c r="D86">
        <v>77</v>
      </c>
      <c r="E86" s="5" t="s">
        <v>186</v>
      </c>
      <c r="F86" s="5">
        <v>0</v>
      </c>
      <c r="G86" s="5">
        <v>11123</v>
      </c>
      <c r="H86" s="5">
        <v>11109</v>
      </c>
      <c r="I86" s="5" t="s">
        <v>25</v>
      </c>
      <c r="J86" s="5" t="s">
        <v>25</v>
      </c>
      <c r="K86" s="5">
        <v>311</v>
      </c>
    </row>
    <row r="87" spans="1:11">
      <c r="A87" s="5">
        <v>11111</v>
      </c>
      <c r="B87" t="s">
        <v>290</v>
      </c>
      <c r="C87" s="5" t="s">
        <v>109</v>
      </c>
      <c r="D87">
        <v>78</v>
      </c>
      <c r="E87" s="5" t="s">
        <v>186</v>
      </c>
      <c r="F87" s="5">
        <v>0</v>
      </c>
      <c r="G87" s="5">
        <v>11112</v>
      </c>
      <c r="H87" s="5">
        <v>11101</v>
      </c>
      <c r="I87" s="5" t="s">
        <v>25</v>
      </c>
      <c r="J87" s="5" t="s">
        <v>25</v>
      </c>
      <c r="K87" s="5">
        <v>311</v>
      </c>
    </row>
    <row r="88" spans="1:11">
      <c r="A88" s="5">
        <v>11112</v>
      </c>
      <c r="B88" t="s">
        <v>291</v>
      </c>
      <c r="C88" s="5" t="s">
        <v>109</v>
      </c>
      <c r="D88">
        <v>79</v>
      </c>
      <c r="E88" s="5" t="s">
        <v>187</v>
      </c>
      <c r="F88" s="5">
        <v>149</v>
      </c>
      <c r="G88" s="5">
        <v>11113</v>
      </c>
      <c r="H88" s="5">
        <v>11111</v>
      </c>
      <c r="I88" s="5" t="s">
        <v>25</v>
      </c>
      <c r="J88" s="5" t="s">
        <v>25</v>
      </c>
      <c r="K88" s="5">
        <v>311</v>
      </c>
    </row>
    <row r="89" spans="1:11">
      <c r="A89" s="5">
        <v>11113</v>
      </c>
      <c r="B89" t="s">
        <v>292</v>
      </c>
      <c r="C89" s="5" t="s">
        <v>109</v>
      </c>
      <c r="D89">
        <v>80</v>
      </c>
      <c r="E89" s="5" t="s">
        <v>185</v>
      </c>
      <c r="F89" s="5">
        <v>150</v>
      </c>
      <c r="G89" s="5">
        <v>11114</v>
      </c>
      <c r="H89" s="5">
        <v>11112</v>
      </c>
      <c r="I89" s="5" t="s">
        <v>25</v>
      </c>
      <c r="J89" s="5" t="s">
        <v>25</v>
      </c>
      <c r="K89" s="5">
        <v>311</v>
      </c>
    </row>
    <row r="90" spans="1:11">
      <c r="A90" s="5">
        <v>11114</v>
      </c>
      <c r="B90" t="s">
        <v>293</v>
      </c>
      <c r="C90" s="5" t="s">
        <v>109</v>
      </c>
      <c r="D90">
        <v>81</v>
      </c>
      <c r="E90" s="5" t="s">
        <v>320</v>
      </c>
      <c r="F90" s="5">
        <v>151</v>
      </c>
      <c r="G90" s="5">
        <v>11115</v>
      </c>
      <c r="H90" s="5">
        <v>11113</v>
      </c>
      <c r="I90" s="5" t="s">
        <v>25</v>
      </c>
      <c r="J90" s="5" t="s">
        <v>25</v>
      </c>
      <c r="K90" s="5">
        <v>311</v>
      </c>
    </row>
    <row r="91" spans="1:11">
      <c r="A91" s="5">
        <v>11115</v>
      </c>
      <c r="B91" t="s">
        <v>294</v>
      </c>
      <c r="C91" s="5" t="s">
        <v>109</v>
      </c>
      <c r="D91">
        <v>82</v>
      </c>
      <c r="E91" s="5" t="s">
        <v>186</v>
      </c>
      <c r="F91" s="5">
        <v>0</v>
      </c>
      <c r="G91" s="5">
        <v>11116</v>
      </c>
      <c r="H91" s="5">
        <v>11114</v>
      </c>
      <c r="I91" s="5" t="s">
        <v>25</v>
      </c>
      <c r="J91" s="5" t="s">
        <v>25</v>
      </c>
      <c r="K91" s="5">
        <v>311</v>
      </c>
    </row>
    <row r="92" spans="1:11">
      <c r="A92" s="5">
        <v>11116</v>
      </c>
      <c r="B92" t="s">
        <v>295</v>
      </c>
      <c r="C92" s="5" t="s">
        <v>109</v>
      </c>
      <c r="D92">
        <v>83</v>
      </c>
      <c r="E92" s="5" t="s">
        <v>320</v>
      </c>
      <c r="F92" s="5">
        <v>153</v>
      </c>
      <c r="G92" s="5" t="s">
        <v>25</v>
      </c>
      <c r="H92" s="5">
        <v>11115</v>
      </c>
      <c r="I92" s="5" t="s">
        <v>25</v>
      </c>
      <c r="J92" s="5" t="s">
        <v>25</v>
      </c>
      <c r="K92" s="5">
        <v>311</v>
      </c>
    </row>
    <row r="93" spans="1:11">
      <c r="A93" s="5">
        <v>11117</v>
      </c>
      <c r="B93" t="s">
        <v>296</v>
      </c>
      <c r="C93" s="5" t="s">
        <v>109</v>
      </c>
      <c r="D93">
        <v>84</v>
      </c>
      <c r="E93" s="5" t="s">
        <v>186</v>
      </c>
      <c r="F93" s="5">
        <v>0</v>
      </c>
      <c r="G93" s="5">
        <v>11118</v>
      </c>
      <c r="H93" s="5">
        <v>11101</v>
      </c>
      <c r="I93" s="5" t="s">
        <v>25</v>
      </c>
      <c r="J93" s="5" t="s">
        <v>25</v>
      </c>
      <c r="K93" s="5">
        <v>311</v>
      </c>
    </row>
    <row r="94" spans="1:11">
      <c r="A94" s="5">
        <v>11118</v>
      </c>
      <c r="B94" t="s">
        <v>297</v>
      </c>
      <c r="C94" s="5" t="s">
        <v>109</v>
      </c>
      <c r="D94">
        <v>84</v>
      </c>
      <c r="E94" s="5" t="s">
        <v>185</v>
      </c>
      <c r="F94" s="5">
        <v>154</v>
      </c>
      <c r="G94" s="5">
        <v>11119</v>
      </c>
      <c r="H94" s="5">
        <v>11117</v>
      </c>
      <c r="I94" s="5" t="s">
        <v>25</v>
      </c>
      <c r="J94" s="5" t="s">
        <v>25</v>
      </c>
      <c r="K94" s="5">
        <v>311</v>
      </c>
    </row>
    <row r="95" spans="1:11">
      <c r="A95" s="5">
        <v>11119</v>
      </c>
      <c r="B95" t="s">
        <v>298</v>
      </c>
      <c r="C95" s="5" t="s">
        <v>109</v>
      </c>
      <c r="D95">
        <v>85</v>
      </c>
      <c r="E95" s="5" t="s">
        <v>186</v>
      </c>
      <c r="F95" s="5">
        <v>0</v>
      </c>
      <c r="G95" s="5">
        <v>11120</v>
      </c>
      <c r="H95" s="5">
        <v>11118</v>
      </c>
      <c r="I95" s="5" t="s">
        <v>25</v>
      </c>
      <c r="J95" s="5" t="s">
        <v>25</v>
      </c>
      <c r="K95" s="5">
        <v>311</v>
      </c>
    </row>
    <row r="96" spans="1:11">
      <c r="A96" s="5">
        <v>11120</v>
      </c>
      <c r="B96" t="s">
        <v>299</v>
      </c>
      <c r="C96" s="5" t="s">
        <v>109</v>
      </c>
      <c r="D96">
        <v>85</v>
      </c>
      <c r="E96" s="5" t="s">
        <v>187</v>
      </c>
      <c r="F96" s="5">
        <v>155</v>
      </c>
      <c r="G96" s="5">
        <v>11121</v>
      </c>
      <c r="H96" s="5">
        <v>11119</v>
      </c>
      <c r="I96" s="5" t="s">
        <v>25</v>
      </c>
      <c r="J96" s="5" t="s">
        <v>25</v>
      </c>
      <c r="K96" s="5">
        <v>311</v>
      </c>
    </row>
    <row r="97" spans="1:11">
      <c r="A97" s="5">
        <v>11121</v>
      </c>
      <c r="B97" t="s">
        <v>300</v>
      </c>
      <c r="C97" s="5" t="s">
        <v>109</v>
      </c>
      <c r="D97">
        <v>86</v>
      </c>
      <c r="E97" s="5" t="s">
        <v>186</v>
      </c>
      <c r="F97" s="5">
        <v>0</v>
      </c>
      <c r="G97" s="5">
        <v>11122</v>
      </c>
      <c r="H97" s="5">
        <v>11120</v>
      </c>
      <c r="I97" s="5" t="s">
        <v>25</v>
      </c>
      <c r="J97" s="5" t="s">
        <v>25</v>
      </c>
      <c r="K97" s="5">
        <v>311</v>
      </c>
    </row>
    <row r="98" spans="1:11">
      <c r="A98" s="5">
        <v>11122</v>
      </c>
      <c r="B98" t="s">
        <v>301</v>
      </c>
      <c r="C98" s="5" t="s">
        <v>109</v>
      </c>
      <c r="D98">
        <v>87</v>
      </c>
      <c r="E98" s="5" t="s">
        <v>186</v>
      </c>
      <c r="F98" s="5">
        <v>0</v>
      </c>
      <c r="G98" s="5">
        <v>11123</v>
      </c>
      <c r="H98" s="5">
        <v>11121</v>
      </c>
      <c r="I98" s="5" t="s">
        <v>25</v>
      </c>
      <c r="J98" s="5" t="s">
        <v>25</v>
      </c>
      <c r="K98" s="5">
        <v>311</v>
      </c>
    </row>
    <row r="99" spans="1:11">
      <c r="A99" s="5">
        <v>11123</v>
      </c>
      <c r="B99" t="s">
        <v>302</v>
      </c>
      <c r="C99" s="5" t="s">
        <v>109</v>
      </c>
      <c r="D99">
        <v>88</v>
      </c>
      <c r="E99" s="5" t="s">
        <v>188</v>
      </c>
      <c r="F99" s="5">
        <v>158</v>
      </c>
      <c r="G99" s="5">
        <v>11124</v>
      </c>
      <c r="H99" s="5">
        <v>11110</v>
      </c>
      <c r="I99" s="5" t="s">
        <v>25</v>
      </c>
      <c r="J99" s="5" t="s">
        <v>25</v>
      </c>
      <c r="K99" s="5">
        <v>311</v>
      </c>
    </row>
    <row r="100" spans="1:11">
      <c r="A100" s="5">
        <v>11124</v>
      </c>
      <c r="B100" t="s">
        <v>303</v>
      </c>
      <c r="C100" s="5" t="s">
        <v>110</v>
      </c>
      <c r="D100">
        <v>89</v>
      </c>
      <c r="E100" s="5" t="s">
        <v>320</v>
      </c>
      <c r="F100" s="5">
        <v>159</v>
      </c>
      <c r="G100" s="5" t="s">
        <v>25</v>
      </c>
      <c r="H100" s="5">
        <v>11123</v>
      </c>
      <c r="I100" s="5" t="s">
        <v>25</v>
      </c>
      <c r="J100" s="5" t="s">
        <v>25</v>
      </c>
      <c r="K100" s="5">
        <v>311</v>
      </c>
    </row>
    <row r="101" spans="1:11">
      <c r="A101" s="5">
        <v>11201</v>
      </c>
      <c r="B101" t="s">
        <v>304</v>
      </c>
      <c r="C101" s="5" t="s">
        <v>109</v>
      </c>
      <c r="D101">
        <v>90</v>
      </c>
      <c r="E101" s="5" t="s">
        <v>188</v>
      </c>
      <c r="F101" s="5">
        <v>160</v>
      </c>
      <c r="G101" s="5">
        <v>11202</v>
      </c>
      <c r="H101" s="5" t="s">
        <v>25</v>
      </c>
      <c r="I101" s="5" t="s">
        <v>25</v>
      </c>
      <c r="J101" s="5" t="s">
        <v>25</v>
      </c>
      <c r="K101" s="5">
        <v>312</v>
      </c>
    </row>
    <row r="102" spans="1:11">
      <c r="A102" s="5">
        <v>11202</v>
      </c>
      <c r="B102" t="s">
        <v>305</v>
      </c>
      <c r="C102" s="5" t="s">
        <v>108</v>
      </c>
      <c r="D102">
        <v>0</v>
      </c>
      <c r="E102" s="5" t="s">
        <v>183</v>
      </c>
      <c r="F102" s="5">
        <v>0</v>
      </c>
      <c r="G102" s="5">
        <v>11203</v>
      </c>
      <c r="H102" s="5">
        <v>11201</v>
      </c>
      <c r="I102" s="5">
        <v>11210</v>
      </c>
      <c r="J102" s="5" t="s">
        <v>25</v>
      </c>
      <c r="K102" s="5">
        <v>312</v>
      </c>
    </row>
    <row r="103" spans="1:11">
      <c r="A103" s="5">
        <v>11203</v>
      </c>
      <c r="B103" t="s">
        <v>306</v>
      </c>
      <c r="C103" s="5" t="s">
        <v>109</v>
      </c>
      <c r="D103">
        <v>91</v>
      </c>
      <c r="E103" s="5" t="s">
        <v>186</v>
      </c>
      <c r="F103" s="5">
        <v>0</v>
      </c>
      <c r="G103" s="5">
        <v>11204</v>
      </c>
      <c r="H103" s="5">
        <v>11202</v>
      </c>
      <c r="I103" s="5" t="s">
        <v>25</v>
      </c>
      <c r="J103" s="5" t="s">
        <v>25</v>
      </c>
      <c r="K103" s="5">
        <v>312</v>
      </c>
    </row>
    <row r="104" spans="1:11">
      <c r="A104" s="5">
        <v>11204</v>
      </c>
      <c r="B104" t="s">
        <v>307</v>
      </c>
      <c r="C104" s="5" t="s">
        <v>109</v>
      </c>
      <c r="D104">
        <v>92</v>
      </c>
      <c r="E104" s="5" t="s">
        <v>185</v>
      </c>
      <c r="F104" s="5">
        <v>160</v>
      </c>
      <c r="G104" s="5">
        <v>11205</v>
      </c>
      <c r="H104" s="5">
        <v>11203</v>
      </c>
      <c r="I104" s="5" t="s">
        <v>25</v>
      </c>
      <c r="J104" s="5" t="s">
        <v>25</v>
      </c>
      <c r="K104" s="5">
        <v>312</v>
      </c>
    </row>
    <row r="105" spans="1:11">
      <c r="A105" s="5">
        <v>11205</v>
      </c>
      <c r="B105" t="s">
        <v>308</v>
      </c>
      <c r="C105" s="5" t="s">
        <v>109</v>
      </c>
      <c r="D105">
        <v>93</v>
      </c>
      <c r="E105" s="5" t="s">
        <v>320</v>
      </c>
      <c r="F105" s="5">
        <v>160</v>
      </c>
      <c r="G105" s="5">
        <v>11206</v>
      </c>
      <c r="H105" s="5">
        <v>11204</v>
      </c>
      <c r="I105" s="5" t="s">
        <v>25</v>
      </c>
      <c r="J105" s="5" t="s">
        <v>25</v>
      </c>
      <c r="K105" s="5">
        <v>312</v>
      </c>
    </row>
    <row r="106" spans="1:11">
      <c r="A106" s="5">
        <v>11206</v>
      </c>
      <c r="B106" t="s">
        <v>309</v>
      </c>
      <c r="C106" s="5" t="s">
        <v>109</v>
      </c>
      <c r="D106">
        <v>94</v>
      </c>
      <c r="E106" s="5" t="s">
        <v>320</v>
      </c>
      <c r="F106" s="5">
        <v>160</v>
      </c>
      <c r="G106" s="5">
        <v>11207</v>
      </c>
      <c r="H106" s="5">
        <v>11205</v>
      </c>
      <c r="I106" s="5">
        <v>11208</v>
      </c>
      <c r="J106" s="5" t="s">
        <v>25</v>
      </c>
      <c r="K106" s="5">
        <v>312</v>
      </c>
    </row>
    <row r="107" spans="1:11">
      <c r="A107" s="5">
        <v>11207</v>
      </c>
      <c r="B107" t="s">
        <v>310</v>
      </c>
      <c r="C107" s="5" t="s">
        <v>109</v>
      </c>
      <c r="D107">
        <v>96</v>
      </c>
      <c r="E107" s="5" t="s">
        <v>186</v>
      </c>
      <c r="F107" s="5">
        <v>0</v>
      </c>
      <c r="G107" s="5" t="s">
        <v>25</v>
      </c>
      <c r="H107" s="5">
        <v>11206</v>
      </c>
      <c r="I107" s="5" t="s">
        <v>25</v>
      </c>
      <c r="J107" s="5" t="s">
        <v>25</v>
      </c>
      <c r="K107" s="5">
        <v>312</v>
      </c>
    </row>
    <row r="108" spans="1:11">
      <c r="A108" s="5">
        <v>11208</v>
      </c>
      <c r="B108" t="s">
        <v>311</v>
      </c>
      <c r="C108" s="5" t="s">
        <v>109</v>
      </c>
      <c r="D108">
        <v>97</v>
      </c>
      <c r="E108" s="5" t="s">
        <v>320</v>
      </c>
      <c r="F108" s="5">
        <v>160</v>
      </c>
      <c r="G108" s="5">
        <v>11209</v>
      </c>
      <c r="H108" s="5">
        <v>11206</v>
      </c>
      <c r="I108" s="5" t="s">
        <v>25</v>
      </c>
      <c r="J108" s="5" t="s">
        <v>25</v>
      </c>
      <c r="K108" s="5">
        <v>312</v>
      </c>
    </row>
    <row r="109" spans="1:11">
      <c r="A109" s="5">
        <v>11209</v>
      </c>
      <c r="B109" t="s">
        <v>312</v>
      </c>
      <c r="C109" s="5" t="s">
        <v>109</v>
      </c>
      <c r="D109">
        <v>98</v>
      </c>
      <c r="E109" s="5" t="s">
        <v>185</v>
      </c>
      <c r="F109" s="5">
        <v>160</v>
      </c>
      <c r="G109" s="5" t="s">
        <v>25</v>
      </c>
      <c r="H109" s="5">
        <v>11208</v>
      </c>
      <c r="I109" s="5" t="s">
        <v>25</v>
      </c>
      <c r="J109" s="5" t="s">
        <v>25</v>
      </c>
      <c r="K109" s="5">
        <v>312</v>
      </c>
    </row>
    <row r="110" spans="1:11">
      <c r="A110" s="5">
        <v>11210</v>
      </c>
      <c r="B110" t="s">
        <v>313</v>
      </c>
      <c r="C110" s="5" t="s">
        <v>109</v>
      </c>
      <c r="D110">
        <v>99</v>
      </c>
      <c r="E110" s="5" t="s">
        <v>185</v>
      </c>
      <c r="F110" s="5">
        <v>160</v>
      </c>
      <c r="G110" s="5">
        <v>11211</v>
      </c>
      <c r="H110" s="5">
        <v>11202</v>
      </c>
      <c r="I110" s="5" t="s">
        <v>25</v>
      </c>
      <c r="J110" s="5" t="s">
        <v>25</v>
      </c>
      <c r="K110" s="5">
        <v>312</v>
      </c>
    </row>
    <row r="111" spans="1:11">
      <c r="A111" s="5">
        <v>11211</v>
      </c>
      <c r="B111" t="s">
        <v>314</v>
      </c>
      <c r="C111" s="5" t="s">
        <v>109</v>
      </c>
      <c r="D111">
        <v>100</v>
      </c>
      <c r="E111" s="5" t="s">
        <v>320</v>
      </c>
      <c r="F111" s="5">
        <v>160</v>
      </c>
      <c r="G111" s="5">
        <v>11212</v>
      </c>
      <c r="H111" s="5">
        <v>11210</v>
      </c>
      <c r="I111" s="5">
        <v>11214</v>
      </c>
      <c r="J111" s="5" t="s">
        <v>25</v>
      </c>
      <c r="K111" s="5">
        <v>312</v>
      </c>
    </row>
    <row r="112" spans="1:11">
      <c r="A112" s="5">
        <v>11212</v>
      </c>
      <c r="B112" t="s">
        <v>315</v>
      </c>
      <c r="C112" s="5" t="s">
        <v>109</v>
      </c>
      <c r="D112">
        <v>101</v>
      </c>
      <c r="E112" s="5" t="s">
        <v>187</v>
      </c>
      <c r="F112" s="5">
        <v>160</v>
      </c>
      <c r="G112" s="5">
        <v>11213</v>
      </c>
      <c r="H112" s="5">
        <v>11211</v>
      </c>
      <c r="I112" s="5" t="s">
        <v>25</v>
      </c>
      <c r="J112" s="5" t="s">
        <v>25</v>
      </c>
      <c r="K112" s="5">
        <v>312</v>
      </c>
    </row>
    <row r="113" spans="1:11">
      <c r="A113" s="5">
        <v>11213</v>
      </c>
      <c r="B113" t="s">
        <v>316</v>
      </c>
      <c r="C113" s="5" t="s">
        <v>109</v>
      </c>
      <c r="D113">
        <v>102</v>
      </c>
      <c r="E113" s="5" t="s">
        <v>185</v>
      </c>
      <c r="F113" s="5">
        <v>160</v>
      </c>
      <c r="G113" s="5" t="s">
        <v>25</v>
      </c>
      <c r="H113" s="5">
        <v>11212</v>
      </c>
      <c r="I113" s="5" t="s">
        <v>25</v>
      </c>
      <c r="J113" s="5" t="s">
        <v>25</v>
      </c>
      <c r="K113" s="5">
        <v>312</v>
      </c>
    </row>
    <row r="114" spans="1:11">
      <c r="A114" s="5">
        <v>11214</v>
      </c>
      <c r="B114" t="s">
        <v>317</v>
      </c>
      <c r="C114" s="5" t="s">
        <v>109</v>
      </c>
      <c r="D114">
        <v>105</v>
      </c>
      <c r="E114" s="5" t="s">
        <v>185</v>
      </c>
      <c r="F114" s="5">
        <v>160</v>
      </c>
      <c r="G114" s="5">
        <v>11215</v>
      </c>
      <c r="H114" s="5">
        <v>11211</v>
      </c>
      <c r="I114" s="5" t="s">
        <v>25</v>
      </c>
      <c r="J114" s="5" t="s">
        <v>25</v>
      </c>
      <c r="K114" s="5">
        <v>312</v>
      </c>
    </row>
    <row r="115" spans="1:11">
      <c r="A115" s="5">
        <v>11215</v>
      </c>
      <c r="B115" t="s">
        <v>318</v>
      </c>
      <c r="C115" s="5" t="s">
        <v>109</v>
      </c>
      <c r="D115">
        <v>107</v>
      </c>
      <c r="E115" s="5" t="s">
        <v>184</v>
      </c>
      <c r="F115" s="5">
        <v>160</v>
      </c>
      <c r="G115" s="5">
        <v>11216</v>
      </c>
      <c r="H115" s="5">
        <v>11214</v>
      </c>
      <c r="I115" s="5" t="s">
        <v>25</v>
      </c>
      <c r="J115" s="5" t="s">
        <v>25</v>
      </c>
      <c r="K115" s="5">
        <v>312</v>
      </c>
    </row>
    <row r="116" spans="1:11">
      <c r="A116" s="5">
        <v>11216</v>
      </c>
      <c r="B116" t="s">
        <v>319</v>
      </c>
      <c r="C116" s="5" t="s">
        <v>110</v>
      </c>
      <c r="D116">
        <v>108</v>
      </c>
      <c r="E116" s="5" t="s">
        <v>185</v>
      </c>
      <c r="F116" s="5">
        <v>160</v>
      </c>
      <c r="G116" s="5" t="s">
        <v>25</v>
      </c>
      <c r="H116" s="5">
        <v>11215</v>
      </c>
      <c r="I116" s="5" t="s">
        <v>25</v>
      </c>
      <c r="J116" s="5" t="s">
        <v>25</v>
      </c>
      <c r="K116" s="5">
        <v>312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568D-6E2A-44D9-AD73-79FD39F7CBF1}">
  <dimension ref="A1:E16"/>
  <sheetViews>
    <sheetView workbookViewId="0">
      <selection activeCell="D24" sqref="D24"/>
    </sheetView>
  </sheetViews>
  <sheetFormatPr defaultRowHeight="17.399999999999999"/>
  <cols>
    <col min="1" max="1" width="21.3984375" bestFit="1" customWidth="1"/>
    <col min="2" max="2" width="20.3984375" bestFit="1" customWidth="1"/>
    <col min="3" max="3" width="18.59765625" bestFit="1" customWidth="1"/>
    <col min="4" max="4" width="47.5" bestFit="1" customWidth="1"/>
    <col min="5" max="5" width="19.5" bestFit="1" customWidth="1"/>
  </cols>
  <sheetData>
    <row r="1" spans="1:5">
      <c r="A1" s="3" t="s">
        <v>246</v>
      </c>
      <c r="B1" s="11" t="s">
        <v>244</v>
      </c>
      <c r="C1" s="11" t="s">
        <v>245</v>
      </c>
      <c r="D1" s="11" t="s">
        <v>247</v>
      </c>
      <c r="E1" s="11" t="s">
        <v>243</v>
      </c>
    </row>
    <row r="2" spans="1:5">
      <c r="A2" s="11" t="s">
        <v>239</v>
      </c>
      <c r="B2" s="11" t="s">
        <v>240</v>
      </c>
      <c r="C2" s="11" t="s">
        <v>241</v>
      </c>
      <c r="D2" s="11" t="s">
        <v>1001</v>
      </c>
      <c r="E2" s="11" t="s">
        <v>242</v>
      </c>
    </row>
    <row r="3" spans="1: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</row>
    <row r="4" spans="1:5">
      <c r="A4">
        <v>300</v>
      </c>
      <c r="B4">
        <v>0</v>
      </c>
      <c r="C4">
        <v>0</v>
      </c>
      <c r="D4">
        <v>607</v>
      </c>
      <c r="E4">
        <v>30</v>
      </c>
    </row>
    <row r="5" spans="1:5">
      <c r="A5">
        <v>301</v>
      </c>
      <c r="B5">
        <v>1</v>
      </c>
      <c r="C5">
        <v>1</v>
      </c>
      <c r="D5">
        <v>607</v>
      </c>
      <c r="E5">
        <v>100</v>
      </c>
    </row>
    <row r="6" spans="1:5">
      <c r="A6">
        <v>302</v>
      </c>
      <c r="B6">
        <v>1</v>
      </c>
      <c r="C6">
        <v>2</v>
      </c>
      <c r="D6">
        <v>607</v>
      </c>
      <c r="E6">
        <v>100</v>
      </c>
    </row>
    <row r="7" spans="1:5">
      <c r="A7">
        <v>303</v>
      </c>
      <c r="B7">
        <v>1</v>
      </c>
      <c r="C7">
        <v>3</v>
      </c>
      <c r="D7">
        <v>607</v>
      </c>
      <c r="E7">
        <v>100</v>
      </c>
    </row>
    <row r="8" spans="1:5">
      <c r="A8">
        <v>304</v>
      </c>
      <c r="B8">
        <v>1</v>
      </c>
      <c r="C8">
        <v>4</v>
      </c>
      <c r="D8">
        <v>607</v>
      </c>
      <c r="E8">
        <v>100</v>
      </c>
    </row>
    <row r="9" spans="1:5">
      <c r="A9">
        <v>305</v>
      </c>
      <c r="B9">
        <v>1</v>
      </c>
      <c r="C9">
        <v>5</v>
      </c>
      <c r="D9">
        <v>607</v>
      </c>
      <c r="E9">
        <v>200</v>
      </c>
    </row>
    <row r="10" spans="1:5">
      <c r="A10">
        <v>306</v>
      </c>
      <c r="B10">
        <v>2</v>
      </c>
      <c r="C10">
        <v>6</v>
      </c>
      <c r="D10">
        <v>607</v>
      </c>
      <c r="E10">
        <v>200</v>
      </c>
    </row>
    <row r="11" spans="1:5">
      <c r="A11">
        <v>307</v>
      </c>
      <c r="B11">
        <v>2</v>
      </c>
      <c r="C11">
        <v>7</v>
      </c>
      <c r="D11">
        <v>607</v>
      </c>
      <c r="E11">
        <v>200</v>
      </c>
    </row>
    <row r="12" spans="1:5">
      <c r="A12">
        <v>308</v>
      </c>
      <c r="B12">
        <v>2</v>
      </c>
      <c r="C12">
        <v>8</v>
      </c>
      <c r="D12">
        <v>607</v>
      </c>
      <c r="E12">
        <v>200</v>
      </c>
    </row>
    <row r="13" spans="1:5">
      <c r="A13">
        <v>309</v>
      </c>
      <c r="B13">
        <v>2</v>
      </c>
      <c r="C13">
        <v>9</v>
      </c>
      <c r="D13">
        <v>607</v>
      </c>
      <c r="E13">
        <v>200</v>
      </c>
    </row>
    <row r="14" spans="1:5">
      <c r="A14">
        <v>310</v>
      </c>
      <c r="B14">
        <v>2</v>
      </c>
      <c r="C14">
        <v>10</v>
      </c>
      <c r="D14">
        <v>607</v>
      </c>
      <c r="E14">
        <v>200</v>
      </c>
    </row>
    <row r="15" spans="1:5">
      <c r="A15">
        <v>311</v>
      </c>
      <c r="B15">
        <v>3</v>
      </c>
      <c r="C15">
        <v>11</v>
      </c>
      <c r="D15">
        <v>607</v>
      </c>
      <c r="E15">
        <v>300</v>
      </c>
    </row>
    <row r="16" spans="1:5">
      <c r="A16">
        <v>312</v>
      </c>
      <c r="B16">
        <v>3</v>
      </c>
      <c r="C16">
        <v>12</v>
      </c>
      <c r="D16">
        <v>607</v>
      </c>
      <c r="E16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78A3-E208-4FE3-A48B-A5734C15ED94}">
  <dimension ref="A1:D52"/>
  <sheetViews>
    <sheetView workbookViewId="0">
      <selection activeCell="C36" sqref="C36"/>
    </sheetView>
  </sheetViews>
  <sheetFormatPr defaultRowHeight="17.399999999999999"/>
  <cols>
    <col min="1" max="1" width="27.3984375" style="8" bestFit="1" customWidth="1"/>
    <col min="2" max="2" width="14.3984375" bestFit="1" customWidth="1"/>
    <col min="3" max="3" width="13.69921875" style="5" bestFit="1" customWidth="1"/>
    <col min="4" max="4" width="26.09765625" style="5" bestFit="1" customWidth="1"/>
  </cols>
  <sheetData>
    <row r="1" spans="1:4">
      <c r="A1" s="6" t="s">
        <v>196</v>
      </c>
      <c r="B1" s="10" t="s">
        <v>193</v>
      </c>
      <c r="C1" s="11" t="s">
        <v>194</v>
      </c>
      <c r="D1" s="11" t="s">
        <v>195</v>
      </c>
    </row>
    <row r="2" spans="1:4">
      <c r="A2" s="26" t="s">
        <v>189</v>
      </c>
      <c r="B2" s="10" t="s">
        <v>190</v>
      </c>
      <c r="C2" s="11" t="s">
        <v>191</v>
      </c>
      <c r="D2" s="11" t="s">
        <v>192</v>
      </c>
    </row>
    <row r="3" spans="1:4">
      <c r="A3" s="7" t="s">
        <v>1</v>
      </c>
      <c r="B3" s="2" t="s">
        <v>2</v>
      </c>
      <c r="C3" s="4" t="s">
        <v>105</v>
      </c>
      <c r="D3" s="4" t="s">
        <v>105</v>
      </c>
    </row>
    <row r="4" spans="1:4">
      <c r="A4" s="8">
        <v>40101</v>
      </c>
      <c r="B4" t="s">
        <v>142</v>
      </c>
      <c r="C4" s="5" t="s">
        <v>351</v>
      </c>
      <c r="D4" s="5" t="s">
        <v>198</v>
      </c>
    </row>
    <row r="5" spans="1:4">
      <c r="A5" s="8">
        <v>40102</v>
      </c>
      <c r="B5" t="s">
        <v>144</v>
      </c>
      <c r="C5" s="5" t="s">
        <v>351</v>
      </c>
      <c r="D5" s="5" t="s">
        <v>198</v>
      </c>
    </row>
    <row r="6" spans="1:4">
      <c r="A6" s="8">
        <v>40103</v>
      </c>
      <c r="B6" t="s">
        <v>156</v>
      </c>
      <c r="C6" s="5" t="s">
        <v>351</v>
      </c>
      <c r="D6" s="5" t="s">
        <v>199</v>
      </c>
    </row>
    <row r="7" spans="1:4">
      <c r="A7" s="8">
        <v>40104</v>
      </c>
      <c r="B7" t="s">
        <v>131</v>
      </c>
      <c r="C7" s="5" t="s">
        <v>351</v>
      </c>
      <c r="D7" s="5" t="s">
        <v>197</v>
      </c>
    </row>
    <row r="8" spans="1:4">
      <c r="A8" s="8">
        <v>40105</v>
      </c>
      <c r="B8" t="s">
        <v>148</v>
      </c>
      <c r="C8" s="5" t="s">
        <v>351</v>
      </c>
      <c r="D8" s="5" t="s">
        <v>198</v>
      </c>
    </row>
    <row r="9" spans="1:4">
      <c r="A9" s="8">
        <v>40106</v>
      </c>
      <c r="B9" t="s">
        <v>157</v>
      </c>
      <c r="C9" s="5" t="s">
        <v>351</v>
      </c>
      <c r="D9" s="5" t="s">
        <v>199</v>
      </c>
    </row>
    <row r="10" spans="1:4">
      <c r="A10" s="8">
        <v>40107</v>
      </c>
      <c r="B10" t="s">
        <v>149</v>
      </c>
      <c r="C10" s="5" t="s">
        <v>351</v>
      </c>
      <c r="D10" s="5" t="s">
        <v>198</v>
      </c>
    </row>
    <row r="11" spans="1:4">
      <c r="A11" s="8">
        <v>40108</v>
      </c>
      <c r="B11" t="s">
        <v>139</v>
      </c>
      <c r="C11" s="5" t="s">
        <v>351</v>
      </c>
      <c r="D11" s="5" t="s">
        <v>197</v>
      </c>
    </row>
    <row r="12" spans="1:4">
      <c r="A12" s="8">
        <v>40201</v>
      </c>
      <c r="B12" t="s">
        <v>153</v>
      </c>
      <c r="C12" s="5" t="s">
        <v>352</v>
      </c>
      <c r="D12" s="5" t="s">
        <v>199</v>
      </c>
    </row>
    <row r="13" spans="1:4">
      <c r="A13" s="8">
        <v>40202</v>
      </c>
      <c r="B13" t="s">
        <v>140</v>
      </c>
      <c r="C13" s="5" t="s">
        <v>352</v>
      </c>
      <c r="D13" s="5" t="s">
        <v>1091</v>
      </c>
    </row>
    <row r="14" spans="1:4">
      <c r="A14" s="8">
        <v>40203</v>
      </c>
      <c r="B14" t="s">
        <v>141</v>
      </c>
      <c r="C14" s="5" t="s">
        <v>352</v>
      </c>
      <c r="D14" s="5" t="s">
        <v>198</v>
      </c>
    </row>
    <row r="15" spans="1:4">
      <c r="A15" s="8">
        <v>40204</v>
      </c>
      <c r="B15" t="s">
        <v>127</v>
      </c>
      <c r="C15" s="5" t="s">
        <v>352</v>
      </c>
      <c r="D15" s="5" t="s">
        <v>197</v>
      </c>
    </row>
    <row r="16" spans="1:4">
      <c r="A16" s="8">
        <v>40205</v>
      </c>
      <c r="B16" t="s">
        <v>128</v>
      </c>
      <c r="C16" s="5" t="s">
        <v>352</v>
      </c>
      <c r="D16" s="5" t="s">
        <v>197</v>
      </c>
    </row>
    <row r="17" spans="1:4">
      <c r="A17" s="8">
        <v>40206</v>
      </c>
      <c r="B17" t="s">
        <v>159</v>
      </c>
      <c r="C17" s="5" t="s">
        <v>352</v>
      </c>
      <c r="D17" s="5" t="s">
        <v>200</v>
      </c>
    </row>
    <row r="18" spans="1:4">
      <c r="A18" s="8">
        <v>40207</v>
      </c>
      <c r="B18" t="s">
        <v>143</v>
      </c>
      <c r="C18" s="5" t="s">
        <v>352</v>
      </c>
      <c r="D18" s="5" t="s">
        <v>198</v>
      </c>
    </row>
    <row r="19" spans="1:4">
      <c r="A19" s="8">
        <v>40208</v>
      </c>
      <c r="B19" t="s">
        <v>155</v>
      </c>
      <c r="C19" s="5" t="s">
        <v>352</v>
      </c>
      <c r="D19" s="5" t="s">
        <v>199</v>
      </c>
    </row>
    <row r="20" spans="1:4">
      <c r="A20" s="8">
        <v>40209</v>
      </c>
      <c r="B20" t="s">
        <v>146</v>
      </c>
      <c r="C20" s="5" t="s">
        <v>352</v>
      </c>
      <c r="D20" s="5" t="s">
        <v>198</v>
      </c>
    </row>
    <row r="21" spans="1:4">
      <c r="A21" s="8">
        <v>40210</v>
      </c>
      <c r="B21" t="s">
        <v>147</v>
      </c>
      <c r="C21" s="5" t="s">
        <v>352</v>
      </c>
      <c r="D21" s="5" t="s">
        <v>198</v>
      </c>
    </row>
    <row r="22" spans="1:4">
      <c r="A22" s="8">
        <v>40211</v>
      </c>
      <c r="B22" t="s">
        <v>130</v>
      </c>
      <c r="C22" s="5" t="s">
        <v>352</v>
      </c>
      <c r="D22" s="5" t="s">
        <v>197</v>
      </c>
    </row>
    <row r="23" spans="1:4">
      <c r="A23" s="8">
        <v>40212</v>
      </c>
      <c r="B23" t="s">
        <v>132</v>
      </c>
      <c r="C23" s="5" t="s">
        <v>352</v>
      </c>
      <c r="D23" s="5" t="s">
        <v>197</v>
      </c>
    </row>
    <row r="24" spans="1:4">
      <c r="A24" s="8">
        <v>40213</v>
      </c>
      <c r="B24" t="s">
        <v>133</v>
      </c>
      <c r="C24" s="5" t="s">
        <v>352</v>
      </c>
      <c r="D24" s="5" t="s">
        <v>197</v>
      </c>
    </row>
    <row r="25" spans="1:4">
      <c r="A25" s="8">
        <v>40214</v>
      </c>
      <c r="B25" t="s">
        <v>134</v>
      </c>
      <c r="C25" s="5" t="s">
        <v>352</v>
      </c>
      <c r="D25" s="5" t="s">
        <v>197</v>
      </c>
    </row>
    <row r="26" spans="1:4">
      <c r="A26" s="8">
        <v>40215</v>
      </c>
      <c r="B26" t="s">
        <v>160</v>
      </c>
      <c r="C26" s="5" t="s">
        <v>352</v>
      </c>
      <c r="D26" s="5" t="s">
        <v>200</v>
      </c>
    </row>
    <row r="27" spans="1:4">
      <c r="A27" s="8">
        <v>40216</v>
      </c>
      <c r="B27" t="s">
        <v>151</v>
      </c>
      <c r="C27" s="5" t="s">
        <v>352</v>
      </c>
      <c r="D27" s="5" t="s">
        <v>198</v>
      </c>
    </row>
    <row r="28" spans="1:4">
      <c r="A28" s="8">
        <v>40217</v>
      </c>
      <c r="B28" t="s">
        <v>349</v>
      </c>
      <c r="C28" s="5" t="s">
        <v>352</v>
      </c>
      <c r="D28" s="5" t="s">
        <v>198</v>
      </c>
    </row>
    <row r="29" spans="1:4">
      <c r="A29" s="8">
        <v>40301</v>
      </c>
      <c r="B29" t="s">
        <v>152</v>
      </c>
      <c r="C29" s="5" t="s">
        <v>353</v>
      </c>
      <c r="D29" s="5" t="s">
        <v>199</v>
      </c>
    </row>
    <row r="30" spans="1:4">
      <c r="A30" s="8">
        <v>40302</v>
      </c>
      <c r="B30" t="s">
        <v>126</v>
      </c>
      <c r="C30" s="5" t="s">
        <v>353</v>
      </c>
      <c r="D30" s="5" t="s">
        <v>197</v>
      </c>
    </row>
    <row r="31" spans="1:4">
      <c r="A31" s="8">
        <v>40303</v>
      </c>
      <c r="B31" t="s">
        <v>129</v>
      </c>
      <c r="C31" s="5" t="s">
        <v>353</v>
      </c>
      <c r="D31" s="5" t="s">
        <v>197</v>
      </c>
    </row>
    <row r="32" spans="1:4">
      <c r="A32" s="8">
        <v>40304</v>
      </c>
      <c r="B32" t="s">
        <v>145</v>
      </c>
      <c r="C32" s="5" t="s">
        <v>353</v>
      </c>
      <c r="D32" s="5" t="s">
        <v>198</v>
      </c>
    </row>
    <row r="33" spans="1:4">
      <c r="A33" s="8">
        <v>40305</v>
      </c>
      <c r="B33" t="s">
        <v>135</v>
      </c>
      <c r="C33" s="5" t="s">
        <v>353</v>
      </c>
      <c r="D33" s="5" t="s">
        <v>197</v>
      </c>
    </row>
    <row r="34" spans="1:4">
      <c r="A34" s="8">
        <v>40306</v>
      </c>
      <c r="B34" t="s">
        <v>136</v>
      </c>
      <c r="C34" s="5" t="s">
        <v>353</v>
      </c>
      <c r="D34" s="5" t="s">
        <v>197</v>
      </c>
    </row>
    <row r="35" spans="1:4">
      <c r="A35" s="8">
        <v>40307</v>
      </c>
      <c r="B35" t="s">
        <v>137</v>
      </c>
      <c r="C35" s="5" t="s">
        <v>353</v>
      </c>
      <c r="D35" s="5" t="s">
        <v>197</v>
      </c>
    </row>
    <row r="36" spans="1:4">
      <c r="A36" s="8">
        <v>40401</v>
      </c>
      <c r="B36" t="s">
        <v>125</v>
      </c>
      <c r="C36" s="5" t="s">
        <v>350</v>
      </c>
      <c r="D36" s="5" t="s">
        <v>197</v>
      </c>
    </row>
    <row r="37" spans="1:4">
      <c r="A37" s="8">
        <v>40402</v>
      </c>
      <c r="B37" t="s">
        <v>154</v>
      </c>
      <c r="C37" s="5" t="s">
        <v>350</v>
      </c>
      <c r="D37" s="5" t="s">
        <v>199</v>
      </c>
    </row>
    <row r="38" spans="1:4">
      <c r="A38" s="8">
        <v>40403</v>
      </c>
      <c r="B38" t="s">
        <v>150</v>
      </c>
      <c r="C38" s="5" t="s">
        <v>350</v>
      </c>
      <c r="D38" s="5" t="s">
        <v>198</v>
      </c>
    </row>
    <row r="39" spans="1:4">
      <c r="A39" s="8">
        <v>40404</v>
      </c>
      <c r="B39" t="s">
        <v>158</v>
      </c>
      <c r="C39" s="5" t="s">
        <v>350</v>
      </c>
      <c r="D39" s="5" t="s">
        <v>199</v>
      </c>
    </row>
    <row r="40" spans="1:4">
      <c r="A40" s="8">
        <v>40405</v>
      </c>
      <c r="B40" t="s">
        <v>138</v>
      </c>
      <c r="C40" s="5" t="s">
        <v>350</v>
      </c>
      <c r="D40" s="5" t="s">
        <v>197</v>
      </c>
    </row>
    <row r="41" spans="1:4">
      <c r="A41" s="8">
        <v>40501</v>
      </c>
      <c r="B41" t="s">
        <v>337</v>
      </c>
      <c r="C41" s="5" t="s">
        <v>354</v>
      </c>
      <c r="D41" s="5" t="s">
        <v>200</v>
      </c>
    </row>
    <row r="42" spans="1:4">
      <c r="A42" s="8">
        <v>40502</v>
      </c>
      <c r="B42" t="s">
        <v>338</v>
      </c>
      <c r="C42" s="5" t="s">
        <v>354</v>
      </c>
      <c r="D42" s="5" t="s">
        <v>200</v>
      </c>
    </row>
    <row r="43" spans="1:4">
      <c r="A43" s="8">
        <v>40503</v>
      </c>
      <c r="B43" t="s">
        <v>339</v>
      </c>
      <c r="C43" s="5" t="s">
        <v>354</v>
      </c>
      <c r="D43" s="5" t="s">
        <v>200</v>
      </c>
    </row>
    <row r="44" spans="1:4">
      <c r="A44" s="8">
        <v>40504</v>
      </c>
      <c r="B44" t="s">
        <v>340</v>
      </c>
      <c r="C44" s="5" t="s">
        <v>354</v>
      </c>
      <c r="D44" s="5" t="s">
        <v>200</v>
      </c>
    </row>
    <row r="45" spans="1:4">
      <c r="A45" s="8">
        <v>40505</v>
      </c>
      <c r="B45" t="s">
        <v>341</v>
      </c>
      <c r="C45" s="5" t="s">
        <v>354</v>
      </c>
      <c r="D45" s="5" t="s">
        <v>200</v>
      </c>
    </row>
    <row r="46" spans="1:4">
      <c r="A46" s="8">
        <v>40506</v>
      </c>
      <c r="B46" t="s">
        <v>342</v>
      </c>
      <c r="C46" s="5" t="s">
        <v>354</v>
      </c>
      <c r="D46" s="5" t="s">
        <v>200</v>
      </c>
    </row>
    <row r="47" spans="1:4">
      <c r="A47" s="8">
        <v>40507</v>
      </c>
      <c r="B47" t="s">
        <v>343</v>
      </c>
      <c r="C47" s="5" t="s">
        <v>354</v>
      </c>
      <c r="D47" s="5" t="s">
        <v>200</v>
      </c>
    </row>
    <row r="48" spans="1:4">
      <c r="A48" s="8">
        <v>40508</v>
      </c>
      <c r="B48" t="s">
        <v>344</v>
      </c>
      <c r="C48" s="5" t="s">
        <v>354</v>
      </c>
      <c r="D48" s="5" t="s">
        <v>200</v>
      </c>
    </row>
    <row r="49" spans="1:4">
      <c r="A49" s="8">
        <v>40509</v>
      </c>
      <c r="B49" t="s">
        <v>345</v>
      </c>
      <c r="C49" s="5" t="s">
        <v>354</v>
      </c>
      <c r="D49" s="5" t="s">
        <v>200</v>
      </c>
    </row>
    <row r="50" spans="1:4">
      <c r="A50" s="8">
        <v>40510</v>
      </c>
      <c r="B50" t="s">
        <v>346</v>
      </c>
      <c r="C50" s="5" t="s">
        <v>354</v>
      </c>
      <c r="D50" s="5" t="s">
        <v>200</v>
      </c>
    </row>
    <row r="51" spans="1:4">
      <c r="A51" s="8">
        <v>40511</v>
      </c>
      <c r="B51" t="s">
        <v>347</v>
      </c>
      <c r="C51" s="5" t="s">
        <v>354</v>
      </c>
      <c r="D51" s="5" t="s">
        <v>200</v>
      </c>
    </row>
    <row r="52" spans="1:4">
      <c r="A52" s="8">
        <v>40512</v>
      </c>
      <c r="B52" t="s">
        <v>348</v>
      </c>
      <c r="C52" s="5" t="s">
        <v>354</v>
      </c>
      <c r="D52" s="5" t="s">
        <v>200</v>
      </c>
    </row>
  </sheetData>
  <sortState xmlns:xlrd2="http://schemas.microsoft.com/office/spreadsheetml/2017/richdata2" ref="A4:D52">
    <sortCondition ref="C4:C52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ADB2-9BD8-423D-927B-C34780B709D8}">
  <dimension ref="A1:D201"/>
  <sheetViews>
    <sheetView zoomScale="85" zoomScaleNormal="85" workbookViewId="0">
      <selection activeCell="D46" sqref="D46"/>
    </sheetView>
  </sheetViews>
  <sheetFormatPr defaultRowHeight="17.399999999999999"/>
  <cols>
    <col min="1" max="1" width="16.8984375" bestFit="1" customWidth="1"/>
    <col min="2" max="2" width="35.19921875" style="8" bestFit="1" customWidth="1"/>
    <col min="3" max="3" width="19.69921875" style="5" bestFit="1" customWidth="1"/>
    <col min="4" max="4" width="255.69921875" style="8" bestFit="1" customWidth="1"/>
  </cols>
  <sheetData>
    <row r="1" spans="1:4">
      <c r="A1" s="1" t="s">
        <v>659</v>
      </c>
      <c r="B1" s="6" t="s">
        <v>660</v>
      </c>
      <c r="C1" s="3" t="s">
        <v>661</v>
      </c>
      <c r="D1" s="6" t="s">
        <v>662</v>
      </c>
    </row>
    <row r="2" spans="1:4">
      <c r="A2" s="1" t="s">
        <v>355</v>
      </c>
      <c r="B2" s="26" t="s">
        <v>356</v>
      </c>
      <c r="C2" s="11" t="s">
        <v>357</v>
      </c>
      <c r="D2" s="26" t="s">
        <v>358</v>
      </c>
    </row>
    <row r="3" spans="1:4">
      <c r="A3" s="27" t="s">
        <v>1</v>
      </c>
      <c r="B3" s="29" t="s">
        <v>2</v>
      </c>
      <c r="C3" s="28" t="s">
        <v>105</v>
      </c>
      <c r="D3" s="29" t="s">
        <v>2</v>
      </c>
    </row>
    <row r="4" spans="1:4">
      <c r="A4">
        <v>50101</v>
      </c>
      <c r="B4" s="8" t="s">
        <v>359</v>
      </c>
      <c r="C4" s="5" t="s">
        <v>666</v>
      </c>
      <c r="D4" s="8" t="s">
        <v>360</v>
      </c>
    </row>
    <row r="5" spans="1:4">
      <c r="A5">
        <v>50102</v>
      </c>
      <c r="B5" s="8" t="s">
        <v>361</v>
      </c>
      <c r="C5" s="5" t="s">
        <v>666</v>
      </c>
      <c r="D5" s="8" t="s">
        <v>362</v>
      </c>
    </row>
    <row r="6" spans="1:4">
      <c r="A6">
        <v>50103</v>
      </c>
      <c r="B6" s="8" t="s">
        <v>363</v>
      </c>
      <c r="C6" s="5" t="s">
        <v>666</v>
      </c>
      <c r="D6" s="8" t="s">
        <v>770</v>
      </c>
    </row>
    <row r="7" spans="1:4">
      <c r="A7">
        <v>50104</v>
      </c>
      <c r="B7" s="8" t="s">
        <v>364</v>
      </c>
      <c r="C7" s="5" t="s">
        <v>666</v>
      </c>
      <c r="D7" s="8" t="s">
        <v>365</v>
      </c>
    </row>
    <row r="8" spans="1:4">
      <c r="A8">
        <v>50105</v>
      </c>
      <c r="B8" s="8" t="s">
        <v>366</v>
      </c>
      <c r="C8" s="5" t="s">
        <v>666</v>
      </c>
      <c r="D8" s="8" t="s">
        <v>367</v>
      </c>
    </row>
    <row r="9" spans="1:4">
      <c r="A9">
        <v>50106</v>
      </c>
      <c r="B9" s="8" t="s">
        <v>728</v>
      </c>
      <c r="C9" s="5" t="s">
        <v>666</v>
      </c>
      <c r="D9" s="8" t="s">
        <v>368</v>
      </c>
    </row>
    <row r="10" spans="1:4">
      <c r="A10">
        <v>50107</v>
      </c>
      <c r="B10" s="8" t="s">
        <v>369</v>
      </c>
      <c r="C10" s="5" t="s">
        <v>666</v>
      </c>
      <c r="D10" s="8" t="s">
        <v>771</v>
      </c>
    </row>
    <row r="11" spans="1:4">
      <c r="A11">
        <v>50108</v>
      </c>
      <c r="B11" s="8" t="s">
        <v>370</v>
      </c>
      <c r="C11" s="5" t="s">
        <v>666</v>
      </c>
      <c r="D11" s="8" t="s">
        <v>371</v>
      </c>
    </row>
    <row r="12" spans="1:4">
      <c r="A12">
        <v>50109</v>
      </c>
      <c r="B12" s="8" t="s">
        <v>372</v>
      </c>
      <c r="C12" s="5" t="s">
        <v>666</v>
      </c>
      <c r="D12" s="8" t="s">
        <v>772</v>
      </c>
    </row>
    <row r="13" spans="1:4">
      <c r="A13">
        <v>50110</v>
      </c>
      <c r="B13" s="8" t="s">
        <v>373</v>
      </c>
      <c r="C13" s="5" t="s">
        <v>666</v>
      </c>
      <c r="D13" s="8" t="s">
        <v>374</v>
      </c>
    </row>
    <row r="14" spans="1:4">
      <c r="A14">
        <v>50111</v>
      </c>
      <c r="B14" s="8" t="s">
        <v>375</v>
      </c>
      <c r="C14" s="5" t="s">
        <v>666</v>
      </c>
      <c r="D14" s="8" t="s">
        <v>774</v>
      </c>
    </row>
    <row r="15" spans="1:4">
      <c r="A15">
        <v>50112</v>
      </c>
      <c r="B15" s="8" t="s">
        <v>376</v>
      </c>
      <c r="C15" s="5" t="s">
        <v>666</v>
      </c>
      <c r="D15" s="8" t="s">
        <v>377</v>
      </c>
    </row>
    <row r="16" spans="1:4">
      <c r="A16">
        <v>50113</v>
      </c>
      <c r="B16" s="8" t="s">
        <v>378</v>
      </c>
      <c r="C16" s="5" t="s">
        <v>666</v>
      </c>
      <c r="D16" s="8" t="s">
        <v>776</v>
      </c>
    </row>
    <row r="17" spans="1:4">
      <c r="A17">
        <v>50114</v>
      </c>
      <c r="B17" s="8" t="s">
        <v>379</v>
      </c>
      <c r="C17" s="5" t="s">
        <v>666</v>
      </c>
      <c r="D17" s="8" t="s">
        <v>380</v>
      </c>
    </row>
    <row r="18" spans="1:4">
      <c r="A18">
        <v>50115</v>
      </c>
      <c r="B18" s="8" t="s">
        <v>381</v>
      </c>
      <c r="C18" s="5" t="s">
        <v>666</v>
      </c>
      <c r="D18" s="8" t="s">
        <v>382</v>
      </c>
    </row>
    <row r="19" spans="1:4">
      <c r="A19">
        <v>50116</v>
      </c>
      <c r="B19" s="8" t="s">
        <v>383</v>
      </c>
      <c r="C19" s="5" t="s">
        <v>666</v>
      </c>
      <c r="D19" s="8" t="s">
        <v>384</v>
      </c>
    </row>
    <row r="20" spans="1:4">
      <c r="A20">
        <v>50117</v>
      </c>
      <c r="B20" s="8" t="s">
        <v>385</v>
      </c>
      <c r="C20" s="5" t="s">
        <v>666</v>
      </c>
      <c r="D20" s="8" t="s">
        <v>386</v>
      </c>
    </row>
    <row r="21" spans="1:4">
      <c r="A21">
        <v>50118</v>
      </c>
      <c r="B21" s="8" t="s">
        <v>387</v>
      </c>
      <c r="C21" s="5" t="s">
        <v>666</v>
      </c>
      <c r="D21" s="8" t="s">
        <v>388</v>
      </c>
    </row>
    <row r="22" spans="1:4">
      <c r="A22">
        <v>50119</v>
      </c>
      <c r="B22" s="8" t="s">
        <v>389</v>
      </c>
      <c r="C22" s="5" t="s">
        <v>666</v>
      </c>
      <c r="D22" s="8" t="s">
        <v>778</v>
      </c>
    </row>
    <row r="23" spans="1:4">
      <c r="A23">
        <v>50120</v>
      </c>
      <c r="B23" s="8" t="s">
        <v>390</v>
      </c>
      <c r="C23" s="5" t="s">
        <v>666</v>
      </c>
      <c r="D23" s="8" t="s">
        <v>391</v>
      </c>
    </row>
    <row r="24" spans="1:4">
      <c r="A24">
        <v>50121</v>
      </c>
      <c r="B24" s="8" t="s">
        <v>392</v>
      </c>
      <c r="C24" s="5" t="s">
        <v>666</v>
      </c>
      <c r="D24" s="8" t="s">
        <v>780</v>
      </c>
    </row>
    <row r="25" spans="1:4">
      <c r="A25">
        <v>50122</v>
      </c>
      <c r="B25" s="8" t="s">
        <v>393</v>
      </c>
      <c r="C25" s="5" t="s">
        <v>666</v>
      </c>
      <c r="D25" s="8" t="s">
        <v>394</v>
      </c>
    </row>
    <row r="26" spans="1:4">
      <c r="A26">
        <v>50123</v>
      </c>
      <c r="B26" s="8" t="s">
        <v>395</v>
      </c>
      <c r="C26" s="5" t="s">
        <v>666</v>
      </c>
      <c r="D26" s="8" t="s">
        <v>396</v>
      </c>
    </row>
    <row r="27" spans="1:4">
      <c r="A27">
        <v>50124</v>
      </c>
      <c r="B27" s="8" t="s">
        <v>397</v>
      </c>
      <c r="C27" s="5" t="s">
        <v>666</v>
      </c>
      <c r="D27" s="8" t="s">
        <v>398</v>
      </c>
    </row>
    <row r="28" spans="1:4">
      <c r="A28">
        <v>50125</v>
      </c>
      <c r="B28" s="8" t="s">
        <v>399</v>
      </c>
      <c r="C28" s="5" t="s">
        <v>666</v>
      </c>
      <c r="D28" s="8" t="s">
        <v>782</v>
      </c>
    </row>
    <row r="29" spans="1:4">
      <c r="A29">
        <v>50126</v>
      </c>
      <c r="B29" s="8" t="s">
        <v>400</v>
      </c>
      <c r="C29" s="5" t="s">
        <v>666</v>
      </c>
      <c r="D29" s="8" t="s">
        <v>401</v>
      </c>
    </row>
    <row r="30" spans="1:4">
      <c r="A30">
        <v>50127</v>
      </c>
      <c r="B30" s="8" t="s">
        <v>402</v>
      </c>
      <c r="C30" s="5" t="s">
        <v>666</v>
      </c>
      <c r="D30" s="8" t="s">
        <v>784</v>
      </c>
    </row>
    <row r="31" spans="1:4">
      <c r="A31">
        <v>50128</v>
      </c>
      <c r="B31" s="8" t="s">
        <v>403</v>
      </c>
      <c r="C31" s="5" t="s">
        <v>666</v>
      </c>
      <c r="D31" s="8" t="s">
        <v>404</v>
      </c>
    </row>
    <row r="32" spans="1:4">
      <c r="A32">
        <v>50129</v>
      </c>
      <c r="B32" s="8" t="s">
        <v>405</v>
      </c>
      <c r="C32" s="5" t="s">
        <v>666</v>
      </c>
      <c r="D32" s="8" t="s">
        <v>786</v>
      </c>
    </row>
    <row r="33" spans="1:4">
      <c r="A33">
        <v>50130</v>
      </c>
      <c r="B33" s="8" t="s">
        <v>406</v>
      </c>
      <c r="C33" s="5" t="s">
        <v>666</v>
      </c>
      <c r="D33" s="8" t="s">
        <v>407</v>
      </c>
    </row>
    <row r="34" spans="1:4">
      <c r="A34">
        <v>50131</v>
      </c>
      <c r="B34" s="8" t="s">
        <v>408</v>
      </c>
      <c r="C34" s="5" t="s">
        <v>666</v>
      </c>
      <c r="D34" s="8" t="s">
        <v>788</v>
      </c>
    </row>
    <row r="35" spans="1:4">
      <c r="A35">
        <v>50132</v>
      </c>
      <c r="B35" s="8" t="s">
        <v>409</v>
      </c>
      <c r="C35" s="5" t="s">
        <v>666</v>
      </c>
      <c r="D35" s="8" t="s">
        <v>410</v>
      </c>
    </row>
    <row r="36" spans="1:4">
      <c r="A36">
        <v>50133</v>
      </c>
      <c r="B36" s="8" t="s">
        <v>411</v>
      </c>
      <c r="C36" s="5" t="s">
        <v>666</v>
      </c>
      <c r="D36" s="8" t="s">
        <v>790</v>
      </c>
    </row>
    <row r="37" spans="1:4">
      <c r="A37">
        <v>50134</v>
      </c>
      <c r="B37" s="8" t="s">
        <v>412</v>
      </c>
      <c r="C37" s="5" t="s">
        <v>666</v>
      </c>
      <c r="D37" s="8" t="s">
        <v>413</v>
      </c>
    </row>
    <row r="38" spans="1:4">
      <c r="A38">
        <v>50135</v>
      </c>
      <c r="B38" s="8" t="s">
        <v>414</v>
      </c>
      <c r="C38" s="5" t="s">
        <v>666</v>
      </c>
      <c r="D38" s="8" t="s">
        <v>792</v>
      </c>
    </row>
    <row r="39" spans="1:4">
      <c r="A39">
        <v>50136</v>
      </c>
      <c r="B39" s="8" t="s">
        <v>415</v>
      </c>
      <c r="C39" s="5" t="s">
        <v>666</v>
      </c>
      <c r="D39" s="8" t="s">
        <v>416</v>
      </c>
    </row>
    <row r="40" spans="1:4">
      <c r="A40">
        <v>50137</v>
      </c>
      <c r="B40" s="8" t="s">
        <v>417</v>
      </c>
      <c r="C40" s="5" t="s">
        <v>666</v>
      </c>
      <c r="D40" s="8" t="s">
        <v>794</v>
      </c>
    </row>
    <row r="41" spans="1:4">
      <c r="A41">
        <v>50138</v>
      </c>
      <c r="B41" s="8" t="s">
        <v>418</v>
      </c>
      <c r="C41" s="5" t="s">
        <v>666</v>
      </c>
      <c r="D41" s="8" t="s">
        <v>419</v>
      </c>
    </row>
    <row r="42" spans="1:4">
      <c r="A42">
        <v>50139</v>
      </c>
      <c r="B42" s="8" t="s">
        <v>420</v>
      </c>
      <c r="C42" s="5" t="s">
        <v>666</v>
      </c>
      <c r="D42" s="8" t="s">
        <v>795</v>
      </c>
    </row>
    <row r="43" spans="1:4">
      <c r="A43">
        <v>50140</v>
      </c>
      <c r="B43" s="8" t="s">
        <v>421</v>
      </c>
      <c r="C43" s="5" t="s">
        <v>666</v>
      </c>
      <c r="D43" s="8" t="s">
        <v>422</v>
      </c>
    </row>
    <row r="44" spans="1:4">
      <c r="A44">
        <v>50141</v>
      </c>
      <c r="B44" s="8" t="s">
        <v>423</v>
      </c>
      <c r="C44" s="5" t="s">
        <v>666</v>
      </c>
      <c r="D44" s="8" t="s">
        <v>797</v>
      </c>
    </row>
    <row r="45" spans="1:4">
      <c r="A45">
        <v>50142</v>
      </c>
      <c r="B45" s="8" t="s">
        <v>424</v>
      </c>
      <c r="C45" s="5" t="s">
        <v>666</v>
      </c>
      <c r="D45" s="8" t="s">
        <v>425</v>
      </c>
    </row>
    <row r="46" spans="1:4">
      <c r="A46">
        <v>50143</v>
      </c>
      <c r="B46" s="8" t="s">
        <v>426</v>
      </c>
      <c r="C46" s="5" t="s">
        <v>666</v>
      </c>
      <c r="D46" s="8" t="s">
        <v>798</v>
      </c>
    </row>
    <row r="47" spans="1:4">
      <c r="A47">
        <v>50144</v>
      </c>
      <c r="B47" s="8" t="s">
        <v>427</v>
      </c>
      <c r="C47" s="5" t="s">
        <v>666</v>
      </c>
      <c r="D47" s="8" t="s">
        <v>428</v>
      </c>
    </row>
    <row r="48" spans="1:4">
      <c r="A48">
        <v>50145</v>
      </c>
      <c r="B48" s="8" t="s">
        <v>429</v>
      </c>
      <c r="C48" s="5" t="s">
        <v>666</v>
      </c>
      <c r="D48" s="8" t="s">
        <v>799</v>
      </c>
    </row>
    <row r="49" spans="1:4">
      <c r="A49">
        <v>50146</v>
      </c>
      <c r="B49" s="8" t="s">
        <v>430</v>
      </c>
      <c r="C49" s="5" t="s">
        <v>666</v>
      </c>
      <c r="D49" s="8" t="s">
        <v>431</v>
      </c>
    </row>
    <row r="50" spans="1:4">
      <c r="A50">
        <v>50147</v>
      </c>
      <c r="B50" s="8" t="s">
        <v>432</v>
      </c>
      <c r="C50" s="5" t="s">
        <v>666</v>
      </c>
      <c r="D50" s="8" t="s">
        <v>800</v>
      </c>
    </row>
    <row r="51" spans="1:4">
      <c r="A51">
        <v>50148</v>
      </c>
      <c r="B51" s="8" t="s">
        <v>433</v>
      </c>
      <c r="C51" s="5" t="s">
        <v>666</v>
      </c>
      <c r="D51" s="8" t="s">
        <v>434</v>
      </c>
    </row>
    <row r="52" spans="1:4">
      <c r="A52">
        <v>50149</v>
      </c>
      <c r="B52" s="8" t="s">
        <v>435</v>
      </c>
      <c r="C52" s="5" t="s">
        <v>666</v>
      </c>
      <c r="D52" s="8" t="s">
        <v>801</v>
      </c>
    </row>
    <row r="53" spans="1:4">
      <c r="A53">
        <v>50150</v>
      </c>
      <c r="B53" s="8" t="s">
        <v>436</v>
      </c>
      <c r="C53" s="5" t="s">
        <v>666</v>
      </c>
      <c r="D53" s="8" t="s">
        <v>437</v>
      </c>
    </row>
    <row r="54" spans="1:4">
      <c r="A54">
        <v>50151</v>
      </c>
      <c r="B54" s="8" t="s">
        <v>438</v>
      </c>
      <c r="C54" s="5" t="s">
        <v>666</v>
      </c>
      <c r="D54" s="8" t="s">
        <v>802</v>
      </c>
    </row>
    <row r="55" spans="1:4">
      <c r="A55">
        <v>50152</v>
      </c>
      <c r="B55" s="8" t="s">
        <v>439</v>
      </c>
      <c r="C55" s="5" t="s">
        <v>666</v>
      </c>
      <c r="D55" s="8" t="s">
        <v>440</v>
      </c>
    </row>
    <row r="56" spans="1:4">
      <c r="A56">
        <v>50153</v>
      </c>
      <c r="B56" s="8" t="s">
        <v>441</v>
      </c>
      <c r="C56" s="5" t="s">
        <v>666</v>
      </c>
      <c r="D56" s="8" t="s">
        <v>803</v>
      </c>
    </row>
    <row r="57" spans="1:4">
      <c r="A57">
        <v>50154</v>
      </c>
      <c r="B57" s="8" t="s">
        <v>442</v>
      </c>
      <c r="C57" s="5" t="s">
        <v>666</v>
      </c>
      <c r="D57" s="8" t="s">
        <v>803</v>
      </c>
    </row>
    <row r="58" spans="1:4">
      <c r="A58">
        <v>50155</v>
      </c>
      <c r="B58" s="8" t="s">
        <v>443</v>
      </c>
      <c r="C58" s="5" t="s">
        <v>666</v>
      </c>
      <c r="D58" s="8" t="s">
        <v>803</v>
      </c>
    </row>
    <row r="59" spans="1:4">
      <c r="A59">
        <v>50156</v>
      </c>
      <c r="B59" s="8" t="s">
        <v>444</v>
      </c>
      <c r="C59" s="5" t="s">
        <v>666</v>
      </c>
      <c r="D59" s="8" t="s">
        <v>803</v>
      </c>
    </row>
    <row r="60" spans="1:4">
      <c r="A60">
        <v>50157</v>
      </c>
      <c r="B60" s="8" t="s">
        <v>445</v>
      </c>
      <c r="C60" s="5" t="s">
        <v>666</v>
      </c>
      <c r="D60" s="8" t="s">
        <v>803</v>
      </c>
    </row>
    <row r="61" spans="1:4">
      <c r="A61">
        <v>50158</v>
      </c>
      <c r="B61" s="8" t="s">
        <v>446</v>
      </c>
      <c r="C61" s="5" t="s">
        <v>666</v>
      </c>
      <c r="D61" s="8" t="s">
        <v>803</v>
      </c>
    </row>
    <row r="62" spans="1:4">
      <c r="A62">
        <v>50159</v>
      </c>
      <c r="B62" s="8" t="s">
        <v>447</v>
      </c>
      <c r="C62" s="5" t="s">
        <v>666</v>
      </c>
      <c r="D62" s="8" t="s">
        <v>803</v>
      </c>
    </row>
    <row r="63" spans="1:4">
      <c r="A63">
        <v>50160</v>
      </c>
      <c r="B63" s="8" t="s">
        <v>448</v>
      </c>
      <c r="C63" s="5" t="s">
        <v>666</v>
      </c>
      <c r="D63" s="8" t="s">
        <v>803</v>
      </c>
    </row>
    <row r="64" spans="1:4">
      <c r="A64">
        <v>50161</v>
      </c>
      <c r="B64" s="8" t="s">
        <v>449</v>
      </c>
      <c r="C64" s="5" t="s">
        <v>666</v>
      </c>
      <c r="D64" s="8" t="s">
        <v>803</v>
      </c>
    </row>
    <row r="65" spans="1:4">
      <c r="A65">
        <v>50162</v>
      </c>
      <c r="B65" s="8" t="s">
        <v>450</v>
      </c>
      <c r="C65" s="5" t="s">
        <v>666</v>
      </c>
      <c r="D65" s="8" t="s">
        <v>803</v>
      </c>
    </row>
    <row r="66" spans="1:4">
      <c r="A66">
        <v>50163</v>
      </c>
      <c r="B66" s="8" t="s">
        <v>451</v>
      </c>
      <c r="C66" s="5" t="s">
        <v>666</v>
      </c>
      <c r="D66" s="8" t="s">
        <v>452</v>
      </c>
    </row>
    <row r="67" spans="1:4">
      <c r="A67">
        <v>50164</v>
      </c>
      <c r="B67" s="8" t="s">
        <v>453</v>
      </c>
      <c r="C67" s="5" t="s">
        <v>666</v>
      </c>
      <c r="D67" s="8" t="s">
        <v>454</v>
      </c>
    </row>
    <row r="68" spans="1:4">
      <c r="A68">
        <v>50165</v>
      </c>
      <c r="B68" s="8" t="s">
        <v>455</v>
      </c>
      <c r="C68" s="5" t="s">
        <v>666</v>
      </c>
      <c r="D68" s="8" t="s">
        <v>456</v>
      </c>
    </row>
    <row r="69" spans="1:4">
      <c r="A69">
        <v>50201</v>
      </c>
      <c r="B69" s="8" t="s">
        <v>457</v>
      </c>
      <c r="C69" s="5" t="s">
        <v>663</v>
      </c>
      <c r="D69" s="8" t="s">
        <v>804</v>
      </c>
    </row>
    <row r="70" spans="1:4">
      <c r="A70">
        <v>50202</v>
      </c>
      <c r="B70" s="8" t="s">
        <v>458</v>
      </c>
      <c r="C70" s="5" t="s">
        <v>663</v>
      </c>
      <c r="D70" s="8" t="s">
        <v>459</v>
      </c>
    </row>
    <row r="71" spans="1:4">
      <c r="A71">
        <v>50203</v>
      </c>
      <c r="B71" s="8" t="s">
        <v>460</v>
      </c>
      <c r="C71" s="5" t="s">
        <v>663</v>
      </c>
      <c r="D71" s="8" t="s">
        <v>804</v>
      </c>
    </row>
    <row r="72" spans="1:4">
      <c r="A72">
        <v>50204</v>
      </c>
      <c r="B72" s="8" t="s">
        <v>461</v>
      </c>
      <c r="C72" s="5" t="s">
        <v>663</v>
      </c>
      <c r="D72" s="8" t="s">
        <v>462</v>
      </c>
    </row>
    <row r="73" spans="1:4">
      <c r="A73">
        <v>50205</v>
      </c>
      <c r="B73" s="8" t="s">
        <v>463</v>
      </c>
      <c r="C73" s="5" t="s">
        <v>663</v>
      </c>
      <c r="D73" s="8" t="s">
        <v>464</v>
      </c>
    </row>
    <row r="74" spans="1:4">
      <c r="A74">
        <v>50206</v>
      </c>
      <c r="B74" s="8" t="s">
        <v>465</v>
      </c>
      <c r="C74" s="5" t="s">
        <v>663</v>
      </c>
      <c r="D74" s="8" t="s">
        <v>466</v>
      </c>
    </row>
    <row r="75" spans="1:4">
      <c r="A75">
        <v>50207</v>
      </c>
      <c r="B75" s="8" t="s">
        <v>467</v>
      </c>
      <c r="C75" s="5" t="s">
        <v>663</v>
      </c>
      <c r="D75" s="8" t="s">
        <v>804</v>
      </c>
    </row>
    <row r="76" spans="1:4">
      <c r="A76">
        <v>50208</v>
      </c>
      <c r="B76" s="8" t="s">
        <v>468</v>
      </c>
      <c r="C76" s="5" t="s">
        <v>663</v>
      </c>
      <c r="D76" s="8" t="s">
        <v>469</v>
      </c>
    </row>
    <row r="77" spans="1:4">
      <c r="A77">
        <v>50209</v>
      </c>
      <c r="B77" s="8" t="s">
        <v>470</v>
      </c>
      <c r="C77" s="5" t="s">
        <v>663</v>
      </c>
      <c r="D77" s="8" t="s">
        <v>471</v>
      </c>
    </row>
    <row r="78" spans="1:4">
      <c r="A78">
        <v>50210</v>
      </c>
      <c r="B78" s="8" t="s">
        <v>472</v>
      </c>
      <c r="C78" s="5" t="s">
        <v>663</v>
      </c>
      <c r="D78" s="8" t="s">
        <v>473</v>
      </c>
    </row>
    <row r="79" spans="1:4">
      <c r="A79">
        <v>50211</v>
      </c>
      <c r="B79" s="8" t="s">
        <v>474</v>
      </c>
      <c r="C79" s="5" t="s">
        <v>663</v>
      </c>
      <c r="D79" s="8" t="s">
        <v>475</v>
      </c>
    </row>
    <row r="80" spans="1:4">
      <c r="A80">
        <v>50212</v>
      </c>
      <c r="B80" s="8" t="s">
        <v>476</v>
      </c>
      <c r="C80" s="5" t="s">
        <v>663</v>
      </c>
      <c r="D80" s="8" t="s">
        <v>477</v>
      </c>
    </row>
    <row r="81" spans="1:4">
      <c r="A81">
        <v>50213</v>
      </c>
      <c r="B81" s="8" t="s">
        <v>478</v>
      </c>
      <c r="C81" s="5" t="s">
        <v>663</v>
      </c>
      <c r="D81" s="8" t="s">
        <v>805</v>
      </c>
    </row>
    <row r="82" spans="1:4">
      <c r="A82">
        <v>50214</v>
      </c>
      <c r="B82" s="8" t="s">
        <v>479</v>
      </c>
      <c r="C82" s="5" t="s">
        <v>663</v>
      </c>
      <c r="D82" s="8" t="s">
        <v>480</v>
      </c>
    </row>
    <row r="83" spans="1:4">
      <c r="A83">
        <v>50215</v>
      </c>
      <c r="B83" s="8" t="s">
        <v>481</v>
      </c>
      <c r="C83" s="5" t="s">
        <v>663</v>
      </c>
      <c r="D83" s="8" t="s">
        <v>806</v>
      </c>
    </row>
    <row r="84" spans="1:4">
      <c r="A84">
        <v>50216</v>
      </c>
      <c r="B84" s="8" t="s">
        <v>482</v>
      </c>
      <c r="C84" s="5" t="s">
        <v>663</v>
      </c>
      <c r="D84" s="8" t="s">
        <v>483</v>
      </c>
    </row>
    <row r="85" spans="1:4">
      <c r="A85">
        <v>50217</v>
      </c>
      <c r="B85" s="8" t="s">
        <v>484</v>
      </c>
      <c r="C85" s="5" t="s">
        <v>663</v>
      </c>
      <c r="D85" s="8" t="s">
        <v>485</v>
      </c>
    </row>
    <row r="86" spans="1:4">
      <c r="A86">
        <v>50218</v>
      </c>
      <c r="B86" s="8" t="s">
        <v>486</v>
      </c>
      <c r="C86" s="5" t="s">
        <v>663</v>
      </c>
      <c r="D86" s="8" t="s">
        <v>487</v>
      </c>
    </row>
    <row r="87" spans="1:4">
      <c r="A87">
        <v>50219</v>
      </c>
      <c r="B87" s="8" t="s">
        <v>488</v>
      </c>
      <c r="C87" s="5" t="s">
        <v>663</v>
      </c>
      <c r="D87" s="8" t="s">
        <v>489</v>
      </c>
    </row>
    <row r="88" spans="1:4">
      <c r="A88">
        <v>50220</v>
      </c>
      <c r="B88" s="8" t="s">
        <v>490</v>
      </c>
      <c r="C88" s="5" t="s">
        <v>663</v>
      </c>
      <c r="D88" s="8" t="s">
        <v>491</v>
      </c>
    </row>
    <row r="89" spans="1:4">
      <c r="A89">
        <v>50221</v>
      </c>
      <c r="B89" s="8" t="s">
        <v>492</v>
      </c>
      <c r="C89" s="5" t="s">
        <v>663</v>
      </c>
      <c r="D89" s="8" t="s">
        <v>493</v>
      </c>
    </row>
    <row r="90" spans="1:4">
      <c r="A90">
        <v>50222</v>
      </c>
      <c r="B90" s="8" t="s">
        <v>494</v>
      </c>
      <c r="C90" s="5" t="s">
        <v>663</v>
      </c>
      <c r="D90" s="8" t="s">
        <v>495</v>
      </c>
    </row>
    <row r="91" spans="1:4">
      <c r="A91">
        <v>50223</v>
      </c>
      <c r="B91" s="8" t="s">
        <v>496</v>
      </c>
      <c r="C91" s="5" t="s">
        <v>663</v>
      </c>
      <c r="D91" s="8" t="s">
        <v>497</v>
      </c>
    </row>
    <row r="92" spans="1:4">
      <c r="A92">
        <v>50224</v>
      </c>
      <c r="B92" s="8" t="s">
        <v>498</v>
      </c>
      <c r="C92" s="5" t="s">
        <v>663</v>
      </c>
      <c r="D92" s="8" t="s">
        <v>499</v>
      </c>
    </row>
    <row r="93" spans="1:4">
      <c r="A93">
        <v>50225</v>
      </c>
      <c r="B93" s="8" t="s">
        <v>500</v>
      </c>
      <c r="C93" s="5" t="s">
        <v>663</v>
      </c>
      <c r="D93" s="8" t="s">
        <v>807</v>
      </c>
    </row>
    <row r="94" spans="1:4">
      <c r="A94">
        <v>50226</v>
      </c>
      <c r="B94" s="8" t="s">
        <v>501</v>
      </c>
      <c r="C94" s="5" t="s">
        <v>663</v>
      </c>
      <c r="D94" s="8" t="s">
        <v>502</v>
      </c>
    </row>
    <row r="95" spans="1:4">
      <c r="A95">
        <v>50227</v>
      </c>
      <c r="B95" s="8" t="s">
        <v>503</v>
      </c>
      <c r="C95" s="5" t="s">
        <v>663</v>
      </c>
      <c r="D95" s="8" t="s">
        <v>808</v>
      </c>
    </row>
    <row r="96" spans="1:4">
      <c r="A96">
        <v>50228</v>
      </c>
      <c r="B96" s="8" t="s">
        <v>504</v>
      </c>
      <c r="C96" s="5" t="s">
        <v>663</v>
      </c>
      <c r="D96" s="8" t="s">
        <v>505</v>
      </c>
    </row>
    <row r="97" spans="1:4">
      <c r="A97">
        <v>50229</v>
      </c>
      <c r="B97" s="8" t="s">
        <v>506</v>
      </c>
      <c r="C97" s="5" t="s">
        <v>663</v>
      </c>
      <c r="D97" s="8" t="s">
        <v>809</v>
      </c>
    </row>
    <row r="98" spans="1:4">
      <c r="A98">
        <v>50230</v>
      </c>
      <c r="B98" s="8" t="s">
        <v>507</v>
      </c>
      <c r="C98" s="5" t="s">
        <v>663</v>
      </c>
      <c r="D98" s="8" t="s">
        <v>508</v>
      </c>
    </row>
    <row r="99" spans="1:4">
      <c r="A99">
        <v>50231</v>
      </c>
      <c r="B99" s="8" t="s">
        <v>509</v>
      </c>
      <c r="C99" s="5" t="s">
        <v>663</v>
      </c>
      <c r="D99" s="8" t="s">
        <v>510</v>
      </c>
    </row>
    <row r="100" spans="1:4">
      <c r="A100">
        <v>50232</v>
      </c>
      <c r="B100" s="8" t="s">
        <v>511</v>
      </c>
      <c r="C100" s="5" t="s">
        <v>663</v>
      </c>
      <c r="D100" s="8" t="s">
        <v>512</v>
      </c>
    </row>
    <row r="101" spans="1:4">
      <c r="A101">
        <v>50233</v>
      </c>
      <c r="B101" s="8" t="s">
        <v>513</v>
      </c>
      <c r="C101" s="5" t="s">
        <v>663</v>
      </c>
      <c r="D101" s="8" t="s">
        <v>514</v>
      </c>
    </row>
    <row r="102" spans="1:4">
      <c r="A102">
        <v>50234</v>
      </c>
      <c r="B102" s="8" t="s">
        <v>515</v>
      </c>
      <c r="C102" s="5" t="s">
        <v>663</v>
      </c>
      <c r="D102" s="8" t="s">
        <v>516</v>
      </c>
    </row>
    <row r="103" spans="1:4">
      <c r="A103">
        <v>50235</v>
      </c>
      <c r="B103" s="8" t="s">
        <v>517</v>
      </c>
      <c r="C103" s="5" t="s">
        <v>663</v>
      </c>
      <c r="D103" s="8" t="s">
        <v>518</v>
      </c>
    </row>
    <row r="104" spans="1:4">
      <c r="A104">
        <v>50236</v>
      </c>
      <c r="B104" s="8" t="s">
        <v>519</v>
      </c>
      <c r="C104" s="5" t="s">
        <v>663</v>
      </c>
      <c r="D104" s="8" t="s">
        <v>520</v>
      </c>
    </row>
    <row r="105" spans="1:4">
      <c r="A105">
        <v>50237</v>
      </c>
      <c r="B105" s="8" t="s">
        <v>521</v>
      </c>
      <c r="C105" s="5" t="s">
        <v>663</v>
      </c>
      <c r="D105" s="8" t="s">
        <v>522</v>
      </c>
    </row>
    <row r="106" spans="1:4">
      <c r="A106">
        <v>50238</v>
      </c>
      <c r="B106" s="8" t="s">
        <v>523</v>
      </c>
      <c r="C106" s="5" t="s">
        <v>663</v>
      </c>
      <c r="D106" s="8" t="s">
        <v>524</v>
      </c>
    </row>
    <row r="107" spans="1:4">
      <c r="A107">
        <v>50239</v>
      </c>
      <c r="B107" s="8" t="s">
        <v>525</v>
      </c>
      <c r="C107" s="5" t="s">
        <v>663</v>
      </c>
      <c r="D107" s="8" t="s">
        <v>526</v>
      </c>
    </row>
    <row r="108" spans="1:4">
      <c r="A108">
        <v>50240</v>
      </c>
      <c r="B108" s="8" t="s">
        <v>527</v>
      </c>
      <c r="C108" s="5" t="s">
        <v>663</v>
      </c>
      <c r="D108" s="8" t="s">
        <v>528</v>
      </c>
    </row>
    <row r="109" spans="1:4">
      <c r="A109">
        <v>50241</v>
      </c>
      <c r="B109" s="8" t="s">
        <v>529</v>
      </c>
      <c r="C109" s="5" t="s">
        <v>663</v>
      </c>
      <c r="D109" s="8" t="s">
        <v>810</v>
      </c>
    </row>
    <row r="110" spans="1:4">
      <c r="A110">
        <v>50242</v>
      </c>
      <c r="B110" s="8" t="s">
        <v>531</v>
      </c>
      <c r="C110" s="5" t="s">
        <v>663</v>
      </c>
      <c r="D110" s="8" t="s">
        <v>811</v>
      </c>
    </row>
    <row r="111" spans="1:4">
      <c r="A111">
        <v>50243</v>
      </c>
      <c r="B111" s="8" t="s">
        <v>533</v>
      </c>
      <c r="C111" s="5" t="s">
        <v>663</v>
      </c>
      <c r="D111" s="8" t="s">
        <v>812</v>
      </c>
    </row>
    <row r="112" spans="1:4">
      <c r="A112">
        <v>50244</v>
      </c>
      <c r="B112" s="8" t="s">
        <v>534</v>
      </c>
      <c r="C112" s="5" t="s">
        <v>663</v>
      </c>
      <c r="D112" s="8" t="s">
        <v>535</v>
      </c>
    </row>
    <row r="113" spans="1:4">
      <c r="A113">
        <v>50245</v>
      </c>
      <c r="B113" s="8" t="s">
        <v>536</v>
      </c>
      <c r="C113" s="5" t="s">
        <v>663</v>
      </c>
      <c r="D113" s="8" t="s">
        <v>813</v>
      </c>
    </row>
    <row r="114" spans="1:4">
      <c r="A114">
        <v>50246</v>
      </c>
      <c r="B114" s="8" t="s">
        <v>538</v>
      </c>
      <c r="C114" s="5" t="s">
        <v>663</v>
      </c>
      <c r="D114" s="8" t="s">
        <v>539</v>
      </c>
    </row>
    <row r="115" spans="1:4">
      <c r="A115">
        <v>50247</v>
      </c>
      <c r="B115" s="8" t="s">
        <v>540</v>
      </c>
      <c r="C115" s="5" t="s">
        <v>663</v>
      </c>
      <c r="D115" s="8" t="s">
        <v>814</v>
      </c>
    </row>
    <row r="116" spans="1:4">
      <c r="A116">
        <v>50248</v>
      </c>
      <c r="B116" s="8" t="s">
        <v>542</v>
      </c>
      <c r="C116" s="5" t="s">
        <v>663</v>
      </c>
      <c r="D116" s="8" t="s">
        <v>543</v>
      </c>
    </row>
    <row r="117" spans="1:4">
      <c r="A117">
        <v>50249</v>
      </c>
      <c r="B117" s="8" t="s">
        <v>544</v>
      </c>
      <c r="C117" s="5" t="s">
        <v>663</v>
      </c>
      <c r="D117" s="8" t="s">
        <v>815</v>
      </c>
    </row>
    <row r="118" spans="1:4">
      <c r="A118">
        <v>50301</v>
      </c>
      <c r="B118" s="8" t="s">
        <v>546</v>
      </c>
      <c r="C118" s="5" t="s">
        <v>664</v>
      </c>
      <c r="D118" s="8" t="s">
        <v>360</v>
      </c>
    </row>
    <row r="119" spans="1:4">
      <c r="A119">
        <v>50302</v>
      </c>
      <c r="B119" s="8" t="s">
        <v>547</v>
      </c>
      <c r="C119" s="5" t="s">
        <v>664</v>
      </c>
      <c r="D119" s="8" t="s">
        <v>548</v>
      </c>
    </row>
    <row r="120" spans="1:4">
      <c r="A120">
        <v>50303</v>
      </c>
      <c r="B120" s="8" t="s">
        <v>549</v>
      </c>
      <c r="C120" s="5" t="s">
        <v>664</v>
      </c>
      <c r="D120" s="8" t="s">
        <v>804</v>
      </c>
    </row>
    <row r="121" spans="1:4">
      <c r="A121">
        <v>50304</v>
      </c>
      <c r="B121" s="8" t="s">
        <v>550</v>
      </c>
      <c r="C121" s="5" t="s">
        <v>664</v>
      </c>
      <c r="D121" s="8" t="s">
        <v>551</v>
      </c>
    </row>
    <row r="122" spans="1:4">
      <c r="A122">
        <v>50305</v>
      </c>
      <c r="B122" s="8" t="s">
        <v>552</v>
      </c>
      <c r="C122" s="5" t="s">
        <v>664</v>
      </c>
      <c r="D122" s="8" t="s">
        <v>367</v>
      </c>
    </row>
    <row r="123" spans="1:4">
      <c r="A123">
        <v>50306</v>
      </c>
      <c r="B123" s="8" t="s">
        <v>553</v>
      </c>
      <c r="C123" s="5" t="s">
        <v>664</v>
      </c>
      <c r="D123" s="8" t="s">
        <v>554</v>
      </c>
    </row>
    <row r="124" spans="1:4">
      <c r="A124">
        <v>50307</v>
      </c>
      <c r="B124" s="8" t="s">
        <v>555</v>
      </c>
      <c r="C124" s="5" t="s">
        <v>664</v>
      </c>
      <c r="D124" s="8" t="s">
        <v>816</v>
      </c>
    </row>
    <row r="125" spans="1:4">
      <c r="A125">
        <v>50308</v>
      </c>
      <c r="B125" s="8" t="s">
        <v>556</v>
      </c>
      <c r="C125" s="5" t="s">
        <v>664</v>
      </c>
      <c r="D125" s="8" t="s">
        <v>557</v>
      </c>
    </row>
    <row r="126" spans="1:4">
      <c r="A126">
        <v>50309</v>
      </c>
      <c r="B126" s="8" t="s">
        <v>558</v>
      </c>
      <c r="C126" s="5" t="s">
        <v>664</v>
      </c>
      <c r="D126" s="8" t="s">
        <v>817</v>
      </c>
    </row>
    <row r="127" spans="1:4">
      <c r="A127">
        <v>50310</v>
      </c>
      <c r="B127" s="8" t="s">
        <v>559</v>
      </c>
      <c r="C127" s="5" t="s">
        <v>664</v>
      </c>
      <c r="D127" s="8" t="s">
        <v>560</v>
      </c>
    </row>
    <row r="128" spans="1:4">
      <c r="A128">
        <v>50311</v>
      </c>
      <c r="B128" s="8" t="s">
        <v>561</v>
      </c>
      <c r="C128" s="5" t="s">
        <v>664</v>
      </c>
      <c r="D128" s="8" t="s">
        <v>773</v>
      </c>
    </row>
    <row r="129" spans="1:4">
      <c r="A129">
        <v>50312</v>
      </c>
      <c r="B129" s="8" t="s">
        <v>562</v>
      </c>
      <c r="C129" s="5" t="s">
        <v>664</v>
      </c>
      <c r="D129" s="8" t="s">
        <v>563</v>
      </c>
    </row>
    <row r="130" spans="1:4">
      <c r="A130">
        <v>50313</v>
      </c>
      <c r="B130" s="8" t="s">
        <v>564</v>
      </c>
      <c r="C130" s="5" t="s">
        <v>664</v>
      </c>
      <c r="D130" s="8" t="s">
        <v>775</v>
      </c>
    </row>
    <row r="131" spans="1:4">
      <c r="A131">
        <v>50314</v>
      </c>
      <c r="B131" s="8" t="s">
        <v>565</v>
      </c>
      <c r="C131" s="5" t="s">
        <v>664</v>
      </c>
      <c r="D131" s="8" t="s">
        <v>566</v>
      </c>
    </row>
    <row r="132" spans="1:4">
      <c r="A132">
        <v>50315</v>
      </c>
      <c r="B132" s="8" t="s">
        <v>567</v>
      </c>
      <c r="C132" s="5" t="s">
        <v>664</v>
      </c>
      <c r="D132" s="8" t="s">
        <v>382</v>
      </c>
    </row>
    <row r="133" spans="1:4">
      <c r="A133">
        <v>50316</v>
      </c>
      <c r="B133" s="8" t="s">
        <v>568</v>
      </c>
      <c r="C133" s="5" t="s">
        <v>664</v>
      </c>
      <c r="D133" s="8" t="s">
        <v>569</v>
      </c>
    </row>
    <row r="134" spans="1:4">
      <c r="A134">
        <v>50317</v>
      </c>
      <c r="B134" s="8" t="s">
        <v>570</v>
      </c>
      <c r="C134" s="5" t="s">
        <v>664</v>
      </c>
      <c r="D134" s="8" t="s">
        <v>386</v>
      </c>
    </row>
    <row r="135" spans="1:4">
      <c r="A135">
        <v>50318</v>
      </c>
      <c r="B135" s="8" t="s">
        <v>571</v>
      </c>
      <c r="C135" s="5" t="s">
        <v>664</v>
      </c>
      <c r="D135" s="8" t="s">
        <v>572</v>
      </c>
    </row>
    <row r="136" spans="1:4">
      <c r="A136">
        <v>50319</v>
      </c>
      <c r="B136" s="8" t="s">
        <v>573</v>
      </c>
      <c r="C136" s="5" t="s">
        <v>664</v>
      </c>
      <c r="D136" s="8" t="s">
        <v>777</v>
      </c>
    </row>
    <row r="137" spans="1:4">
      <c r="A137">
        <v>50320</v>
      </c>
      <c r="B137" s="8" t="s">
        <v>574</v>
      </c>
      <c r="C137" s="5" t="s">
        <v>664</v>
      </c>
      <c r="D137" s="8" t="s">
        <v>575</v>
      </c>
    </row>
    <row r="138" spans="1:4">
      <c r="A138">
        <v>50321</v>
      </c>
      <c r="B138" s="8" t="s">
        <v>576</v>
      </c>
      <c r="C138" s="5" t="s">
        <v>664</v>
      </c>
      <c r="D138" s="8" t="s">
        <v>779</v>
      </c>
    </row>
    <row r="139" spans="1:4">
      <c r="A139">
        <v>50322</v>
      </c>
      <c r="B139" s="8" t="s">
        <v>577</v>
      </c>
      <c r="C139" s="5" t="s">
        <v>664</v>
      </c>
      <c r="D139" s="8" t="s">
        <v>578</v>
      </c>
    </row>
    <row r="140" spans="1:4">
      <c r="A140">
        <v>50323</v>
      </c>
      <c r="B140" s="8" t="s">
        <v>579</v>
      </c>
      <c r="C140" s="5" t="s">
        <v>664</v>
      </c>
      <c r="D140" s="8" t="s">
        <v>396</v>
      </c>
    </row>
    <row r="141" spans="1:4">
      <c r="A141">
        <v>50324</v>
      </c>
      <c r="B141" s="8" t="s">
        <v>580</v>
      </c>
      <c r="C141" s="5" t="s">
        <v>664</v>
      </c>
      <c r="D141" s="8" t="s">
        <v>581</v>
      </c>
    </row>
    <row r="142" spans="1:4">
      <c r="A142">
        <v>50325</v>
      </c>
      <c r="B142" s="8" t="s">
        <v>582</v>
      </c>
      <c r="C142" s="5" t="s">
        <v>664</v>
      </c>
      <c r="D142" s="8" t="s">
        <v>781</v>
      </c>
    </row>
    <row r="143" spans="1:4">
      <c r="A143">
        <v>50326</v>
      </c>
      <c r="B143" s="8" t="s">
        <v>583</v>
      </c>
      <c r="C143" s="5" t="s">
        <v>664</v>
      </c>
      <c r="D143" s="8" t="s">
        <v>584</v>
      </c>
    </row>
    <row r="144" spans="1:4">
      <c r="A144">
        <v>50327</v>
      </c>
      <c r="B144" s="8" t="s">
        <v>585</v>
      </c>
      <c r="C144" s="5" t="s">
        <v>664</v>
      </c>
      <c r="D144" s="8" t="s">
        <v>783</v>
      </c>
    </row>
    <row r="145" spans="1:4">
      <c r="A145">
        <v>50328</v>
      </c>
      <c r="B145" s="8" t="s">
        <v>586</v>
      </c>
      <c r="C145" s="5" t="s">
        <v>664</v>
      </c>
      <c r="D145" s="8" t="s">
        <v>587</v>
      </c>
    </row>
    <row r="146" spans="1:4">
      <c r="A146">
        <v>50329</v>
      </c>
      <c r="B146" s="8" t="s">
        <v>588</v>
      </c>
      <c r="C146" s="5" t="s">
        <v>664</v>
      </c>
      <c r="D146" s="8" t="s">
        <v>785</v>
      </c>
    </row>
    <row r="147" spans="1:4">
      <c r="A147">
        <v>50330</v>
      </c>
      <c r="B147" s="8" t="s">
        <v>589</v>
      </c>
      <c r="C147" s="5" t="s">
        <v>664</v>
      </c>
      <c r="D147" s="8" t="s">
        <v>590</v>
      </c>
    </row>
    <row r="148" spans="1:4">
      <c r="A148">
        <v>50331</v>
      </c>
      <c r="B148" s="8" t="s">
        <v>591</v>
      </c>
      <c r="C148" s="5" t="s">
        <v>664</v>
      </c>
      <c r="D148" s="8" t="s">
        <v>787</v>
      </c>
    </row>
    <row r="149" spans="1:4">
      <c r="A149">
        <v>50332</v>
      </c>
      <c r="B149" s="8" t="s">
        <v>592</v>
      </c>
      <c r="C149" s="5" t="s">
        <v>664</v>
      </c>
      <c r="D149" s="8" t="s">
        <v>593</v>
      </c>
    </row>
    <row r="150" spans="1:4">
      <c r="A150">
        <v>50333</v>
      </c>
      <c r="B150" s="8" t="s">
        <v>594</v>
      </c>
      <c r="C150" s="5" t="s">
        <v>664</v>
      </c>
      <c r="D150" s="8" t="s">
        <v>789</v>
      </c>
    </row>
    <row r="151" spans="1:4">
      <c r="A151">
        <v>50334</v>
      </c>
      <c r="B151" s="8" t="s">
        <v>595</v>
      </c>
      <c r="C151" s="5" t="s">
        <v>664</v>
      </c>
      <c r="D151" s="8" t="s">
        <v>596</v>
      </c>
    </row>
    <row r="152" spans="1:4">
      <c r="A152">
        <v>50335</v>
      </c>
      <c r="B152" s="8" t="s">
        <v>597</v>
      </c>
      <c r="C152" s="5" t="s">
        <v>664</v>
      </c>
      <c r="D152" s="8" t="s">
        <v>791</v>
      </c>
    </row>
    <row r="153" spans="1:4">
      <c r="A153">
        <v>50336</v>
      </c>
      <c r="B153" s="8" t="s">
        <v>598</v>
      </c>
      <c r="C153" s="5" t="s">
        <v>664</v>
      </c>
      <c r="D153" s="8" t="s">
        <v>599</v>
      </c>
    </row>
    <row r="154" spans="1:4">
      <c r="A154">
        <v>50337</v>
      </c>
      <c r="B154" s="8" t="s">
        <v>600</v>
      </c>
      <c r="C154" s="5" t="s">
        <v>664</v>
      </c>
      <c r="D154" s="8" t="s">
        <v>793</v>
      </c>
    </row>
    <row r="155" spans="1:4">
      <c r="A155">
        <v>50338</v>
      </c>
      <c r="B155" s="8" t="s">
        <v>601</v>
      </c>
      <c r="C155" s="5" t="s">
        <v>664</v>
      </c>
      <c r="D155" s="8" t="s">
        <v>602</v>
      </c>
    </row>
    <row r="156" spans="1:4">
      <c r="A156">
        <v>50339</v>
      </c>
      <c r="B156" s="8" t="s">
        <v>603</v>
      </c>
      <c r="C156" s="5" t="s">
        <v>664</v>
      </c>
      <c r="D156" s="8" t="s">
        <v>818</v>
      </c>
    </row>
    <row r="157" spans="1:4">
      <c r="A157">
        <v>50340</v>
      </c>
      <c r="B157" s="8" t="s">
        <v>604</v>
      </c>
      <c r="C157" s="5" t="s">
        <v>664</v>
      </c>
      <c r="D157" s="8" t="s">
        <v>605</v>
      </c>
    </row>
    <row r="158" spans="1:4">
      <c r="A158">
        <v>50341</v>
      </c>
      <c r="B158" s="8" t="s">
        <v>606</v>
      </c>
      <c r="C158" s="5" t="s">
        <v>664</v>
      </c>
      <c r="D158" s="8" t="s">
        <v>796</v>
      </c>
    </row>
    <row r="159" spans="1:4">
      <c r="A159">
        <v>50342</v>
      </c>
      <c r="B159" s="8" t="s">
        <v>607</v>
      </c>
      <c r="C159" s="5" t="s">
        <v>664</v>
      </c>
      <c r="D159" s="8" t="s">
        <v>608</v>
      </c>
    </row>
    <row r="160" spans="1:4">
      <c r="A160">
        <v>50343</v>
      </c>
      <c r="B160" s="8" t="s">
        <v>609</v>
      </c>
      <c r="C160" s="5" t="s">
        <v>664</v>
      </c>
      <c r="D160" s="8" t="s">
        <v>819</v>
      </c>
    </row>
    <row r="161" spans="1:4">
      <c r="A161">
        <v>50344</v>
      </c>
      <c r="B161" s="8" t="s">
        <v>610</v>
      </c>
      <c r="C161" s="5" t="s">
        <v>664</v>
      </c>
      <c r="D161" s="8" t="s">
        <v>611</v>
      </c>
    </row>
    <row r="162" spans="1:4">
      <c r="A162">
        <v>50345</v>
      </c>
      <c r="B162" s="8" t="s">
        <v>612</v>
      </c>
      <c r="C162" s="5" t="s">
        <v>664</v>
      </c>
      <c r="D162" s="8" t="s">
        <v>820</v>
      </c>
    </row>
    <row r="163" spans="1:4">
      <c r="A163">
        <v>50346</v>
      </c>
      <c r="B163" s="8" t="s">
        <v>613</v>
      </c>
      <c r="C163" s="5" t="s">
        <v>664</v>
      </c>
      <c r="D163" s="8" t="s">
        <v>614</v>
      </c>
    </row>
    <row r="164" spans="1:4">
      <c r="A164">
        <v>50347</v>
      </c>
      <c r="B164" s="8" t="s">
        <v>615</v>
      </c>
      <c r="C164" s="5" t="s">
        <v>664</v>
      </c>
      <c r="D164" s="8" t="s">
        <v>821</v>
      </c>
    </row>
    <row r="165" spans="1:4">
      <c r="A165">
        <v>50348</v>
      </c>
      <c r="B165" s="8" t="s">
        <v>616</v>
      </c>
      <c r="C165" s="5" t="s">
        <v>664</v>
      </c>
      <c r="D165" s="8" t="s">
        <v>617</v>
      </c>
    </row>
    <row r="166" spans="1:4">
      <c r="A166">
        <v>50349</v>
      </c>
      <c r="B166" s="8" t="s">
        <v>618</v>
      </c>
      <c r="C166" s="5" t="s">
        <v>664</v>
      </c>
      <c r="D166" s="8" t="s">
        <v>822</v>
      </c>
    </row>
    <row r="167" spans="1:4">
      <c r="A167">
        <v>50350</v>
      </c>
      <c r="B167" s="8" t="s">
        <v>619</v>
      </c>
      <c r="C167" s="5" t="s">
        <v>664</v>
      </c>
      <c r="D167" s="8" t="s">
        <v>620</v>
      </c>
    </row>
    <row r="168" spans="1:4">
      <c r="A168">
        <v>50351</v>
      </c>
      <c r="B168" s="8" t="s">
        <v>621</v>
      </c>
      <c r="C168" s="5" t="s">
        <v>664</v>
      </c>
      <c r="D168" s="8" t="s">
        <v>823</v>
      </c>
    </row>
    <row r="169" spans="1:4">
      <c r="A169">
        <v>50352</v>
      </c>
      <c r="B169" s="8" t="s">
        <v>622</v>
      </c>
      <c r="C169" s="5" t="s">
        <v>664</v>
      </c>
      <c r="D169" s="8" t="s">
        <v>623</v>
      </c>
    </row>
    <row r="170" spans="1:4">
      <c r="A170">
        <v>50353</v>
      </c>
      <c r="B170" s="8" t="s">
        <v>624</v>
      </c>
      <c r="C170" s="5" t="s">
        <v>664</v>
      </c>
      <c r="D170" s="8" t="s">
        <v>803</v>
      </c>
    </row>
    <row r="171" spans="1:4">
      <c r="A171">
        <v>50354</v>
      </c>
      <c r="B171" s="8" t="s">
        <v>625</v>
      </c>
      <c r="C171" s="5" t="s">
        <v>664</v>
      </c>
      <c r="D171" s="8" t="s">
        <v>803</v>
      </c>
    </row>
    <row r="172" spans="1:4">
      <c r="A172">
        <v>50355</v>
      </c>
      <c r="B172" s="8" t="s">
        <v>626</v>
      </c>
      <c r="C172" s="5" t="s">
        <v>664</v>
      </c>
      <c r="D172" s="8" t="s">
        <v>803</v>
      </c>
    </row>
    <row r="173" spans="1:4">
      <c r="A173">
        <v>50356</v>
      </c>
      <c r="B173" s="8" t="s">
        <v>627</v>
      </c>
      <c r="C173" s="5" t="s">
        <v>664</v>
      </c>
      <c r="D173" s="8" t="s">
        <v>803</v>
      </c>
    </row>
    <row r="174" spans="1:4">
      <c r="A174">
        <v>50357</v>
      </c>
      <c r="B174" s="8" t="s">
        <v>628</v>
      </c>
      <c r="C174" s="5" t="s">
        <v>664</v>
      </c>
      <c r="D174" s="8" t="s">
        <v>803</v>
      </c>
    </row>
    <row r="175" spans="1:4">
      <c r="A175">
        <v>50358</v>
      </c>
      <c r="B175" s="8" t="s">
        <v>629</v>
      </c>
      <c r="C175" s="5" t="s">
        <v>664</v>
      </c>
      <c r="D175" s="8" t="s">
        <v>803</v>
      </c>
    </row>
    <row r="176" spans="1:4">
      <c r="A176">
        <v>50359</v>
      </c>
      <c r="B176" s="8" t="s">
        <v>630</v>
      </c>
      <c r="C176" s="5" t="s">
        <v>664</v>
      </c>
      <c r="D176" s="8" t="s">
        <v>803</v>
      </c>
    </row>
    <row r="177" spans="1:4">
      <c r="A177">
        <v>50360</v>
      </c>
      <c r="B177" s="8" t="s">
        <v>631</v>
      </c>
      <c r="C177" s="5" t="s">
        <v>664</v>
      </c>
      <c r="D177" s="8" t="s">
        <v>803</v>
      </c>
    </row>
    <row r="178" spans="1:4">
      <c r="A178">
        <v>50361</v>
      </c>
      <c r="B178" s="8" t="s">
        <v>632</v>
      </c>
      <c r="C178" s="5" t="s">
        <v>664</v>
      </c>
      <c r="D178" s="8" t="s">
        <v>803</v>
      </c>
    </row>
    <row r="179" spans="1:4">
      <c r="A179">
        <v>50362</v>
      </c>
      <c r="B179" s="8" t="s">
        <v>633</v>
      </c>
      <c r="C179" s="5" t="s">
        <v>664</v>
      </c>
      <c r="D179" s="8" t="s">
        <v>803</v>
      </c>
    </row>
    <row r="180" spans="1:4">
      <c r="A180">
        <v>50363</v>
      </c>
      <c r="B180" s="8" t="s">
        <v>634</v>
      </c>
      <c r="C180" s="5" t="s">
        <v>664</v>
      </c>
      <c r="D180" s="8" t="s">
        <v>452</v>
      </c>
    </row>
    <row r="181" spans="1:4">
      <c r="A181">
        <v>50364</v>
      </c>
      <c r="B181" s="8" t="s">
        <v>635</v>
      </c>
      <c r="C181" s="5" t="s">
        <v>664</v>
      </c>
      <c r="D181" s="8" t="s">
        <v>454</v>
      </c>
    </row>
    <row r="182" spans="1:4">
      <c r="A182">
        <v>50365</v>
      </c>
      <c r="B182" s="8" t="s">
        <v>636</v>
      </c>
      <c r="C182" s="5" t="s">
        <v>664</v>
      </c>
      <c r="D182" s="8" t="s">
        <v>456</v>
      </c>
    </row>
    <row r="183" spans="1:4">
      <c r="A183">
        <v>50401</v>
      </c>
      <c r="B183" s="8" t="s">
        <v>637</v>
      </c>
      <c r="C183" s="5" t="s">
        <v>665</v>
      </c>
      <c r="D183" s="8" t="s">
        <v>464</v>
      </c>
    </row>
    <row r="184" spans="1:4">
      <c r="A184">
        <v>50402</v>
      </c>
      <c r="B184" s="8" t="s">
        <v>638</v>
      </c>
      <c r="C184" s="5" t="s">
        <v>665</v>
      </c>
      <c r="D184" s="8" t="s">
        <v>639</v>
      </c>
    </row>
    <row r="185" spans="1:4">
      <c r="A185">
        <v>50403</v>
      </c>
      <c r="B185" s="8" t="s">
        <v>640</v>
      </c>
      <c r="C185" s="5" t="s">
        <v>665</v>
      </c>
      <c r="D185" s="8" t="s">
        <v>475</v>
      </c>
    </row>
    <row r="186" spans="1:4">
      <c r="A186">
        <v>50404</v>
      </c>
      <c r="B186" s="8" t="s">
        <v>641</v>
      </c>
      <c r="C186" s="5" t="s">
        <v>665</v>
      </c>
      <c r="D186" s="8" t="s">
        <v>642</v>
      </c>
    </row>
    <row r="187" spans="1:4">
      <c r="A187">
        <v>50405</v>
      </c>
      <c r="B187" s="8" t="s">
        <v>643</v>
      </c>
      <c r="C187" s="5" t="s">
        <v>665</v>
      </c>
      <c r="D187" s="8" t="s">
        <v>485</v>
      </c>
    </row>
    <row r="188" spans="1:4">
      <c r="A188">
        <v>50406</v>
      </c>
      <c r="B188" s="8" t="s">
        <v>644</v>
      </c>
      <c r="C188" s="5" t="s">
        <v>665</v>
      </c>
      <c r="D188" s="8" t="s">
        <v>489</v>
      </c>
    </row>
    <row r="189" spans="1:4">
      <c r="A189">
        <v>50407</v>
      </c>
      <c r="B189" s="8" t="s">
        <v>645</v>
      </c>
      <c r="C189" s="5" t="s">
        <v>665</v>
      </c>
      <c r="D189" s="8" t="s">
        <v>493</v>
      </c>
    </row>
    <row r="190" spans="1:4">
      <c r="A190">
        <v>50408</v>
      </c>
      <c r="B190" s="8" t="s">
        <v>646</v>
      </c>
      <c r="C190" s="5" t="s">
        <v>665</v>
      </c>
      <c r="D190" s="8" t="s">
        <v>497</v>
      </c>
    </row>
    <row r="191" spans="1:4">
      <c r="A191">
        <v>50409</v>
      </c>
      <c r="B191" s="8" t="s">
        <v>647</v>
      </c>
      <c r="C191" s="5" t="s">
        <v>665</v>
      </c>
      <c r="D191" s="8" t="s">
        <v>807</v>
      </c>
    </row>
    <row r="192" spans="1:4">
      <c r="A192">
        <v>50410</v>
      </c>
      <c r="B192" s="8" t="s">
        <v>648</v>
      </c>
      <c r="C192" s="5" t="s">
        <v>665</v>
      </c>
      <c r="D192" s="8" t="s">
        <v>808</v>
      </c>
    </row>
    <row r="193" spans="1:4">
      <c r="A193">
        <v>50411</v>
      </c>
      <c r="B193" s="8" t="s">
        <v>649</v>
      </c>
      <c r="C193" s="5" t="s">
        <v>665</v>
      </c>
      <c r="D193" s="8" t="s">
        <v>809</v>
      </c>
    </row>
    <row r="194" spans="1:4">
      <c r="A194">
        <v>50412</v>
      </c>
      <c r="B194" s="8" t="s">
        <v>650</v>
      </c>
      <c r="C194" s="5" t="s">
        <v>665</v>
      </c>
      <c r="D194" s="8" t="s">
        <v>510</v>
      </c>
    </row>
    <row r="195" spans="1:4">
      <c r="A195">
        <v>50413</v>
      </c>
      <c r="B195" s="8" t="s">
        <v>651</v>
      </c>
      <c r="C195" s="5" t="s">
        <v>665</v>
      </c>
      <c r="D195" s="8" t="s">
        <v>514</v>
      </c>
    </row>
    <row r="196" spans="1:4">
      <c r="A196">
        <v>50414</v>
      </c>
      <c r="B196" s="8" t="s">
        <v>652</v>
      </c>
      <c r="C196" s="5" t="s">
        <v>665</v>
      </c>
      <c r="D196" s="8" t="s">
        <v>810</v>
      </c>
    </row>
    <row r="197" spans="1:4">
      <c r="A197">
        <v>50415</v>
      </c>
      <c r="B197" s="8" t="s">
        <v>653</v>
      </c>
      <c r="C197" s="5" t="s">
        <v>665</v>
      </c>
      <c r="D197" s="8" t="s">
        <v>811</v>
      </c>
    </row>
    <row r="198" spans="1:4">
      <c r="A198">
        <v>50416</v>
      </c>
      <c r="B198" s="8" t="s">
        <v>654</v>
      </c>
      <c r="C198" s="5" t="s">
        <v>665</v>
      </c>
      <c r="D198" s="8" t="s">
        <v>813</v>
      </c>
    </row>
    <row r="199" spans="1:4">
      <c r="A199">
        <v>50417</v>
      </c>
      <c r="B199" s="8" t="s">
        <v>655</v>
      </c>
      <c r="C199" s="5" t="s">
        <v>665</v>
      </c>
      <c r="D199" s="8" t="s">
        <v>814</v>
      </c>
    </row>
    <row r="200" spans="1:4">
      <c r="A200">
        <v>50418</v>
      </c>
      <c r="B200" s="8" t="s">
        <v>656</v>
      </c>
      <c r="C200" s="5" t="s">
        <v>665</v>
      </c>
      <c r="D200" s="8" t="s">
        <v>812</v>
      </c>
    </row>
    <row r="201" spans="1:4">
      <c r="A201">
        <v>50419</v>
      </c>
      <c r="B201" s="8" t="s">
        <v>657</v>
      </c>
      <c r="C201" s="5" t="s">
        <v>665</v>
      </c>
      <c r="D201" s="8" t="s">
        <v>658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B578-C383-4C71-93F5-6EC06BD333B1}">
  <dimension ref="A1:D201"/>
  <sheetViews>
    <sheetView zoomScale="70" zoomScaleNormal="70" workbookViewId="0">
      <selection activeCell="D48" sqref="D48"/>
    </sheetView>
  </sheetViews>
  <sheetFormatPr defaultRowHeight="17.399999999999999"/>
  <cols>
    <col min="1" max="1" width="16.8984375" bestFit="1" customWidth="1"/>
    <col min="2" max="2" width="35.19921875" style="8" bestFit="1" customWidth="1"/>
    <col min="3" max="3" width="19.69921875" style="5" bestFit="1" customWidth="1"/>
    <col min="4" max="4" width="255.69921875" style="8" customWidth="1"/>
  </cols>
  <sheetData>
    <row r="1" spans="1:4">
      <c r="A1" s="1" t="s">
        <v>659</v>
      </c>
      <c r="B1" s="6" t="s">
        <v>660</v>
      </c>
      <c r="C1" s="3" t="s">
        <v>661</v>
      </c>
      <c r="D1" s="6" t="s">
        <v>662</v>
      </c>
    </row>
    <row r="2" spans="1:4">
      <c r="A2" s="1" t="s">
        <v>355</v>
      </c>
      <c r="B2" s="26" t="s">
        <v>356</v>
      </c>
      <c r="C2" s="11" t="s">
        <v>357</v>
      </c>
      <c r="D2" s="26" t="s">
        <v>358</v>
      </c>
    </row>
    <row r="3" spans="1:4">
      <c r="A3" s="27" t="s">
        <v>1</v>
      </c>
      <c r="B3" s="29" t="s">
        <v>2</v>
      </c>
      <c r="C3" s="28" t="s">
        <v>105</v>
      </c>
      <c r="D3" s="29" t="s">
        <v>2</v>
      </c>
    </row>
    <row r="4" spans="1:4">
      <c r="A4">
        <v>50101</v>
      </c>
      <c r="B4" s="8" t="s">
        <v>359</v>
      </c>
      <c r="C4" s="5" t="s">
        <v>666</v>
      </c>
      <c r="D4" s="8" t="s">
        <v>828</v>
      </c>
    </row>
    <row r="5" spans="1:4">
      <c r="A5">
        <v>50102</v>
      </c>
      <c r="B5" s="8" t="s">
        <v>361</v>
      </c>
      <c r="C5" s="5" t="s">
        <v>666</v>
      </c>
      <c r="D5" s="8" t="s">
        <v>362</v>
      </c>
    </row>
    <row r="6" spans="1:4">
      <c r="A6">
        <v>50103</v>
      </c>
      <c r="B6" s="8" t="s">
        <v>363</v>
      </c>
      <c r="C6" s="5" t="s">
        <v>666</v>
      </c>
      <c r="D6" s="8" t="s">
        <v>832</v>
      </c>
    </row>
    <row r="7" spans="1:4">
      <c r="A7">
        <v>50104</v>
      </c>
      <c r="B7" s="8" t="s">
        <v>364</v>
      </c>
      <c r="C7" s="5" t="s">
        <v>666</v>
      </c>
      <c r="D7" s="8" t="s">
        <v>729</v>
      </c>
    </row>
    <row r="8" spans="1:4">
      <c r="A8">
        <v>50105</v>
      </c>
      <c r="B8" s="8" t="s">
        <v>366</v>
      </c>
      <c r="C8" s="5" t="s">
        <v>666</v>
      </c>
      <c r="D8" s="8" t="s">
        <v>829</v>
      </c>
    </row>
    <row r="9" spans="1:4">
      <c r="A9">
        <v>50106</v>
      </c>
      <c r="B9" s="8" t="s">
        <v>728</v>
      </c>
      <c r="C9" s="5" t="s">
        <v>666</v>
      </c>
      <c r="D9" s="8" t="s">
        <v>730</v>
      </c>
    </row>
    <row r="10" spans="1:4">
      <c r="A10">
        <v>50107</v>
      </c>
      <c r="B10" s="8" t="s">
        <v>369</v>
      </c>
      <c r="C10" s="5" t="s">
        <v>666</v>
      </c>
      <c r="D10" s="8" t="s">
        <v>830</v>
      </c>
    </row>
    <row r="11" spans="1:4">
      <c r="A11">
        <v>50108</v>
      </c>
      <c r="B11" s="8" t="s">
        <v>370</v>
      </c>
      <c r="C11" s="5" t="s">
        <v>666</v>
      </c>
      <c r="D11" s="8" t="s">
        <v>371</v>
      </c>
    </row>
    <row r="12" spans="1:4">
      <c r="A12">
        <v>50109</v>
      </c>
      <c r="B12" s="8" t="s">
        <v>372</v>
      </c>
      <c r="C12" s="5" t="s">
        <v>666</v>
      </c>
      <c r="D12" s="8" t="s">
        <v>831</v>
      </c>
    </row>
    <row r="13" spans="1:4">
      <c r="A13">
        <v>50110</v>
      </c>
      <c r="B13" s="8" t="s">
        <v>373</v>
      </c>
      <c r="C13" s="5" t="s">
        <v>666</v>
      </c>
      <c r="D13" s="8" t="s">
        <v>742</v>
      </c>
    </row>
    <row r="14" spans="1:4">
      <c r="A14">
        <v>50111</v>
      </c>
      <c r="B14" s="8" t="s">
        <v>375</v>
      </c>
      <c r="C14" s="5" t="s">
        <v>666</v>
      </c>
      <c r="D14" s="8" t="s">
        <v>731</v>
      </c>
    </row>
    <row r="15" spans="1:4">
      <c r="A15">
        <v>50112</v>
      </c>
      <c r="B15" s="8" t="s">
        <v>376</v>
      </c>
      <c r="C15" s="5" t="s">
        <v>666</v>
      </c>
      <c r="D15" s="8" t="s">
        <v>743</v>
      </c>
    </row>
    <row r="16" spans="1:4">
      <c r="A16">
        <v>50113</v>
      </c>
      <c r="B16" s="8" t="s">
        <v>378</v>
      </c>
      <c r="C16" s="5" t="s">
        <v>666</v>
      </c>
      <c r="D16" s="8" t="s">
        <v>732</v>
      </c>
    </row>
    <row r="17" spans="1:4">
      <c r="A17">
        <v>50114</v>
      </c>
      <c r="B17" s="8" t="s">
        <v>379</v>
      </c>
      <c r="C17" s="5" t="s">
        <v>666</v>
      </c>
      <c r="D17" s="8" t="s">
        <v>744</v>
      </c>
    </row>
    <row r="18" spans="1:4">
      <c r="A18">
        <v>50115</v>
      </c>
      <c r="B18" s="8" t="s">
        <v>381</v>
      </c>
      <c r="C18" s="5" t="s">
        <v>666</v>
      </c>
      <c r="D18" s="8" t="s">
        <v>825</v>
      </c>
    </row>
    <row r="19" spans="1:4">
      <c r="A19">
        <v>50116</v>
      </c>
      <c r="B19" s="8" t="s">
        <v>383</v>
      </c>
      <c r="C19" s="5" t="s">
        <v>666</v>
      </c>
      <c r="D19" s="8" t="s">
        <v>745</v>
      </c>
    </row>
    <row r="20" spans="1:4">
      <c r="A20">
        <v>50117</v>
      </c>
      <c r="B20" s="8" t="s">
        <v>385</v>
      </c>
      <c r="C20" s="5" t="s">
        <v>666</v>
      </c>
      <c r="D20" s="8" t="s">
        <v>733</v>
      </c>
    </row>
    <row r="21" spans="1:4">
      <c r="A21">
        <v>50118</v>
      </c>
      <c r="B21" s="8" t="s">
        <v>387</v>
      </c>
      <c r="C21" s="5" t="s">
        <v>666</v>
      </c>
      <c r="D21" s="8" t="s">
        <v>746</v>
      </c>
    </row>
    <row r="22" spans="1:4">
      <c r="A22">
        <v>50119</v>
      </c>
      <c r="B22" s="8" t="s">
        <v>389</v>
      </c>
      <c r="C22" s="5" t="s">
        <v>666</v>
      </c>
      <c r="D22" s="8" t="s">
        <v>734</v>
      </c>
    </row>
    <row r="23" spans="1:4">
      <c r="A23">
        <v>50120</v>
      </c>
      <c r="B23" s="8" t="s">
        <v>390</v>
      </c>
      <c r="C23" s="5" t="s">
        <v>666</v>
      </c>
      <c r="D23" s="8" t="s">
        <v>747</v>
      </c>
    </row>
    <row r="24" spans="1:4">
      <c r="A24">
        <v>50121</v>
      </c>
      <c r="B24" s="8" t="s">
        <v>392</v>
      </c>
      <c r="C24" s="5" t="s">
        <v>666</v>
      </c>
      <c r="D24" s="8" t="s">
        <v>735</v>
      </c>
    </row>
    <row r="25" spans="1:4">
      <c r="A25">
        <v>50122</v>
      </c>
      <c r="B25" s="8" t="s">
        <v>393</v>
      </c>
      <c r="C25" s="5" t="s">
        <v>666</v>
      </c>
      <c r="D25" s="8" t="s">
        <v>748</v>
      </c>
    </row>
    <row r="26" spans="1:4">
      <c r="A26">
        <v>50123</v>
      </c>
      <c r="B26" s="8" t="s">
        <v>395</v>
      </c>
      <c r="C26" s="5" t="s">
        <v>666</v>
      </c>
      <c r="D26" s="8" t="s">
        <v>736</v>
      </c>
    </row>
    <row r="27" spans="1:4">
      <c r="A27">
        <v>50124</v>
      </c>
      <c r="B27" s="8" t="s">
        <v>397</v>
      </c>
      <c r="C27" s="5" t="s">
        <v>666</v>
      </c>
      <c r="D27" s="8" t="s">
        <v>749</v>
      </c>
    </row>
    <row r="28" spans="1:4">
      <c r="A28">
        <v>50125</v>
      </c>
      <c r="B28" s="8" t="s">
        <v>399</v>
      </c>
      <c r="C28" s="5" t="s">
        <v>666</v>
      </c>
      <c r="D28" s="8" t="s">
        <v>737</v>
      </c>
    </row>
    <row r="29" spans="1:4">
      <c r="A29">
        <v>50126</v>
      </c>
      <c r="B29" s="8" t="s">
        <v>400</v>
      </c>
      <c r="C29" s="5" t="s">
        <v>666</v>
      </c>
      <c r="D29" s="8" t="s">
        <v>750</v>
      </c>
    </row>
    <row r="30" spans="1:4">
      <c r="A30">
        <v>50127</v>
      </c>
      <c r="B30" s="8" t="s">
        <v>402</v>
      </c>
      <c r="C30" s="5" t="s">
        <v>666</v>
      </c>
      <c r="D30" s="8" t="s">
        <v>738</v>
      </c>
    </row>
    <row r="31" spans="1:4">
      <c r="A31">
        <v>50128</v>
      </c>
      <c r="B31" s="8" t="s">
        <v>403</v>
      </c>
      <c r="C31" s="5" t="s">
        <v>666</v>
      </c>
      <c r="D31" s="8" t="s">
        <v>751</v>
      </c>
    </row>
    <row r="32" spans="1:4">
      <c r="A32">
        <v>50129</v>
      </c>
      <c r="B32" s="8" t="s">
        <v>405</v>
      </c>
      <c r="C32" s="5" t="s">
        <v>666</v>
      </c>
      <c r="D32" s="8" t="s">
        <v>739</v>
      </c>
    </row>
    <row r="33" spans="1:4">
      <c r="A33">
        <v>50130</v>
      </c>
      <c r="B33" s="8" t="s">
        <v>406</v>
      </c>
      <c r="C33" s="5" t="s">
        <v>666</v>
      </c>
      <c r="D33" s="8" t="s">
        <v>752</v>
      </c>
    </row>
    <row r="34" spans="1:4">
      <c r="A34">
        <v>50131</v>
      </c>
      <c r="B34" s="8" t="s">
        <v>408</v>
      </c>
      <c r="C34" s="5" t="s">
        <v>666</v>
      </c>
      <c r="D34" s="8" t="s">
        <v>826</v>
      </c>
    </row>
    <row r="35" spans="1:4">
      <c r="A35">
        <v>50132</v>
      </c>
      <c r="B35" s="8" t="s">
        <v>409</v>
      </c>
      <c r="C35" s="5" t="s">
        <v>666</v>
      </c>
      <c r="D35" s="8" t="s">
        <v>753</v>
      </c>
    </row>
    <row r="36" spans="1:4">
      <c r="A36">
        <v>50133</v>
      </c>
      <c r="B36" s="8" t="s">
        <v>411</v>
      </c>
      <c r="C36" s="5" t="s">
        <v>666</v>
      </c>
      <c r="D36" s="8" t="s">
        <v>687</v>
      </c>
    </row>
    <row r="37" spans="1:4">
      <c r="A37">
        <v>50134</v>
      </c>
      <c r="B37" s="8" t="s">
        <v>412</v>
      </c>
      <c r="C37" s="5" t="s">
        <v>666</v>
      </c>
      <c r="D37" s="8" t="s">
        <v>754</v>
      </c>
    </row>
    <row r="38" spans="1:4">
      <c r="A38">
        <v>50135</v>
      </c>
      <c r="B38" s="8" t="s">
        <v>414</v>
      </c>
      <c r="C38" s="5" t="s">
        <v>666</v>
      </c>
      <c r="D38" s="8" t="s">
        <v>688</v>
      </c>
    </row>
    <row r="39" spans="1:4">
      <c r="A39">
        <v>50136</v>
      </c>
      <c r="B39" s="8" t="s">
        <v>415</v>
      </c>
      <c r="C39" s="5" t="s">
        <v>666</v>
      </c>
      <c r="D39" s="8" t="s">
        <v>416</v>
      </c>
    </row>
    <row r="40" spans="1:4">
      <c r="A40">
        <v>50137</v>
      </c>
      <c r="B40" s="8" t="s">
        <v>417</v>
      </c>
      <c r="C40" s="5" t="s">
        <v>666</v>
      </c>
      <c r="D40" s="8" t="s">
        <v>827</v>
      </c>
    </row>
    <row r="41" spans="1:4">
      <c r="A41">
        <v>50138</v>
      </c>
      <c r="B41" s="8" t="s">
        <v>418</v>
      </c>
      <c r="C41" s="5" t="s">
        <v>666</v>
      </c>
      <c r="D41" s="8" t="s">
        <v>419</v>
      </c>
    </row>
    <row r="42" spans="1:4">
      <c r="A42">
        <v>50139</v>
      </c>
      <c r="B42" s="8" t="s">
        <v>420</v>
      </c>
      <c r="C42" s="5" t="s">
        <v>666</v>
      </c>
      <c r="D42" s="8" t="s">
        <v>690</v>
      </c>
    </row>
    <row r="43" spans="1:4">
      <c r="A43">
        <v>50140</v>
      </c>
      <c r="B43" s="8" t="s">
        <v>421</v>
      </c>
      <c r="C43" s="5" t="s">
        <v>666</v>
      </c>
      <c r="D43" s="8" t="s">
        <v>422</v>
      </c>
    </row>
    <row r="44" spans="1:4">
      <c r="A44">
        <v>50141</v>
      </c>
      <c r="B44" s="8" t="s">
        <v>423</v>
      </c>
      <c r="C44" s="5" t="s">
        <v>666</v>
      </c>
      <c r="D44" s="8" t="s">
        <v>691</v>
      </c>
    </row>
    <row r="45" spans="1:4">
      <c r="A45">
        <v>50142</v>
      </c>
      <c r="B45" s="8" t="s">
        <v>424</v>
      </c>
      <c r="C45" s="5" t="s">
        <v>666</v>
      </c>
      <c r="D45" s="8" t="s">
        <v>425</v>
      </c>
    </row>
    <row r="46" spans="1:4">
      <c r="A46">
        <v>50143</v>
      </c>
      <c r="B46" s="8" t="s">
        <v>426</v>
      </c>
      <c r="C46" s="5" t="s">
        <v>666</v>
      </c>
      <c r="D46" s="8" t="s">
        <v>692</v>
      </c>
    </row>
    <row r="47" spans="1:4">
      <c r="A47">
        <v>50144</v>
      </c>
      <c r="B47" s="8" t="s">
        <v>427</v>
      </c>
      <c r="C47" s="5" t="s">
        <v>666</v>
      </c>
      <c r="D47" s="8" t="s">
        <v>428</v>
      </c>
    </row>
    <row r="48" spans="1:4">
      <c r="A48">
        <v>50145</v>
      </c>
      <c r="B48" s="8" t="s">
        <v>429</v>
      </c>
      <c r="C48" s="5" t="s">
        <v>666</v>
      </c>
      <c r="D48" s="8" t="s">
        <v>693</v>
      </c>
    </row>
    <row r="49" spans="1:4">
      <c r="A49">
        <v>50146</v>
      </c>
      <c r="B49" s="8" t="s">
        <v>430</v>
      </c>
      <c r="C49" s="5" t="s">
        <v>666</v>
      </c>
      <c r="D49" s="8" t="s">
        <v>431</v>
      </c>
    </row>
    <row r="50" spans="1:4">
      <c r="A50">
        <v>50147</v>
      </c>
      <c r="B50" s="8" t="s">
        <v>432</v>
      </c>
      <c r="C50" s="5" t="s">
        <v>666</v>
      </c>
      <c r="D50" s="8" t="s">
        <v>727</v>
      </c>
    </row>
    <row r="51" spans="1:4">
      <c r="A51">
        <v>50148</v>
      </c>
      <c r="B51" s="8" t="s">
        <v>433</v>
      </c>
      <c r="C51" s="5" t="s">
        <v>666</v>
      </c>
      <c r="D51" s="8" t="s">
        <v>434</v>
      </c>
    </row>
    <row r="52" spans="1:4">
      <c r="A52">
        <v>50149</v>
      </c>
      <c r="B52" s="8" t="s">
        <v>435</v>
      </c>
      <c r="C52" s="5" t="s">
        <v>666</v>
      </c>
      <c r="D52" s="8" t="s">
        <v>694</v>
      </c>
    </row>
    <row r="53" spans="1:4">
      <c r="A53">
        <v>50150</v>
      </c>
      <c r="B53" s="8" t="s">
        <v>436</v>
      </c>
      <c r="C53" s="5" t="s">
        <v>666</v>
      </c>
      <c r="D53" s="8" t="s">
        <v>437</v>
      </c>
    </row>
    <row r="54" spans="1:4">
      <c r="A54">
        <v>50151</v>
      </c>
      <c r="B54" s="8" t="s">
        <v>438</v>
      </c>
      <c r="C54" s="5" t="s">
        <v>666</v>
      </c>
      <c r="D54" s="8" t="s">
        <v>695</v>
      </c>
    </row>
    <row r="55" spans="1:4">
      <c r="A55">
        <v>50152</v>
      </c>
      <c r="B55" s="8" t="s">
        <v>439</v>
      </c>
      <c r="C55" s="5" t="s">
        <v>666</v>
      </c>
      <c r="D55" s="8" t="s">
        <v>440</v>
      </c>
    </row>
    <row r="56" spans="1:4">
      <c r="A56">
        <v>50153</v>
      </c>
      <c r="B56" s="8" t="s">
        <v>441</v>
      </c>
      <c r="C56" s="5" t="s">
        <v>666</v>
      </c>
      <c r="D56" s="8" t="s">
        <v>1189</v>
      </c>
    </row>
    <row r="57" spans="1:4">
      <c r="A57">
        <v>50154</v>
      </c>
      <c r="B57" s="8" t="s">
        <v>442</v>
      </c>
      <c r="C57" s="5" t="s">
        <v>666</v>
      </c>
      <c r="D57" s="8" t="s">
        <v>711</v>
      </c>
    </row>
    <row r="58" spans="1:4">
      <c r="A58">
        <v>50155</v>
      </c>
      <c r="B58" s="8" t="s">
        <v>443</v>
      </c>
      <c r="C58" s="5" t="s">
        <v>666</v>
      </c>
      <c r="D58" s="8" t="s">
        <v>711</v>
      </c>
    </row>
    <row r="59" spans="1:4">
      <c r="A59">
        <v>50156</v>
      </c>
      <c r="B59" s="8" t="s">
        <v>444</v>
      </c>
      <c r="C59" s="5" t="s">
        <v>666</v>
      </c>
      <c r="D59" s="8" t="s">
        <v>711</v>
      </c>
    </row>
    <row r="60" spans="1:4">
      <c r="A60">
        <v>50157</v>
      </c>
      <c r="B60" s="8" t="s">
        <v>445</v>
      </c>
      <c r="C60" s="5" t="s">
        <v>666</v>
      </c>
      <c r="D60" s="8" t="s">
        <v>711</v>
      </c>
    </row>
    <row r="61" spans="1:4">
      <c r="A61">
        <v>50158</v>
      </c>
      <c r="B61" s="8" t="s">
        <v>446</v>
      </c>
      <c r="C61" s="5" t="s">
        <v>666</v>
      </c>
      <c r="D61" s="8" t="s">
        <v>711</v>
      </c>
    </row>
    <row r="62" spans="1:4">
      <c r="A62">
        <v>50159</v>
      </c>
      <c r="B62" s="8" t="s">
        <v>447</v>
      </c>
      <c r="C62" s="5" t="s">
        <v>666</v>
      </c>
      <c r="D62" s="8" t="s">
        <v>711</v>
      </c>
    </row>
    <row r="63" spans="1:4">
      <c r="A63">
        <v>50160</v>
      </c>
      <c r="B63" s="8" t="s">
        <v>448</v>
      </c>
      <c r="C63" s="5" t="s">
        <v>666</v>
      </c>
      <c r="D63" s="8" t="s">
        <v>711</v>
      </c>
    </row>
    <row r="64" spans="1:4">
      <c r="A64">
        <v>50161</v>
      </c>
      <c r="B64" s="8" t="s">
        <v>449</v>
      </c>
      <c r="C64" s="5" t="s">
        <v>666</v>
      </c>
      <c r="D64" s="8" t="s">
        <v>711</v>
      </c>
    </row>
    <row r="65" spans="1:4">
      <c r="A65">
        <v>50162</v>
      </c>
      <c r="B65" s="8" t="s">
        <v>450</v>
      </c>
      <c r="C65" s="5" t="s">
        <v>666</v>
      </c>
      <c r="D65" s="8" t="s">
        <v>711</v>
      </c>
    </row>
    <row r="66" spans="1:4">
      <c r="A66">
        <v>50163</v>
      </c>
      <c r="B66" s="8" t="s">
        <v>451</v>
      </c>
      <c r="C66" s="5" t="s">
        <v>666</v>
      </c>
      <c r="D66" s="8" t="s">
        <v>673</v>
      </c>
    </row>
    <row r="67" spans="1:4">
      <c r="A67">
        <v>50164</v>
      </c>
      <c r="B67" s="8" t="s">
        <v>453</v>
      </c>
      <c r="C67" s="5" t="s">
        <v>666</v>
      </c>
      <c r="D67" s="8" t="s">
        <v>696</v>
      </c>
    </row>
    <row r="68" spans="1:4">
      <c r="A68">
        <v>50165</v>
      </c>
      <c r="B68" s="8" t="s">
        <v>455</v>
      </c>
      <c r="C68" s="5" t="s">
        <v>666</v>
      </c>
      <c r="D68" s="8" t="s">
        <v>712</v>
      </c>
    </row>
    <row r="69" spans="1:4">
      <c r="A69">
        <v>50201</v>
      </c>
      <c r="B69" s="8" t="s">
        <v>457</v>
      </c>
      <c r="C69" s="5" t="s">
        <v>663</v>
      </c>
      <c r="D69" s="8" t="s">
        <v>667</v>
      </c>
    </row>
    <row r="70" spans="1:4">
      <c r="A70">
        <v>50202</v>
      </c>
      <c r="B70" s="8" t="s">
        <v>458</v>
      </c>
      <c r="C70" s="5" t="s">
        <v>663</v>
      </c>
      <c r="D70" s="8" t="s">
        <v>674</v>
      </c>
    </row>
    <row r="71" spans="1:4">
      <c r="A71">
        <v>50203</v>
      </c>
      <c r="B71" s="8" t="s">
        <v>460</v>
      </c>
      <c r="C71" s="5" t="s">
        <v>663</v>
      </c>
      <c r="D71" s="8" t="s">
        <v>667</v>
      </c>
    </row>
    <row r="72" spans="1:4">
      <c r="A72">
        <v>50204</v>
      </c>
      <c r="B72" s="8" t="s">
        <v>461</v>
      </c>
      <c r="C72" s="5" t="s">
        <v>663</v>
      </c>
      <c r="D72" s="8" t="s">
        <v>697</v>
      </c>
    </row>
    <row r="73" spans="1:4">
      <c r="A73">
        <v>50205</v>
      </c>
      <c r="B73" s="8" t="s">
        <v>463</v>
      </c>
      <c r="C73" s="5" t="s">
        <v>663</v>
      </c>
      <c r="D73" s="8" t="s">
        <v>713</v>
      </c>
    </row>
    <row r="74" spans="1:4">
      <c r="A74">
        <v>50206</v>
      </c>
      <c r="B74" s="8" t="s">
        <v>465</v>
      </c>
      <c r="C74" s="5" t="s">
        <v>663</v>
      </c>
      <c r="D74" s="8" t="s">
        <v>714</v>
      </c>
    </row>
    <row r="75" spans="1:4">
      <c r="A75">
        <v>50207</v>
      </c>
      <c r="B75" s="8" t="s">
        <v>467</v>
      </c>
      <c r="C75" s="5" t="s">
        <v>663</v>
      </c>
      <c r="D75" s="8" t="s">
        <v>667</v>
      </c>
    </row>
    <row r="76" spans="1:4">
      <c r="A76">
        <v>50208</v>
      </c>
      <c r="B76" s="8" t="s">
        <v>468</v>
      </c>
      <c r="C76" s="5" t="s">
        <v>663</v>
      </c>
      <c r="D76" s="8" t="s">
        <v>675</v>
      </c>
    </row>
    <row r="77" spans="1:4">
      <c r="A77">
        <v>50209</v>
      </c>
      <c r="B77" s="8" t="s">
        <v>470</v>
      </c>
      <c r="C77" s="5" t="s">
        <v>663</v>
      </c>
      <c r="D77" s="8" t="s">
        <v>698</v>
      </c>
    </row>
    <row r="78" spans="1:4">
      <c r="A78">
        <v>50210</v>
      </c>
      <c r="B78" s="8" t="s">
        <v>472</v>
      </c>
      <c r="C78" s="5" t="s">
        <v>663</v>
      </c>
      <c r="D78" s="8" t="s">
        <v>699</v>
      </c>
    </row>
    <row r="79" spans="1:4">
      <c r="A79">
        <v>50211</v>
      </c>
      <c r="B79" s="8" t="s">
        <v>474</v>
      </c>
      <c r="C79" s="5" t="s">
        <v>663</v>
      </c>
      <c r="D79" s="8" t="s">
        <v>715</v>
      </c>
    </row>
    <row r="80" spans="1:4">
      <c r="A80">
        <v>50212</v>
      </c>
      <c r="B80" s="8" t="s">
        <v>476</v>
      </c>
      <c r="C80" s="5" t="s">
        <v>663</v>
      </c>
      <c r="D80" s="8" t="s">
        <v>716</v>
      </c>
    </row>
    <row r="81" spans="1:4">
      <c r="A81">
        <v>50213</v>
      </c>
      <c r="B81" s="8" t="s">
        <v>478</v>
      </c>
      <c r="C81" s="5" t="s">
        <v>663</v>
      </c>
      <c r="D81" s="8" t="s">
        <v>717</v>
      </c>
    </row>
    <row r="82" spans="1:4">
      <c r="A82">
        <v>50214</v>
      </c>
      <c r="B82" s="8" t="s">
        <v>479</v>
      </c>
      <c r="C82" s="5" t="s">
        <v>663</v>
      </c>
      <c r="D82" s="8" t="s">
        <v>480</v>
      </c>
    </row>
    <row r="83" spans="1:4">
      <c r="A83">
        <v>50215</v>
      </c>
      <c r="B83" s="8" t="s">
        <v>481</v>
      </c>
      <c r="C83" s="5" t="s">
        <v>663</v>
      </c>
      <c r="D83" s="8" t="s">
        <v>718</v>
      </c>
    </row>
    <row r="84" spans="1:4">
      <c r="A84">
        <v>50216</v>
      </c>
      <c r="B84" s="8" t="s">
        <v>482</v>
      </c>
      <c r="C84" s="5" t="s">
        <v>663</v>
      </c>
      <c r="D84" s="8" t="s">
        <v>483</v>
      </c>
    </row>
    <row r="85" spans="1:4">
      <c r="A85">
        <v>50217</v>
      </c>
      <c r="B85" s="8" t="s">
        <v>484</v>
      </c>
      <c r="C85" s="5" t="s">
        <v>663</v>
      </c>
      <c r="D85" s="8" t="s">
        <v>676</v>
      </c>
    </row>
    <row r="86" spans="1:4">
      <c r="A86">
        <v>50218</v>
      </c>
      <c r="B86" s="8" t="s">
        <v>486</v>
      </c>
      <c r="C86" s="5" t="s">
        <v>663</v>
      </c>
      <c r="D86" s="8" t="s">
        <v>677</v>
      </c>
    </row>
    <row r="87" spans="1:4">
      <c r="A87">
        <v>50219</v>
      </c>
      <c r="B87" s="8" t="s">
        <v>488</v>
      </c>
      <c r="C87" s="5" t="s">
        <v>663</v>
      </c>
      <c r="D87" s="8" t="s">
        <v>700</v>
      </c>
    </row>
    <row r="88" spans="1:4">
      <c r="A88">
        <v>50220</v>
      </c>
      <c r="B88" s="8" t="s">
        <v>490</v>
      </c>
      <c r="C88" s="5" t="s">
        <v>663</v>
      </c>
      <c r="D88" s="8" t="s">
        <v>701</v>
      </c>
    </row>
    <row r="89" spans="1:4">
      <c r="A89">
        <v>50221</v>
      </c>
      <c r="B89" s="8" t="s">
        <v>492</v>
      </c>
      <c r="C89" s="5" t="s">
        <v>663</v>
      </c>
      <c r="D89" s="8" t="s">
        <v>702</v>
      </c>
    </row>
    <row r="90" spans="1:4">
      <c r="A90">
        <v>50222</v>
      </c>
      <c r="B90" s="8" t="s">
        <v>494</v>
      </c>
      <c r="C90" s="5" t="s">
        <v>663</v>
      </c>
      <c r="D90" s="8" t="s">
        <v>703</v>
      </c>
    </row>
    <row r="91" spans="1:4">
      <c r="A91">
        <v>50223</v>
      </c>
      <c r="B91" s="8" t="s">
        <v>496</v>
      </c>
      <c r="C91" s="5" t="s">
        <v>663</v>
      </c>
      <c r="D91" s="8" t="s">
        <v>719</v>
      </c>
    </row>
    <row r="92" spans="1:4">
      <c r="A92">
        <v>50224</v>
      </c>
      <c r="B92" s="8" t="s">
        <v>498</v>
      </c>
      <c r="C92" s="5" t="s">
        <v>663</v>
      </c>
      <c r="D92" s="8" t="s">
        <v>720</v>
      </c>
    </row>
    <row r="93" spans="1:4">
      <c r="A93">
        <v>50225</v>
      </c>
      <c r="B93" s="8" t="s">
        <v>500</v>
      </c>
      <c r="C93" s="5" t="s">
        <v>663</v>
      </c>
      <c r="D93" s="8" t="s">
        <v>678</v>
      </c>
    </row>
    <row r="94" spans="1:4">
      <c r="A94">
        <v>50226</v>
      </c>
      <c r="B94" s="8" t="s">
        <v>501</v>
      </c>
      <c r="C94" s="5" t="s">
        <v>663</v>
      </c>
      <c r="D94" s="8" t="s">
        <v>679</v>
      </c>
    </row>
    <row r="95" spans="1:4">
      <c r="A95">
        <v>50227</v>
      </c>
      <c r="B95" s="8" t="s">
        <v>503</v>
      </c>
      <c r="C95" s="5" t="s">
        <v>663</v>
      </c>
      <c r="D95" s="8" t="s">
        <v>704</v>
      </c>
    </row>
    <row r="96" spans="1:4">
      <c r="A96">
        <v>50228</v>
      </c>
      <c r="B96" s="8" t="s">
        <v>504</v>
      </c>
      <c r="C96" s="5" t="s">
        <v>663</v>
      </c>
      <c r="D96" s="8" t="s">
        <v>705</v>
      </c>
    </row>
    <row r="97" spans="1:4">
      <c r="A97">
        <v>50229</v>
      </c>
      <c r="B97" s="8" t="s">
        <v>506</v>
      </c>
      <c r="C97" s="5" t="s">
        <v>663</v>
      </c>
      <c r="D97" s="8" t="s">
        <v>721</v>
      </c>
    </row>
    <row r="98" spans="1:4">
      <c r="A98">
        <v>50230</v>
      </c>
      <c r="B98" s="8" t="s">
        <v>507</v>
      </c>
      <c r="C98" s="5" t="s">
        <v>663</v>
      </c>
      <c r="D98" s="8" t="s">
        <v>722</v>
      </c>
    </row>
    <row r="99" spans="1:4">
      <c r="A99">
        <v>50231</v>
      </c>
      <c r="B99" s="8" t="s">
        <v>509</v>
      </c>
      <c r="C99" s="5" t="s">
        <v>663</v>
      </c>
      <c r="D99" s="8" t="s">
        <v>680</v>
      </c>
    </row>
    <row r="100" spans="1:4">
      <c r="A100">
        <v>50232</v>
      </c>
      <c r="B100" s="8" t="s">
        <v>511</v>
      </c>
      <c r="C100" s="5" t="s">
        <v>663</v>
      </c>
      <c r="D100" s="8" t="s">
        <v>681</v>
      </c>
    </row>
    <row r="101" spans="1:4">
      <c r="A101">
        <v>50233</v>
      </c>
      <c r="B101" s="8" t="s">
        <v>513</v>
      </c>
      <c r="C101" s="5" t="s">
        <v>663</v>
      </c>
      <c r="D101" s="8" t="s">
        <v>706</v>
      </c>
    </row>
    <row r="102" spans="1:4">
      <c r="A102">
        <v>50234</v>
      </c>
      <c r="B102" s="8" t="s">
        <v>515</v>
      </c>
      <c r="C102" s="5" t="s">
        <v>663</v>
      </c>
      <c r="D102" s="8" t="s">
        <v>707</v>
      </c>
    </row>
    <row r="103" spans="1:4">
      <c r="A103">
        <v>50235</v>
      </c>
      <c r="B103" s="8" t="s">
        <v>517</v>
      </c>
      <c r="C103" s="5" t="s">
        <v>663</v>
      </c>
      <c r="D103" s="8" t="s">
        <v>518</v>
      </c>
    </row>
    <row r="104" spans="1:4">
      <c r="A104">
        <v>50236</v>
      </c>
      <c r="B104" s="8" t="s">
        <v>519</v>
      </c>
      <c r="C104" s="5" t="s">
        <v>663</v>
      </c>
      <c r="D104" s="8" t="s">
        <v>520</v>
      </c>
    </row>
    <row r="105" spans="1:4">
      <c r="A105">
        <v>50237</v>
      </c>
      <c r="B105" s="8" t="s">
        <v>521</v>
      </c>
      <c r="C105" s="5" t="s">
        <v>663</v>
      </c>
      <c r="D105" s="8" t="s">
        <v>522</v>
      </c>
    </row>
    <row r="106" spans="1:4">
      <c r="A106">
        <v>50238</v>
      </c>
      <c r="B106" s="8" t="s">
        <v>523</v>
      </c>
      <c r="C106" s="5" t="s">
        <v>663</v>
      </c>
      <c r="D106" s="8" t="s">
        <v>524</v>
      </c>
    </row>
    <row r="107" spans="1:4">
      <c r="A107">
        <v>50239</v>
      </c>
      <c r="B107" s="8" t="s">
        <v>525</v>
      </c>
      <c r="C107" s="5" t="s">
        <v>663</v>
      </c>
      <c r="D107" s="8" t="s">
        <v>526</v>
      </c>
    </row>
    <row r="108" spans="1:4">
      <c r="A108">
        <v>50240</v>
      </c>
      <c r="B108" s="8" t="s">
        <v>527</v>
      </c>
      <c r="C108" s="5" t="s">
        <v>663</v>
      </c>
      <c r="D108" s="8" t="s">
        <v>528</v>
      </c>
    </row>
    <row r="109" spans="1:4">
      <c r="A109">
        <v>50241</v>
      </c>
      <c r="B109" s="8" t="s">
        <v>529</v>
      </c>
      <c r="C109" s="5" t="s">
        <v>663</v>
      </c>
      <c r="D109" s="8" t="s">
        <v>741</v>
      </c>
    </row>
    <row r="110" spans="1:4">
      <c r="A110">
        <v>50242</v>
      </c>
      <c r="B110" s="8" t="s">
        <v>531</v>
      </c>
      <c r="C110" s="5" t="s">
        <v>663</v>
      </c>
      <c r="D110" s="8" t="s">
        <v>532</v>
      </c>
    </row>
    <row r="111" spans="1:4">
      <c r="A111">
        <v>50243</v>
      </c>
      <c r="B111" s="8" t="s">
        <v>533</v>
      </c>
      <c r="C111" s="5" t="s">
        <v>663</v>
      </c>
      <c r="D111" s="8" t="s">
        <v>740</v>
      </c>
    </row>
    <row r="112" spans="1:4">
      <c r="A112">
        <v>50244</v>
      </c>
      <c r="B112" s="8" t="s">
        <v>534</v>
      </c>
      <c r="C112" s="5" t="s">
        <v>663</v>
      </c>
      <c r="D112" s="8" t="s">
        <v>535</v>
      </c>
    </row>
    <row r="113" spans="1:4">
      <c r="A113">
        <v>50245</v>
      </c>
      <c r="B113" s="8" t="s">
        <v>536</v>
      </c>
      <c r="C113" s="5" t="s">
        <v>663</v>
      </c>
      <c r="D113" s="8" t="s">
        <v>537</v>
      </c>
    </row>
    <row r="114" spans="1:4">
      <c r="A114">
        <v>50246</v>
      </c>
      <c r="B114" s="8" t="s">
        <v>538</v>
      </c>
      <c r="C114" s="5" t="s">
        <v>663</v>
      </c>
      <c r="D114" s="8" t="s">
        <v>539</v>
      </c>
    </row>
    <row r="115" spans="1:4">
      <c r="A115">
        <v>50247</v>
      </c>
      <c r="B115" s="8" t="s">
        <v>540</v>
      </c>
      <c r="C115" s="5" t="s">
        <v>663</v>
      </c>
      <c r="D115" s="8" t="s">
        <v>541</v>
      </c>
    </row>
    <row r="116" spans="1:4">
      <c r="A116">
        <v>50248</v>
      </c>
      <c r="B116" s="8" t="s">
        <v>542</v>
      </c>
      <c r="C116" s="5" t="s">
        <v>663</v>
      </c>
      <c r="D116" s="8" t="s">
        <v>543</v>
      </c>
    </row>
    <row r="117" spans="1:4">
      <c r="A117">
        <v>50249</v>
      </c>
      <c r="B117" s="8" t="s">
        <v>544</v>
      </c>
      <c r="C117" s="5" t="s">
        <v>663</v>
      </c>
      <c r="D117" s="8" t="s">
        <v>545</v>
      </c>
    </row>
    <row r="118" spans="1:4">
      <c r="A118">
        <v>50301</v>
      </c>
      <c r="B118" s="8" t="s">
        <v>546</v>
      </c>
      <c r="C118" s="5" t="s">
        <v>664</v>
      </c>
      <c r="D118" s="8" t="s">
        <v>708</v>
      </c>
    </row>
    <row r="119" spans="1:4">
      <c r="A119">
        <v>50302</v>
      </c>
      <c r="B119" s="8" t="s">
        <v>547</v>
      </c>
      <c r="C119" s="5" t="s">
        <v>664</v>
      </c>
      <c r="D119" s="8" t="s">
        <v>548</v>
      </c>
    </row>
    <row r="120" spans="1:4">
      <c r="A120">
        <v>50303</v>
      </c>
      <c r="B120" s="8" t="s">
        <v>549</v>
      </c>
      <c r="C120" s="5" t="s">
        <v>664</v>
      </c>
      <c r="D120" s="8" t="s">
        <v>667</v>
      </c>
    </row>
    <row r="121" spans="1:4">
      <c r="A121">
        <v>50304</v>
      </c>
      <c r="B121" s="8" t="s">
        <v>550</v>
      </c>
      <c r="C121" s="5" t="s">
        <v>664</v>
      </c>
      <c r="D121" s="8" t="s">
        <v>755</v>
      </c>
    </row>
    <row r="122" spans="1:4">
      <c r="A122">
        <v>50305</v>
      </c>
      <c r="B122" s="8" t="s">
        <v>552</v>
      </c>
      <c r="C122" s="5" t="s">
        <v>664</v>
      </c>
      <c r="D122" s="8" t="s">
        <v>682</v>
      </c>
    </row>
    <row r="123" spans="1:4">
      <c r="A123">
        <v>50306</v>
      </c>
      <c r="B123" s="8" t="s">
        <v>553</v>
      </c>
      <c r="C123" s="5" t="s">
        <v>664</v>
      </c>
      <c r="D123" s="8" t="s">
        <v>756</v>
      </c>
    </row>
    <row r="124" spans="1:4">
      <c r="A124">
        <v>50307</v>
      </c>
      <c r="B124" s="8" t="s">
        <v>555</v>
      </c>
      <c r="C124" s="5" t="s">
        <v>664</v>
      </c>
      <c r="D124" s="8" t="s">
        <v>725</v>
      </c>
    </row>
    <row r="125" spans="1:4">
      <c r="A125">
        <v>50308</v>
      </c>
      <c r="B125" s="8" t="s">
        <v>556</v>
      </c>
      <c r="C125" s="5" t="s">
        <v>664</v>
      </c>
      <c r="D125" s="8" t="s">
        <v>557</v>
      </c>
    </row>
    <row r="126" spans="1:4">
      <c r="A126">
        <v>50309</v>
      </c>
      <c r="B126" s="8" t="s">
        <v>558</v>
      </c>
      <c r="C126" s="5" t="s">
        <v>664</v>
      </c>
      <c r="D126" s="8" t="s">
        <v>709</v>
      </c>
    </row>
    <row r="127" spans="1:4">
      <c r="A127">
        <v>50310</v>
      </c>
      <c r="B127" s="8" t="s">
        <v>559</v>
      </c>
      <c r="C127" s="5" t="s">
        <v>664</v>
      </c>
      <c r="D127" s="8" t="s">
        <v>757</v>
      </c>
    </row>
    <row r="128" spans="1:4">
      <c r="A128">
        <v>50311</v>
      </c>
      <c r="B128" s="8" t="s">
        <v>561</v>
      </c>
      <c r="C128" s="5" t="s">
        <v>664</v>
      </c>
      <c r="D128" s="8" t="s">
        <v>668</v>
      </c>
    </row>
    <row r="129" spans="1:4">
      <c r="A129">
        <v>50312</v>
      </c>
      <c r="B129" s="8" t="s">
        <v>562</v>
      </c>
      <c r="C129" s="5" t="s">
        <v>664</v>
      </c>
      <c r="D129" s="8" t="s">
        <v>758</v>
      </c>
    </row>
    <row r="130" spans="1:4">
      <c r="A130">
        <v>50313</v>
      </c>
      <c r="B130" s="8" t="s">
        <v>564</v>
      </c>
      <c r="C130" s="5" t="s">
        <v>664</v>
      </c>
      <c r="D130" s="8" t="s">
        <v>683</v>
      </c>
    </row>
    <row r="131" spans="1:4">
      <c r="A131">
        <v>50314</v>
      </c>
      <c r="B131" s="8" t="s">
        <v>565</v>
      </c>
      <c r="C131" s="5" t="s">
        <v>664</v>
      </c>
      <c r="D131" s="8" t="s">
        <v>759</v>
      </c>
    </row>
    <row r="132" spans="1:4">
      <c r="A132">
        <v>50315</v>
      </c>
      <c r="B132" s="8" t="s">
        <v>567</v>
      </c>
      <c r="C132" s="5" t="s">
        <v>664</v>
      </c>
      <c r="D132" s="8" t="s">
        <v>669</v>
      </c>
    </row>
    <row r="133" spans="1:4">
      <c r="A133">
        <v>50316</v>
      </c>
      <c r="B133" s="8" t="s">
        <v>568</v>
      </c>
      <c r="C133" s="5" t="s">
        <v>664</v>
      </c>
      <c r="D133" s="8" t="s">
        <v>760</v>
      </c>
    </row>
    <row r="134" spans="1:4">
      <c r="A134">
        <v>50317</v>
      </c>
      <c r="B134" s="8" t="s">
        <v>570</v>
      </c>
      <c r="C134" s="5" t="s">
        <v>664</v>
      </c>
      <c r="D134" s="8" t="s">
        <v>684</v>
      </c>
    </row>
    <row r="135" spans="1:4">
      <c r="A135">
        <v>50318</v>
      </c>
      <c r="B135" s="8" t="s">
        <v>571</v>
      </c>
      <c r="C135" s="5" t="s">
        <v>664</v>
      </c>
      <c r="D135" s="8" t="s">
        <v>761</v>
      </c>
    </row>
    <row r="136" spans="1:4">
      <c r="A136">
        <v>50319</v>
      </c>
      <c r="B136" s="8" t="s">
        <v>573</v>
      </c>
      <c r="C136" s="5" t="s">
        <v>664</v>
      </c>
      <c r="D136" s="8" t="s">
        <v>670</v>
      </c>
    </row>
    <row r="137" spans="1:4">
      <c r="A137">
        <v>50320</v>
      </c>
      <c r="B137" s="8" t="s">
        <v>574</v>
      </c>
      <c r="C137" s="5" t="s">
        <v>664</v>
      </c>
      <c r="D137" s="8" t="s">
        <v>762</v>
      </c>
    </row>
    <row r="138" spans="1:4">
      <c r="A138">
        <v>50321</v>
      </c>
      <c r="B138" s="8" t="s">
        <v>576</v>
      </c>
      <c r="C138" s="5" t="s">
        <v>664</v>
      </c>
      <c r="D138" s="8" t="s">
        <v>685</v>
      </c>
    </row>
    <row r="139" spans="1:4">
      <c r="A139">
        <v>50322</v>
      </c>
      <c r="B139" s="8" t="s">
        <v>577</v>
      </c>
      <c r="C139" s="5" t="s">
        <v>664</v>
      </c>
      <c r="D139" s="8" t="s">
        <v>763</v>
      </c>
    </row>
    <row r="140" spans="1:4">
      <c r="A140">
        <v>50323</v>
      </c>
      <c r="B140" s="8" t="s">
        <v>579</v>
      </c>
      <c r="C140" s="5" t="s">
        <v>664</v>
      </c>
      <c r="D140" s="8" t="s">
        <v>710</v>
      </c>
    </row>
    <row r="141" spans="1:4">
      <c r="A141">
        <v>50324</v>
      </c>
      <c r="B141" s="8" t="s">
        <v>580</v>
      </c>
      <c r="C141" s="5" t="s">
        <v>664</v>
      </c>
      <c r="D141" s="8" t="s">
        <v>764</v>
      </c>
    </row>
    <row r="142" spans="1:4">
      <c r="A142">
        <v>50325</v>
      </c>
      <c r="B142" s="8" t="s">
        <v>582</v>
      </c>
      <c r="C142" s="5" t="s">
        <v>664</v>
      </c>
      <c r="D142" s="8" t="s">
        <v>671</v>
      </c>
    </row>
    <row r="143" spans="1:4">
      <c r="A143">
        <v>50326</v>
      </c>
      <c r="B143" s="8" t="s">
        <v>583</v>
      </c>
      <c r="C143" s="5" t="s">
        <v>664</v>
      </c>
      <c r="D143" s="8" t="s">
        <v>765</v>
      </c>
    </row>
    <row r="144" spans="1:4">
      <c r="A144">
        <v>50327</v>
      </c>
      <c r="B144" s="8" t="s">
        <v>585</v>
      </c>
      <c r="C144" s="5" t="s">
        <v>664</v>
      </c>
      <c r="D144" s="8" t="s">
        <v>686</v>
      </c>
    </row>
    <row r="145" spans="1:4">
      <c r="A145">
        <v>50328</v>
      </c>
      <c r="B145" s="8" t="s">
        <v>586</v>
      </c>
      <c r="C145" s="5" t="s">
        <v>664</v>
      </c>
      <c r="D145" s="8" t="s">
        <v>766</v>
      </c>
    </row>
    <row r="146" spans="1:4">
      <c r="A146">
        <v>50329</v>
      </c>
      <c r="B146" s="8" t="s">
        <v>588</v>
      </c>
      <c r="C146" s="5" t="s">
        <v>664</v>
      </c>
      <c r="D146" s="8" t="s">
        <v>726</v>
      </c>
    </row>
    <row r="147" spans="1:4">
      <c r="A147">
        <v>50330</v>
      </c>
      <c r="B147" s="8" t="s">
        <v>589</v>
      </c>
      <c r="C147" s="5" t="s">
        <v>664</v>
      </c>
      <c r="D147" s="8" t="s">
        <v>767</v>
      </c>
    </row>
    <row r="148" spans="1:4">
      <c r="A148">
        <v>50331</v>
      </c>
      <c r="B148" s="8" t="s">
        <v>591</v>
      </c>
      <c r="C148" s="5" t="s">
        <v>664</v>
      </c>
      <c r="D148" s="8" t="s">
        <v>672</v>
      </c>
    </row>
    <row r="149" spans="1:4">
      <c r="A149">
        <v>50332</v>
      </c>
      <c r="B149" s="8" t="s">
        <v>592</v>
      </c>
      <c r="C149" s="5" t="s">
        <v>664</v>
      </c>
      <c r="D149" s="8" t="s">
        <v>768</v>
      </c>
    </row>
    <row r="150" spans="1:4">
      <c r="A150">
        <v>50333</v>
      </c>
      <c r="B150" s="8" t="s">
        <v>594</v>
      </c>
      <c r="C150" s="5" t="s">
        <v>664</v>
      </c>
      <c r="D150" s="8" t="s">
        <v>687</v>
      </c>
    </row>
    <row r="151" spans="1:4">
      <c r="A151">
        <v>50334</v>
      </c>
      <c r="B151" s="8" t="s">
        <v>595</v>
      </c>
      <c r="C151" s="5" t="s">
        <v>664</v>
      </c>
      <c r="D151" s="8" t="s">
        <v>769</v>
      </c>
    </row>
    <row r="152" spans="1:4">
      <c r="A152">
        <v>50335</v>
      </c>
      <c r="B152" s="8" t="s">
        <v>597</v>
      </c>
      <c r="C152" s="5" t="s">
        <v>664</v>
      </c>
      <c r="D152" s="8" t="s">
        <v>688</v>
      </c>
    </row>
    <row r="153" spans="1:4">
      <c r="A153">
        <v>50336</v>
      </c>
      <c r="B153" s="8" t="s">
        <v>598</v>
      </c>
      <c r="C153" s="5" t="s">
        <v>664</v>
      </c>
      <c r="D153" s="8" t="s">
        <v>599</v>
      </c>
    </row>
    <row r="154" spans="1:4">
      <c r="A154">
        <v>50337</v>
      </c>
      <c r="B154" s="8" t="s">
        <v>600</v>
      </c>
      <c r="C154" s="5" t="s">
        <v>664</v>
      </c>
      <c r="D154" s="8" t="s">
        <v>689</v>
      </c>
    </row>
    <row r="155" spans="1:4">
      <c r="A155">
        <v>50338</v>
      </c>
      <c r="B155" s="8" t="s">
        <v>601</v>
      </c>
      <c r="C155" s="5" t="s">
        <v>664</v>
      </c>
      <c r="D155" s="8" t="s">
        <v>602</v>
      </c>
    </row>
    <row r="156" spans="1:4">
      <c r="A156">
        <v>50339</v>
      </c>
      <c r="B156" s="8" t="s">
        <v>603</v>
      </c>
      <c r="C156" s="5" t="s">
        <v>664</v>
      </c>
      <c r="D156" s="8" t="s">
        <v>690</v>
      </c>
    </row>
    <row r="157" spans="1:4">
      <c r="A157">
        <v>50340</v>
      </c>
      <c r="B157" s="8" t="s">
        <v>604</v>
      </c>
      <c r="C157" s="5" t="s">
        <v>664</v>
      </c>
      <c r="D157" s="8" t="s">
        <v>605</v>
      </c>
    </row>
    <row r="158" spans="1:4">
      <c r="A158">
        <v>50341</v>
      </c>
      <c r="B158" s="8" t="s">
        <v>606</v>
      </c>
      <c r="C158" s="5" t="s">
        <v>664</v>
      </c>
      <c r="D158" s="8" t="s">
        <v>691</v>
      </c>
    </row>
    <row r="159" spans="1:4">
      <c r="A159">
        <v>50342</v>
      </c>
      <c r="B159" s="8" t="s">
        <v>607</v>
      </c>
      <c r="C159" s="5" t="s">
        <v>664</v>
      </c>
      <c r="D159" s="8" t="s">
        <v>608</v>
      </c>
    </row>
    <row r="160" spans="1:4">
      <c r="A160">
        <v>50343</v>
      </c>
      <c r="B160" s="8" t="s">
        <v>609</v>
      </c>
      <c r="C160" s="5" t="s">
        <v>664</v>
      </c>
      <c r="D160" s="8" t="s">
        <v>692</v>
      </c>
    </row>
    <row r="161" spans="1:4">
      <c r="A161">
        <v>50344</v>
      </c>
      <c r="B161" s="8" t="s">
        <v>610</v>
      </c>
      <c r="C161" s="5" t="s">
        <v>664</v>
      </c>
      <c r="D161" s="8" t="s">
        <v>611</v>
      </c>
    </row>
    <row r="162" spans="1:4">
      <c r="A162">
        <v>50345</v>
      </c>
      <c r="B162" s="8" t="s">
        <v>612</v>
      </c>
      <c r="C162" s="5" t="s">
        <v>664</v>
      </c>
      <c r="D162" s="8" t="s">
        <v>693</v>
      </c>
    </row>
    <row r="163" spans="1:4">
      <c r="A163">
        <v>50346</v>
      </c>
      <c r="B163" s="8" t="s">
        <v>613</v>
      </c>
      <c r="C163" s="5" t="s">
        <v>664</v>
      </c>
      <c r="D163" s="8" t="s">
        <v>614</v>
      </c>
    </row>
    <row r="164" spans="1:4">
      <c r="A164">
        <v>50347</v>
      </c>
      <c r="B164" s="8" t="s">
        <v>615</v>
      </c>
      <c r="C164" s="5" t="s">
        <v>664</v>
      </c>
      <c r="D164" s="8" t="s">
        <v>727</v>
      </c>
    </row>
    <row r="165" spans="1:4">
      <c r="A165">
        <v>50348</v>
      </c>
      <c r="B165" s="8" t="s">
        <v>616</v>
      </c>
      <c r="C165" s="5" t="s">
        <v>664</v>
      </c>
      <c r="D165" s="8" t="s">
        <v>617</v>
      </c>
    </row>
    <row r="166" spans="1:4">
      <c r="A166">
        <v>50349</v>
      </c>
      <c r="B166" s="8" t="s">
        <v>618</v>
      </c>
      <c r="C166" s="5" t="s">
        <v>664</v>
      </c>
      <c r="D166" s="8" t="s">
        <v>694</v>
      </c>
    </row>
    <row r="167" spans="1:4">
      <c r="A167">
        <v>50350</v>
      </c>
      <c r="B167" s="8" t="s">
        <v>619</v>
      </c>
      <c r="C167" s="5" t="s">
        <v>664</v>
      </c>
      <c r="D167" s="8" t="s">
        <v>620</v>
      </c>
    </row>
    <row r="168" spans="1:4">
      <c r="A168">
        <v>50351</v>
      </c>
      <c r="B168" s="8" t="s">
        <v>621</v>
      </c>
      <c r="C168" s="5" t="s">
        <v>664</v>
      </c>
      <c r="D168" s="8" t="s">
        <v>695</v>
      </c>
    </row>
    <row r="169" spans="1:4">
      <c r="A169">
        <v>50352</v>
      </c>
      <c r="B169" s="8" t="s">
        <v>622</v>
      </c>
      <c r="C169" s="5" t="s">
        <v>664</v>
      </c>
      <c r="D169" s="8" t="s">
        <v>623</v>
      </c>
    </row>
    <row r="170" spans="1:4">
      <c r="A170">
        <v>50353</v>
      </c>
      <c r="B170" s="8" t="s">
        <v>624</v>
      </c>
      <c r="C170" s="5" t="s">
        <v>664</v>
      </c>
      <c r="D170" s="8" t="s">
        <v>711</v>
      </c>
    </row>
    <row r="171" spans="1:4">
      <c r="A171">
        <v>50354</v>
      </c>
      <c r="B171" s="8" t="s">
        <v>625</v>
      </c>
      <c r="C171" s="5" t="s">
        <v>664</v>
      </c>
      <c r="D171" s="8" t="s">
        <v>711</v>
      </c>
    </row>
    <row r="172" spans="1:4">
      <c r="A172">
        <v>50355</v>
      </c>
      <c r="B172" s="8" t="s">
        <v>626</v>
      </c>
      <c r="C172" s="5" t="s">
        <v>664</v>
      </c>
      <c r="D172" s="8" t="s">
        <v>711</v>
      </c>
    </row>
    <row r="173" spans="1:4">
      <c r="A173">
        <v>50356</v>
      </c>
      <c r="B173" s="8" t="s">
        <v>627</v>
      </c>
      <c r="C173" s="5" t="s">
        <v>664</v>
      </c>
      <c r="D173" s="8" t="s">
        <v>711</v>
      </c>
    </row>
    <row r="174" spans="1:4">
      <c r="A174">
        <v>50357</v>
      </c>
      <c r="B174" s="8" t="s">
        <v>628</v>
      </c>
      <c r="C174" s="5" t="s">
        <v>664</v>
      </c>
      <c r="D174" s="8" t="s">
        <v>711</v>
      </c>
    </row>
    <row r="175" spans="1:4">
      <c r="A175">
        <v>50358</v>
      </c>
      <c r="B175" s="8" t="s">
        <v>629</v>
      </c>
      <c r="C175" s="5" t="s">
        <v>664</v>
      </c>
      <c r="D175" s="8" t="s">
        <v>711</v>
      </c>
    </row>
    <row r="176" spans="1:4">
      <c r="A176">
        <v>50359</v>
      </c>
      <c r="B176" s="8" t="s">
        <v>630</v>
      </c>
      <c r="C176" s="5" t="s">
        <v>664</v>
      </c>
      <c r="D176" s="8" t="s">
        <v>711</v>
      </c>
    </row>
    <row r="177" spans="1:4">
      <c r="A177">
        <v>50360</v>
      </c>
      <c r="B177" s="8" t="s">
        <v>631</v>
      </c>
      <c r="C177" s="5" t="s">
        <v>664</v>
      </c>
      <c r="D177" s="8" t="s">
        <v>711</v>
      </c>
    </row>
    <row r="178" spans="1:4">
      <c r="A178">
        <v>50361</v>
      </c>
      <c r="B178" s="8" t="s">
        <v>632</v>
      </c>
      <c r="C178" s="5" t="s">
        <v>664</v>
      </c>
      <c r="D178" s="8" t="s">
        <v>711</v>
      </c>
    </row>
    <row r="179" spans="1:4">
      <c r="A179">
        <v>50362</v>
      </c>
      <c r="B179" s="8" t="s">
        <v>633</v>
      </c>
      <c r="C179" s="5" t="s">
        <v>664</v>
      </c>
      <c r="D179" s="8" t="s">
        <v>711</v>
      </c>
    </row>
    <row r="180" spans="1:4">
      <c r="A180">
        <v>50363</v>
      </c>
      <c r="B180" s="8" t="s">
        <v>634</v>
      </c>
      <c r="C180" s="5" t="s">
        <v>664</v>
      </c>
      <c r="D180" s="8" t="s">
        <v>673</v>
      </c>
    </row>
    <row r="181" spans="1:4">
      <c r="A181">
        <v>50364</v>
      </c>
      <c r="B181" s="8" t="s">
        <v>635</v>
      </c>
      <c r="C181" s="5" t="s">
        <v>664</v>
      </c>
      <c r="D181" s="8" t="s">
        <v>696</v>
      </c>
    </row>
    <row r="182" spans="1:4">
      <c r="A182">
        <v>50365</v>
      </c>
      <c r="B182" s="8" t="s">
        <v>636</v>
      </c>
      <c r="C182" s="5" t="s">
        <v>664</v>
      </c>
      <c r="D182" s="8" t="s">
        <v>712</v>
      </c>
    </row>
    <row r="183" spans="1:4">
      <c r="A183">
        <v>50401</v>
      </c>
      <c r="B183" s="8" t="s">
        <v>637</v>
      </c>
      <c r="C183" s="5" t="s">
        <v>665</v>
      </c>
      <c r="D183" s="8" t="s">
        <v>713</v>
      </c>
    </row>
    <row r="184" spans="1:4">
      <c r="A184">
        <v>50402</v>
      </c>
      <c r="B184" s="8" t="s">
        <v>638</v>
      </c>
      <c r="C184" s="5" t="s">
        <v>665</v>
      </c>
      <c r="D184" s="8" t="s">
        <v>723</v>
      </c>
    </row>
    <row r="185" spans="1:4">
      <c r="A185">
        <v>50403</v>
      </c>
      <c r="B185" s="8" t="s">
        <v>640</v>
      </c>
      <c r="C185" s="5" t="s">
        <v>665</v>
      </c>
      <c r="D185" s="8" t="s">
        <v>715</v>
      </c>
    </row>
    <row r="186" spans="1:4">
      <c r="A186">
        <v>50404</v>
      </c>
      <c r="B186" s="8" t="s">
        <v>641</v>
      </c>
      <c r="C186" s="5" t="s">
        <v>665</v>
      </c>
      <c r="D186" s="8" t="s">
        <v>724</v>
      </c>
    </row>
    <row r="187" spans="1:4">
      <c r="A187">
        <v>50405</v>
      </c>
      <c r="B187" s="8" t="s">
        <v>643</v>
      </c>
      <c r="C187" s="5" t="s">
        <v>665</v>
      </c>
      <c r="D187" s="8" t="s">
        <v>676</v>
      </c>
    </row>
    <row r="188" spans="1:4">
      <c r="A188">
        <v>50406</v>
      </c>
      <c r="B188" s="8" t="s">
        <v>644</v>
      </c>
      <c r="C188" s="5" t="s">
        <v>665</v>
      </c>
      <c r="D188" s="8" t="s">
        <v>700</v>
      </c>
    </row>
    <row r="189" spans="1:4">
      <c r="A189">
        <v>50407</v>
      </c>
      <c r="B189" s="8" t="s">
        <v>645</v>
      </c>
      <c r="C189" s="5" t="s">
        <v>665</v>
      </c>
      <c r="D189" s="8" t="s">
        <v>702</v>
      </c>
    </row>
    <row r="190" spans="1:4">
      <c r="A190">
        <v>50408</v>
      </c>
      <c r="B190" s="8" t="s">
        <v>646</v>
      </c>
      <c r="C190" s="5" t="s">
        <v>665</v>
      </c>
      <c r="D190" s="8" t="s">
        <v>719</v>
      </c>
    </row>
    <row r="191" spans="1:4">
      <c r="A191">
        <v>50409</v>
      </c>
      <c r="B191" s="8" t="s">
        <v>647</v>
      </c>
      <c r="C191" s="5" t="s">
        <v>665</v>
      </c>
      <c r="D191" s="8" t="s">
        <v>678</v>
      </c>
    </row>
    <row r="192" spans="1:4">
      <c r="A192">
        <v>50410</v>
      </c>
      <c r="B192" s="8" t="s">
        <v>648</v>
      </c>
      <c r="C192" s="5" t="s">
        <v>665</v>
      </c>
      <c r="D192" s="8" t="s">
        <v>704</v>
      </c>
    </row>
    <row r="193" spans="1:4">
      <c r="A193">
        <v>50411</v>
      </c>
      <c r="B193" s="8" t="s">
        <v>649</v>
      </c>
      <c r="C193" s="5" t="s">
        <v>665</v>
      </c>
      <c r="D193" s="8" t="s">
        <v>721</v>
      </c>
    </row>
    <row r="194" spans="1:4">
      <c r="A194">
        <v>50412</v>
      </c>
      <c r="B194" s="8" t="s">
        <v>650</v>
      </c>
      <c r="C194" s="5" t="s">
        <v>665</v>
      </c>
      <c r="D194" s="8" t="s">
        <v>680</v>
      </c>
    </row>
    <row r="195" spans="1:4">
      <c r="A195">
        <v>50413</v>
      </c>
      <c r="B195" s="8" t="s">
        <v>651</v>
      </c>
      <c r="C195" s="5" t="s">
        <v>665</v>
      </c>
      <c r="D195" s="8" t="s">
        <v>706</v>
      </c>
    </row>
    <row r="196" spans="1:4">
      <c r="A196">
        <v>50414</v>
      </c>
      <c r="B196" s="8" t="s">
        <v>652</v>
      </c>
      <c r="C196" s="5" t="s">
        <v>665</v>
      </c>
      <c r="D196" s="8" t="s">
        <v>530</v>
      </c>
    </row>
    <row r="197" spans="1:4">
      <c r="A197">
        <v>50415</v>
      </c>
      <c r="B197" s="8" t="s">
        <v>653</v>
      </c>
      <c r="C197" s="5" t="s">
        <v>665</v>
      </c>
      <c r="D197" s="8" t="s">
        <v>532</v>
      </c>
    </row>
    <row r="198" spans="1:4">
      <c r="A198">
        <v>50416</v>
      </c>
      <c r="B198" s="8" t="s">
        <v>654</v>
      </c>
      <c r="C198" s="5" t="s">
        <v>665</v>
      </c>
      <c r="D198" s="8" t="s">
        <v>537</v>
      </c>
    </row>
    <row r="199" spans="1:4">
      <c r="A199">
        <v>50417</v>
      </c>
      <c r="B199" s="8" t="s">
        <v>655</v>
      </c>
      <c r="C199" s="5" t="s">
        <v>665</v>
      </c>
      <c r="D199" s="8" t="s">
        <v>541</v>
      </c>
    </row>
    <row r="200" spans="1:4">
      <c r="A200">
        <v>50418</v>
      </c>
      <c r="B200" s="8" t="s">
        <v>656</v>
      </c>
      <c r="C200" s="5" t="s">
        <v>665</v>
      </c>
      <c r="D200" s="8" t="s">
        <v>740</v>
      </c>
    </row>
    <row r="201" spans="1:4">
      <c r="A201">
        <v>50419</v>
      </c>
      <c r="B201" s="8" t="s">
        <v>657</v>
      </c>
      <c r="C201" s="5" t="s">
        <v>665</v>
      </c>
      <c r="D201" s="8" t="s">
        <v>658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5F37-A400-4127-B4D6-1C8CF37653E0}">
  <dimension ref="A1:D14"/>
  <sheetViews>
    <sheetView workbookViewId="0">
      <selection activeCell="B4" sqref="B4:B14"/>
    </sheetView>
  </sheetViews>
  <sheetFormatPr defaultRowHeight="17.399999999999999"/>
  <cols>
    <col min="1" max="1" width="16.69921875" customWidth="1"/>
    <col min="2" max="2" width="14.59765625" bestFit="1" customWidth="1"/>
    <col min="3" max="3" width="125.8984375" bestFit="1" customWidth="1"/>
    <col min="4" max="4" width="15.09765625" bestFit="1" customWidth="1"/>
    <col min="7" max="7" width="22.19921875" bestFit="1" customWidth="1"/>
    <col min="8" max="8" width="11.09765625" bestFit="1" customWidth="1"/>
    <col min="9" max="9" width="19.69921875" bestFit="1" customWidth="1"/>
  </cols>
  <sheetData>
    <row r="1" spans="1:4">
      <c r="A1" s="1" t="s">
        <v>180</v>
      </c>
      <c r="B1" s="11" t="s">
        <v>181</v>
      </c>
      <c r="C1" s="11" t="s">
        <v>182</v>
      </c>
      <c r="D1" s="10" t="s">
        <v>249</v>
      </c>
    </row>
    <row r="2" spans="1:4">
      <c r="A2" s="10" t="s">
        <v>0</v>
      </c>
      <c r="B2" s="10" t="s">
        <v>161</v>
      </c>
      <c r="C2" s="11" t="s">
        <v>162</v>
      </c>
      <c r="D2" s="10" t="s">
        <v>248</v>
      </c>
    </row>
    <row r="3" spans="1:4">
      <c r="A3" s="4" t="s">
        <v>1</v>
      </c>
      <c r="B3" s="4" t="s">
        <v>2</v>
      </c>
      <c r="C3" s="4" t="s">
        <v>2</v>
      </c>
      <c r="D3" s="4" t="s">
        <v>105</v>
      </c>
    </row>
    <row r="4" spans="1:4">
      <c r="A4" s="5">
        <v>601</v>
      </c>
      <c r="B4" t="s">
        <v>824</v>
      </c>
      <c r="C4" t="s">
        <v>163</v>
      </c>
      <c r="D4" s="5" t="s">
        <v>3</v>
      </c>
    </row>
    <row r="5" spans="1:4">
      <c r="A5" s="5">
        <v>602</v>
      </c>
      <c r="B5" t="s">
        <v>164</v>
      </c>
      <c r="C5" t="s">
        <v>165</v>
      </c>
      <c r="D5" s="5" t="s">
        <v>250</v>
      </c>
    </row>
    <row r="6" spans="1:4">
      <c r="A6" s="5">
        <v>603</v>
      </c>
      <c r="B6" s="9" t="s">
        <v>251</v>
      </c>
      <c r="C6" t="s">
        <v>165</v>
      </c>
      <c r="D6" s="5" t="s">
        <v>252</v>
      </c>
    </row>
    <row r="7" spans="1:4">
      <c r="A7" s="5">
        <v>604</v>
      </c>
      <c r="B7" t="s">
        <v>166</v>
      </c>
      <c r="C7" t="s">
        <v>167</v>
      </c>
      <c r="D7" s="5" t="s">
        <v>253</v>
      </c>
    </row>
    <row r="8" spans="1:4">
      <c r="A8" s="5">
        <v>605</v>
      </c>
      <c r="B8" t="s">
        <v>168</v>
      </c>
      <c r="C8" t="s">
        <v>167</v>
      </c>
      <c r="D8" s="5" t="s">
        <v>254</v>
      </c>
    </row>
    <row r="9" spans="1:4">
      <c r="A9" s="5">
        <v>606</v>
      </c>
      <c r="B9" t="s">
        <v>169</v>
      </c>
      <c r="C9" t="s">
        <v>170</v>
      </c>
      <c r="D9" s="5" t="s">
        <v>255</v>
      </c>
    </row>
    <row r="10" spans="1:4">
      <c r="A10" s="5">
        <v>607</v>
      </c>
      <c r="B10" t="s">
        <v>171</v>
      </c>
      <c r="C10" t="s">
        <v>170</v>
      </c>
      <c r="D10" s="5" t="s">
        <v>256</v>
      </c>
    </row>
    <row r="11" spans="1:4">
      <c r="A11" s="5">
        <v>608</v>
      </c>
      <c r="B11" t="s">
        <v>172</v>
      </c>
      <c r="C11" t="s">
        <v>173</v>
      </c>
      <c r="D11" s="5" t="s">
        <v>6</v>
      </c>
    </row>
    <row r="12" spans="1:4">
      <c r="A12" s="5">
        <v>609</v>
      </c>
      <c r="B12" t="s">
        <v>174</v>
      </c>
      <c r="C12" t="s">
        <v>175</v>
      </c>
      <c r="D12" s="5" t="s">
        <v>4</v>
      </c>
    </row>
    <row r="13" spans="1:4">
      <c r="A13" s="5">
        <v>610</v>
      </c>
      <c r="B13" t="s">
        <v>176</v>
      </c>
      <c r="C13" t="s">
        <v>177</v>
      </c>
      <c r="D13" s="5" t="s">
        <v>5</v>
      </c>
    </row>
    <row r="14" spans="1:4">
      <c r="A14" s="5">
        <v>611</v>
      </c>
      <c r="B14" t="s">
        <v>178</v>
      </c>
      <c r="C14" t="s">
        <v>179</v>
      </c>
      <c r="D14" s="5" t="s">
        <v>257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A47C-D1C2-4DF2-9029-9D9620F372AF}">
  <dimension ref="A1:E98"/>
  <sheetViews>
    <sheetView zoomScale="85" zoomScaleNormal="85" workbookViewId="0">
      <selection activeCell="E19" sqref="E1:E1048576"/>
    </sheetView>
  </sheetViews>
  <sheetFormatPr defaultRowHeight="17.399999999999999"/>
  <cols>
    <col min="1" max="1" width="10.3984375" bestFit="1" customWidth="1"/>
    <col min="2" max="2" width="22.59765625" bestFit="1" customWidth="1"/>
    <col min="3" max="3" width="14.8984375" bestFit="1" customWidth="1"/>
    <col min="4" max="4" width="12.69921875" bestFit="1" customWidth="1"/>
    <col min="5" max="5" width="203.59765625" bestFit="1" customWidth="1"/>
  </cols>
  <sheetData>
    <row r="1" spans="1:5">
      <c r="A1" s="1" t="s">
        <v>995</v>
      </c>
      <c r="B1" s="1" t="s">
        <v>996</v>
      </c>
      <c r="C1" s="10" t="s">
        <v>997</v>
      </c>
      <c r="D1" s="10" t="s">
        <v>998</v>
      </c>
      <c r="E1" s="10" t="s">
        <v>999</v>
      </c>
    </row>
    <row r="2" spans="1:5">
      <c r="A2" s="10" t="s">
        <v>833</v>
      </c>
      <c r="B2" s="10" t="s">
        <v>834</v>
      </c>
      <c r="C2" s="10" t="s">
        <v>835</v>
      </c>
      <c r="D2" s="10" t="s">
        <v>836</v>
      </c>
      <c r="E2" s="10" t="s">
        <v>837</v>
      </c>
    </row>
    <row r="3" spans="1:5">
      <c r="A3" s="2" t="s">
        <v>1</v>
      </c>
      <c r="B3" s="2" t="s">
        <v>2</v>
      </c>
      <c r="C3" s="2" t="s">
        <v>105</v>
      </c>
      <c r="D3" s="2" t="s">
        <v>105</v>
      </c>
      <c r="E3" s="2" t="s">
        <v>2</v>
      </c>
    </row>
    <row r="4" spans="1:5">
      <c r="A4">
        <v>70101</v>
      </c>
      <c r="B4" t="s">
        <v>838</v>
      </c>
      <c r="C4" t="s">
        <v>1003</v>
      </c>
      <c r="D4" t="s">
        <v>197</v>
      </c>
      <c r="E4" t="s">
        <v>1114</v>
      </c>
    </row>
    <row r="5" spans="1:5">
      <c r="A5">
        <v>70102</v>
      </c>
      <c r="B5" t="s">
        <v>840</v>
      </c>
      <c r="C5" t="s">
        <v>1003</v>
      </c>
      <c r="D5" t="s">
        <v>197</v>
      </c>
      <c r="E5" t="s">
        <v>1114</v>
      </c>
    </row>
    <row r="6" spans="1:5">
      <c r="A6">
        <v>70103</v>
      </c>
      <c r="B6" t="s">
        <v>841</v>
      </c>
      <c r="C6" t="s">
        <v>1003</v>
      </c>
      <c r="D6" t="s">
        <v>197</v>
      </c>
      <c r="E6" t="s">
        <v>1114</v>
      </c>
    </row>
    <row r="7" spans="1:5">
      <c r="A7">
        <v>70104</v>
      </c>
      <c r="B7" t="s">
        <v>842</v>
      </c>
      <c r="C7" t="s">
        <v>1003</v>
      </c>
      <c r="D7" t="s">
        <v>197</v>
      </c>
      <c r="E7" t="s">
        <v>1115</v>
      </c>
    </row>
    <row r="8" spans="1:5">
      <c r="A8">
        <v>70105</v>
      </c>
      <c r="B8" t="s">
        <v>844</v>
      </c>
      <c r="C8" t="s">
        <v>1003</v>
      </c>
      <c r="D8" t="s">
        <v>197</v>
      </c>
      <c r="E8" t="s">
        <v>1115</v>
      </c>
    </row>
    <row r="9" spans="1:5">
      <c r="A9">
        <v>70106</v>
      </c>
      <c r="B9" t="s">
        <v>845</v>
      </c>
      <c r="C9" t="s">
        <v>1003</v>
      </c>
      <c r="D9" t="s">
        <v>197</v>
      </c>
      <c r="E9" t="s">
        <v>1115</v>
      </c>
    </row>
    <row r="10" spans="1:5">
      <c r="A10">
        <v>70107</v>
      </c>
      <c r="B10" t="s">
        <v>846</v>
      </c>
      <c r="C10" t="s">
        <v>1003</v>
      </c>
      <c r="D10" t="s">
        <v>197</v>
      </c>
      <c r="E10" t="s">
        <v>1116</v>
      </c>
    </row>
    <row r="11" spans="1:5">
      <c r="A11">
        <v>70108</v>
      </c>
      <c r="B11" t="s">
        <v>848</v>
      </c>
      <c r="C11" t="s">
        <v>1003</v>
      </c>
      <c r="D11" t="s">
        <v>198</v>
      </c>
      <c r="E11" t="s">
        <v>1117</v>
      </c>
    </row>
    <row r="12" spans="1:5">
      <c r="A12">
        <v>70109</v>
      </c>
      <c r="B12" t="s">
        <v>850</v>
      </c>
      <c r="C12" t="s">
        <v>1003</v>
      </c>
      <c r="D12" t="s">
        <v>197</v>
      </c>
      <c r="E12" t="s">
        <v>1118</v>
      </c>
    </row>
    <row r="13" spans="1:5">
      <c r="A13">
        <v>70110</v>
      </c>
      <c r="B13" t="s">
        <v>852</v>
      </c>
      <c r="C13" t="s">
        <v>1003</v>
      </c>
      <c r="D13" t="s">
        <v>199</v>
      </c>
      <c r="E13" t="s">
        <v>1119</v>
      </c>
    </row>
    <row r="14" spans="1:5">
      <c r="A14">
        <v>70111</v>
      </c>
      <c r="B14" t="s">
        <v>854</v>
      </c>
      <c r="C14" t="s">
        <v>1003</v>
      </c>
      <c r="D14" t="s">
        <v>197</v>
      </c>
      <c r="E14" t="s">
        <v>1120</v>
      </c>
    </row>
    <row r="15" spans="1:5">
      <c r="A15">
        <v>70112</v>
      </c>
      <c r="B15" t="s">
        <v>856</v>
      </c>
      <c r="C15" t="s">
        <v>1003</v>
      </c>
      <c r="D15" t="s">
        <v>197</v>
      </c>
      <c r="E15" t="s">
        <v>1121</v>
      </c>
    </row>
    <row r="16" spans="1:5">
      <c r="A16">
        <v>70113</v>
      </c>
      <c r="B16" t="s">
        <v>858</v>
      </c>
      <c r="C16" t="s">
        <v>1003</v>
      </c>
      <c r="D16" t="s">
        <v>197</v>
      </c>
      <c r="E16" t="s">
        <v>1122</v>
      </c>
    </row>
    <row r="17" spans="1:5">
      <c r="A17">
        <v>70114</v>
      </c>
      <c r="B17" t="s">
        <v>860</v>
      </c>
      <c r="C17" t="s">
        <v>1003</v>
      </c>
      <c r="D17" t="s">
        <v>198</v>
      </c>
      <c r="E17" t="s">
        <v>1123</v>
      </c>
    </row>
    <row r="18" spans="1:5">
      <c r="A18">
        <v>70115</v>
      </c>
      <c r="B18" t="s">
        <v>862</v>
      </c>
      <c r="C18" t="s">
        <v>1003</v>
      </c>
      <c r="D18" t="s">
        <v>197</v>
      </c>
      <c r="E18" t="s">
        <v>1124</v>
      </c>
    </row>
    <row r="19" spans="1:5">
      <c r="A19">
        <v>70116</v>
      </c>
      <c r="B19" t="s">
        <v>864</v>
      </c>
      <c r="C19" t="s">
        <v>1003</v>
      </c>
      <c r="D19" t="s">
        <v>198</v>
      </c>
      <c r="E19" t="s">
        <v>1125</v>
      </c>
    </row>
    <row r="20" spans="1:5">
      <c r="A20">
        <v>70117</v>
      </c>
      <c r="B20" t="s">
        <v>866</v>
      </c>
      <c r="C20" t="s">
        <v>1003</v>
      </c>
      <c r="D20" t="s">
        <v>199</v>
      </c>
      <c r="E20" t="s">
        <v>867</v>
      </c>
    </row>
    <row r="21" spans="1:5">
      <c r="A21">
        <v>70118</v>
      </c>
      <c r="B21" t="s">
        <v>868</v>
      </c>
      <c r="C21" t="s">
        <v>1003</v>
      </c>
      <c r="D21" t="s">
        <v>199</v>
      </c>
      <c r="E21" t="s">
        <v>1126</v>
      </c>
    </row>
    <row r="22" spans="1:5">
      <c r="A22">
        <v>70119</v>
      </c>
      <c r="B22" t="s">
        <v>870</v>
      </c>
      <c r="C22" t="s">
        <v>1003</v>
      </c>
      <c r="D22" t="s">
        <v>198</v>
      </c>
      <c r="E22" t="s">
        <v>1127</v>
      </c>
    </row>
    <row r="23" spans="1:5">
      <c r="A23">
        <v>70120</v>
      </c>
      <c r="B23" t="s">
        <v>872</v>
      </c>
      <c r="C23" t="s">
        <v>1003</v>
      </c>
      <c r="D23" t="s">
        <v>1000</v>
      </c>
      <c r="E23" t="s">
        <v>1128</v>
      </c>
    </row>
    <row r="24" spans="1:5">
      <c r="A24">
        <v>70121</v>
      </c>
      <c r="B24" t="s">
        <v>874</v>
      </c>
      <c r="C24" t="s">
        <v>1003</v>
      </c>
      <c r="D24" t="s">
        <v>1000</v>
      </c>
      <c r="E24" t="s">
        <v>1128</v>
      </c>
    </row>
    <row r="25" spans="1:5">
      <c r="A25">
        <v>70122</v>
      </c>
      <c r="B25" t="s">
        <v>875</v>
      </c>
      <c r="C25" t="s">
        <v>1003</v>
      </c>
      <c r="D25" t="s">
        <v>1000</v>
      </c>
      <c r="E25" t="s">
        <v>1128</v>
      </c>
    </row>
    <row r="26" spans="1:5">
      <c r="A26">
        <v>70123</v>
      </c>
      <c r="B26" t="s">
        <v>876</v>
      </c>
      <c r="C26" t="s">
        <v>1003</v>
      </c>
      <c r="D26" t="s">
        <v>198</v>
      </c>
      <c r="E26" t="s">
        <v>1129</v>
      </c>
    </row>
    <row r="27" spans="1:5">
      <c r="A27">
        <v>70124</v>
      </c>
      <c r="B27" t="s">
        <v>878</v>
      </c>
      <c r="C27" t="s">
        <v>1003</v>
      </c>
      <c r="D27" t="s">
        <v>199</v>
      </c>
      <c r="E27" t="s">
        <v>1130</v>
      </c>
    </row>
    <row r="28" spans="1:5">
      <c r="A28">
        <v>70125</v>
      </c>
      <c r="B28" t="s">
        <v>880</v>
      </c>
      <c r="C28" t="s">
        <v>1003</v>
      </c>
      <c r="D28" t="s">
        <v>200</v>
      </c>
      <c r="E28" t="s">
        <v>1131</v>
      </c>
    </row>
    <row r="29" spans="1:5">
      <c r="A29">
        <v>70126</v>
      </c>
      <c r="B29" t="s">
        <v>882</v>
      </c>
      <c r="C29" t="s">
        <v>1003</v>
      </c>
      <c r="D29" t="s">
        <v>200</v>
      </c>
      <c r="E29" t="s">
        <v>1132</v>
      </c>
    </row>
    <row r="30" spans="1:5">
      <c r="A30">
        <v>70127</v>
      </c>
      <c r="B30" t="s">
        <v>884</v>
      </c>
      <c r="C30" t="s">
        <v>1003</v>
      </c>
      <c r="D30" t="s">
        <v>200</v>
      </c>
      <c r="E30" t="s">
        <v>1133</v>
      </c>
    </row>
    <row r="31" spans="1:5">
      <c r="A31">
        <v>70128</v>
      </c>
      <c r="B31" t="s">
        <v>886</v>
      </c>
      <c r="C31" t="s">
        <v>1003</v>
      </c>
      <c r="D31" t="s">
        <v>200</v>
      </c>
      <c r="E31" t="s">
        <v>1134</v>
      </c>
    </row>
    <row r="32" spans="1:5">
      <c r="A32">
        <v>70129</v>
      </c>
      <c r="B32" t="s">
        <v>888</v>
      </c>
      <c r="C32" t="s">
        <v>1003</v>
      </c>
      <c r="D32" t="s">
        <v>200</v>
      </c>
      <c r="E32" t="s">
        <v>1135</v>
      </c>
    </row>
    <row r="33" spans="1:5">
      <c r="A33">
        <v>70130</v>
      </c>
      <c r="B33" t="s">
        <v>890</v>
      </c>
      <c r="C33" t="s">
        <v>1003</v>
      </c>
      <c r="D33" t="s">
        <v>200</v>
      </c>
      <c r="E33" t="s">
        <v>1136</v>
      </c>
    </row>
    <row r="34" spans="1:5">
      <c r="A34">
        <v>70131</v>
      </c>
      <c r="B34" t="s">
        <v>892</v>
      </c>
      <c r="C34" t="s">
        <v>1003</v>
      </c>
      <c r="D34" t="s">
        <v>200</v>
      </c>
      <c r="E34" t="s">
        <v>1137</v>
      </c>
    </row>
    <row r="35" spans="1:5">
      <c r="A35">
        <v>70132</v>
      </c>
      <c r="B35" t="s">
        <v>894</v>
      </c>
      <c r="C35" t="s">
        <v>1003</v>
      </c>
      <c r="D35" t="s">
        <v>200</v>
      </c>
      <c r="E35" t="s">
        <v>1138</v>
      </c>
    </row>
    <row r="36" spans="1:5">
      <c r="A36">
        <v>70133</v>
      </c>
      <c r="B36" t="s">
        <v>896</v>
      </c>
      <c r="C36" t="s">
        <v>1003</v>
      </c>
      <c r="D36" t="s">
        <v>200</v>
      </c>
      <c r="E36" t="s">
        <v>1139</v>
      </c>
    </row>
    <row r="37" spans="1:5">
      <c r="A37">
        <v>70134</v>
      </c>
      <c r="B37" t="s">
        <v>898</v>
      </c>
      <c r="C37" t="s">
        <v>1003</v>
      </c>
      <c r="D37" t="s">
        <v>200</v>
      </c>
      <c r="E37" t="s">
        <v>1140</v>
      </c>
    </row>
    <row r="38" spans="1:5">
      <c r="A38">
        <v>70135</v>
      </c>
      <c r="B38" t="s">
        <v>900</v>
      </c>
      <c r="C38" t="s">
        <v>1003</v>
      </c>
      <c r="D38" t="s">
        <v>200</v>
      </c>
      <c r="E38" t="s">
        <v>1141</v>
      </c>
    </row>
    <row r="39" spans="1:5">
      <c r="A39">
        <v>70136</v>
      </c>
      <c r="B39" t="s">
        <v>902</v>
      </c>
      <c r="C39" t="s">
        <v>1003</v>
      </c>
      <c r="D39" t="s">
        <v>200</v>
      </c>
      <c r="E39" t="s">
        <v>1142</v>
      </c>
    </row>
    <row r="40" spans="1:5">
      <c r="A40">
        <v>70137</v>
      </c>
      <c r="B40" t="s">
        <v>904</v>
      </c>
      <c r="C40" t="s">
        <v>1003</v>
      </c>
      <c r="D40" t="s">
        <v>200</v>
      </c>
      <c r="E40" t="s">
        <v>1143</v>
      </c>
    </row>
    <row r="41" spans="1:5">
      <c r="A41">
        <v>70138</v>
      </c>
      <c r="B41" t="s">
        <v>906</v>
      </c>
      <c r="C41" t="s">
        <v>1003</v>
      </c>
      <c r="D41" t="s">
        <v>200</v>
      </c>
      <c r="E41" t="s">
        <v>1144</v>
      </c>
    </row>
    <row r="42" spans="1:5">
      <c r="A42">
        <v>70139</v>
      </c>
      <c r="B42" t="s">
        <v>908</v>
      </c>
      <c r="C42" t="s">
        <v>1003</v>
      </c>
      <c r="D42" t="s">
        <v>200</v>
      </c>
      <c r="E42" t="s">
        <v>1145</v>
      </c>
    </row>
    <row r="43" spans="1:5">
      <c r="A43">
        <v>70140</v>
      </c>
      <c r="B43" t="s">
        <v>910</v>
      </c>
      <c r="C43" t="s">
        <v>1003</v>
      </c>
      <c r="D43" t="s">
        <v>200</v>
      </c>
      <c r="E43" t="s">
        <v>1146</v>
      </c>
    </row>
    <row r="44" spans="1:5">
      <c r="A44">
        <v>70141</v>
      </c>
      <c r="B44" t="s">
        <v>912</v>
      </c>
      <c r="C44" t="s">
        <v>1003</v>
      </c>
      <c r="D44" t="s">
        <v>200</v>
      </c>
      <c r="E44" t="s">
        <v>1147</v>
      </c>
    </row>
    <row r="45" spans="1:5">
      <c r="A45">
        <v>70142</v>
      </c>
      <c r="B45" t="s">
        <v>914</v>
      </c>
      <c r="C45" t="s">
        <v>1003</v>
      </c>
      <c r="D45" t="s">
        <v>200</v>
      </c>
      <c r="E45" t="s">
        <v>1148</v>
      </c>
    </row>
    <row r="46" spans="1:5">
      <c r="A46">
        <v>70143</v>
      </c>
      <c r="B46" t="s">
        <v>916</v>
      </c>
      <c r="C46" t="s">
        <v>1003</v>
      </c>
      <c r="D46" t="s">
        <v>200</v>
      </c>
      <c r="E46" t="s">
        <v>1149</v>
      </c>
    </row>
    <row r="47" spans="1:5">
      <c r="A47">
        <v>70144</v>
      </c>
      <c r="B47" t="s">
        <v>918</v>
      </c>
      <c r="C47" t="s">
        <v>1003</v>
      </c>
      <c r="D47" t="s">
        <v>199</v>
      </c>
      <c r="E47" t="s">
        <v>1150</v>
      </c>
    </row>
    <row r="48" spans="1:5">
      <c r="A48">
        <v>70145</v>
      </c>
      <c r="B48" t="s">
        <v>920</v>
      </c>
      <c r="C48" t="s">
        <v>1003</v>
      </c>
      <c r="D48" t="s">
        <v>200</v>
      </c>
      <c r="E48" t="s">
        <v>1151</v>
      </c>
    </row>
    <row r="49" spans="1:5">
      <c r="A49">
        <v>70146</v>
      </c>
      <c r="B49" t="s">
        <v>922</v>
      </c>
      <c r="C49" t="s">
        <v>1003</v>
      </c>
      <c r="D49" t="s">
        <v>199</v>
      </c>
      <c r="E49" t="s">
        <v>1152</v>
      </c>
    </row>
    <row r="50" spans="1:5">
      <c r="A50">
        <v>70201</v>
      </c>
      <c r="B50" t="s">
        <v>924</v>
      </c>
      <c r="C50" t="s">
        <v>1004</v>
      </c>
      <c r="D50" t="s">
        <v>197</v>
      </c>
      <c r="E50" t="s">
        <v>1153</v>
      </c>
    </row>
    <row r="51" spans="1:5">
      <c r="A51">
        <v>70202</v>
      </c>
      <c r="B51" t="s">
        <v>925</v>
      </c>
      <c r="C51" t="s">
        <v>1004</v>
      </c>
      <c r="D51" t="s">
        <v>197</v>
      </c>
      <c r="E51" t="s">
        <v>1153</v>
      </c>
    </row>
    <row r="52" spans="1:5">
      <c r="A52">
        <v>70203</v>
      </c>
      <c r="B52" t="s">
        <v>926</v>
      </c>
      <c r="C52" t="s">
        <v>1004</v>
      </c>
      <c r="D52" t="s">
        <v>198</v>
      </c>
      <c r="E52" t="s">
        <v>1153</v>
      </c>
    </row>
    <row r="53" spans="1:5">
      <c r="A53">
        <v>70204</v>
      </c>
      <c r="B53" t="s">
        <v>927</v>
      </c>
      <c r="C53" t="s">
        <v>1004</v>
      </c>
      <c r="D53" t="s">
        <v>198</v>
      </c>
      <c r="E53" t="s">
        <v>1153</v>
      </c>
    </row>
    <row r="54" spans="1:5">
      <c r="A54">
        <v>70205</v>
      </c>
      <c r="B54" t="s">
        <v>928</v>
      </c>
      <c r="C54" t="s">
        <v>1004</v>
      </c>
      <c r="D54" t="s">
        <v>199</v>
      </c>
      <c r="E54" t="s">
        <v>1153</v>
      </c>
    </row>
    <row r="55" spans="1:5">
      <c r="A55">
        <v>70206</v>
      </c>
      <c r="B55" t="s">
        <v>929</v>
      </c>
      <c r="C55" t="s">
        <v>1004</v>
      </c>
      <c r="D55" t="s">
        <v>197</v>
      </c>
      <c r="E55" t="s">
        <v>1154</v>
      </c>
    </row>
    <row r="56" spans="1:5">
      <c r="A56">
        <v>70207</v>
      </c>
      <c r="B56" t="s">
        <v>930</v>
      </c>
      <c r="C56" t="s">
        <v>1004</v>
      </c>
      <c r="D56" t="s">
        <v>197</v>
      </c>
      <c r="E56" t="s">
        <v>1154</v>
      </c>
    </row>
    <row r="57" spans="1:5">
      <c r="A57">
        <v>70208</v>
      </c>
      <c r="B57" t="s">
        <v>931</v>
      </c>
      <c r="C57" t="s">
        <v>1004</v>
      </c>
      <c r="D57" t="s">
        <v>198</v>
      </c>
      <c r="E57" t="s">
        <v>1154</v>
      </c>
    </row>
    <row r="58" spans="1:5">
      <c r="A58">
        <v>70209</v>
      </c>
      <c r="B58" t="s">
        <v>932</v>
      </c>
      <c r="C58" t="s">
        <v>1004</v>
      </c>
      <c r="D58" t="s">
        <v>198</v>
      </c>
      <c r="E58" t="s">
        <v>1154</v>
      </c>
    </row>
    <row r="59" spans="1:5">
      <c r="A59">
        <v>70210</v>
      </c>
      <c r="B59" t="s">
        <v>933</v>
      </c>
      <c r="C59" t="s">
        <v>1004</v>
      </c>
      <c r="D59" t="s">
        <v>199</v>
      </c>
      <c r="E59" t="s">
        <v>1154</v>
      </c>
    </row>
    <row r="60" spans="1:5">
      <c r="A60">
        <v>70211</v>
      </c>
      <c r="B60" t="s">
        <v>934</v>
      </c>
      <c r="C60" t="s">
        <v>1004</v>
      </c>
      <c r="D60" t="s">
        <v>197</v>
      </c>
      <c r="E60" t="s">
        <v>1155</v>
      </c>
    </row>
    <row r="61" spans="1:5">
      <c r="A61">
        <v>70212</v>
      </c>
      <c r="B61" t="s">
        <v>935</v>
      </c>
      <c r="C61" t="s">
        <v>1004</v>
      </c>
      <c r="D61" t="s">
        <v>197</v>
      </c>
      <c r="E61" t="s">
        <v>1155</v>
      </c>
    </row>
    <row r="62" spans="1:5">
      <c r="A62">
        <v>70213</v>
      </c>
      <c r="B62" t="s">
        <v>936</v>
      </c>
      <c r="C62" t="s">
        <v>1004</v>
      </c>
      <c r="D62" t="s">
        <v>198</v>
      </c>
      <c r="E62" t="s">
        <v>1155</v>
      </c>
    </row>
    <row r="63" spans="1:5">
      <c r="A63">
        <v>70214</v>
      </c>
      <c r="B63" t="s">
        <v>937</v>
      </c>
      <c r="C63" t="s">
        <v>1004</v>
      </c>
      <c r="D63" t="s">
        <v>198</v>
      </c>
      <c r="E63" t="s">
        <v>1155</v>
      </c>
    </row>
    <row r="64" spans="1:5">
      <c r="A64">
        <v>70215</v>
      </c>
      <c r="B64" t="s">
        <v>938</v>
      </c>
      <c r="C64" t="s">
        <v>1004</v>
      </c>
      <c r="D64" t="s">
        <v>199</v>
      </c>
      <c r="E64" t="s">
        <v>1155</v>
      </c>
    </row>
    <row r="65" spans="1:5">
      <c r="A65">
        <v>70216</v>
      </c>
      <c r="B65" t="s">
        <v>939</v>
      </c>
      <c r="C65" t="s">
        <v>1004</v>
      </c>
      <c r="D65" t="s">
        <v>197</v>
      </c>
      <c r="E65" t="s">
        <v>1156</v>
      </c>
    </row>
    <row r="66" spans="1:5">
      <c r="A66">
        <v>70217</v>
      </c>
      <c r="B66" t="s">
        <v>941</v>
      </c>
      <c r="C66" t="s">
        <v>1004</v>
      </c>
      <c r="D66" t="s">
        <v>197</v>
      </c>
      <c r="E66" t="s">
        <v>1156</v>
      </c>
    </row>
    <row r="67" spans="1:5">
      <c r="A67">
        <v>70218</v>
      </c>
      <c r="B67" t="s">
        <v>942</v>
      </c>
      <c r="C67" t="s">
        <v>1004</v>
      </c>
      <c r="D67" t="s">
        <v>198</v>
      </c>
      <c r="E67" t="s">
        <v>1156</v>
      </c>
    </row>
    <row r="68" spans="1:5">
      <c r="A68">
        <v>70219</v>
      </c>
      <c r="B68" t="s">
        <v>943</v>
      </c>
      <c r="C68" t="s">
        <v>1004</v>
      </c>
      <c r="D68" t="s">
        <v>198</v>
      </c>
      <c r="E68" t="s">
        <v>1156</v>
      </c>
    </row>
    <row r="69" spans="1:5">
      <c r="A69">
        <v>70220</v>
      </c>
      <c r="B69" t="s">
        <v>944</v>
      </c>
      <c r="C69" t="s">
        <v>1004</v>
      </c>
      <c r="D69" t="s">
        <v>199</v>
      </c>
      <c r="E69" t="s">
        <v>1156</v>
      </c>
    </row>
    <row r="70" spans="1:5">
      <c r="A70">
        <v>70221</v>
      </c>
      <c r="B70" t="s">
        <v>945</v>
      </c>
      <c r="C70" t="s">
        <v>1004</v>
      </c>
      <c r="D70" t="s">
        <v>197</v>
      </c>
      <c r="E70" t="s">
        <v>1157</v>
      </c>
    </row>
    <row r="71" spans="1:5">
      <c r="A71">
        <v>70222</v>
      </c>
      <c r="B71" t="s">
        <v>947</v>
      </c>
      <c r="C71" t="s">
        <v>1004</v>
      </c>
      <c r="D71" t="s">
        <v>198</v>
      </c>
      <c r="E71" t="s">
        <v>1157</v>
      </c>
    </row>
    <row r="72" spans="1:5">
      <c r="A72">
        <v>70223</v>
      </c>
      <c r="B72" t="s">
        <v>948</v>
      </c>
      <c r="C72" t="s">
        <v>1004</v>
      </c>
      <c r="D72" t="s">
        <v>198</v>
      </c>
      <c r="E72" t="s">
        <v>1157</v>
      </c>
    </row>
    <row r="73" spans="1:5">
      <c r="A73">
        <v>70224</v>
      </c>
      <c r="B73" t="s">
        <v>949</v>
      </c>
      <c r="C73" t="s">
        <v>1004</v>
      </c>
      <c r="D73" t="s">
        <v>199</v>
      </c>
      <c r="E73" t="s">
        <v>1157</v>
      </c>
    </row>
    <row r="74" spans="1:5">
      <c r="A74">
        <v>70225</v>
      </c>
      <c r="B74" t="s">
        <v>950</v>
      </c>
      <c r="C74" t="s">
        <v>1004</v>
      </c>
      <c r="D74" t="s">
        <v>199</v>
      </c>
      <c r="E74" t="s">
        <v>1157</v>
      </c>
    </row>
    <row r="75" spans="1:5">
      <c r="A75">
        <v>70226</v>
      </c>
      <c r="B75" t="s">
        <v>951</v>
      </c>
      <c r="C75" t="s">
        <v>1004</v>
      </c>
      <c r="D75" t="s">
        <v>1000</v>
      </c>
      <c r="E75" t="s">
        <v>1158</v>
      </c>
    </row>
    <row r="76" spans="1:5">
      <c r="A76">
        <v>70227</v>
      </c>
      <c r="B76" t="s">
        <v>953</v>
      </c>
      <c r="C76" t="s">
        <v>1004</v>
      </c>
      <c r="D76" t="s">
        <v>199</v>
      </c>
      <c r="E76" t="s">
        <v>1159</v>
      </c>
    </row>
    <row r="77" spans="1:5">
      <c r="A77">
        <v>70228</v>
      </c>
      <c r="B77" t="s">
        <v>955</v>
      </c>
      <c r="C77" t="s">
        <v>1004</v>
      </c>
      <c r="D77" t="s">
        <v>198</v>
      </c>
      <c r="E77" t="s">
        <v>956</v>
      </c>
    </row>
    <row r="78" spans="1:5">
      <c r="A78">
        <v>70229</v>
      </c>
      <c r="B78" t="s">
        <v>957</v>
      </c>
      <c r="C78" t="s">
        <v>1004</v>
      </c>
      <c r="D78" t="s">
        <v>199</v>
      </c>
      <c r="E78" t="s">
        <v>1160</v>
      </c>
    </row>
    <row r="79" spans="1:5">
      <c r="A79">
        <v>70230</v>
      </c>
      <c r="B79" t="s">
        <v>959</v>
      </c>
      <c r="C79" t="s">
        <v>1004</v>
      </c>
      <c r="D79" t="s">
        <v>197</v>
      </c>
      <c r="E79" t="s">
        <v>960</v>
      </c>
    </row>
    <row r="80" spans="1:5">
      <c r="A80">
        <v>70231</v>
      </c>
      <c r="B80" t="s">
        <v>961</v>
      </c>
      <c r="C80" t="s">
        <v>1004</v>
      </c>
      <c r="D80" t="s">
        <v>197</v>
      </c>
      <c r="E80" t="s">
        <v>960</v>
      </c>
    </row>
    <row r="81" spans="1:5">
      <c r="A81">
        <v>70232</v>
      </c>
      <c r="B81" t="s">
        <v>962</v>
      </c>
      <c r="C81" t="s">
        <v>1004</v>
      </c>
      <c r="D81" t="s">
        <v>198</v>
      </c>
      <c r="E81" t="s">
        <v>960</v>
      </c>
    </row>
    <row r="82" spans="1:5">
      <c r="A82">
        <v>70233</v>
      </c>
      <c r="B82" t="s">
        <v>963</v>
      </c>
      <c r="C82" t="s">
        <v>1004</v>
      </c>
      <c r="D82" t="s">
        <v>198</v>
      </c>
      <c r="E82" t="s">
        <v>960</v>
      </c>
    </row>
    <row r="83" spans="1:5">
      <c r="A83">
        <v>70234</v>
      </c>
      <c r="B83" t="s">
        <v>964</v>
      </c>
      <c r="C83" t="s">
        <v>1004</v>
      </c>
      <c r="D83" t="s">
        <v>199</v>
      </c>
      <c r="E83" t="s">
        <v>960</v>
      </c>
    </row>
    <row r="84" spans="1:5">
      <c r="A84">
        <v>70235</v>
      </c>
      <c r="B84" t="s">
        <v>965</v>
      </c>
      <c r="C84" t="s">
        <v>1004</v>
      </c>
      <c r="D84" t="s">
        <v>197</v>
      </c>
      <c r="E84" t="s">
        <v>1161</v>
      </c>
    </row>
    <row r="85" spans="1:5">
      <c r="A85">
        <v>70236</v>
      </c>
      <c r="B85" t="s">
        <v>967</v>
      </c>
      <c r="C85" t="s">
        <v>1004</v>
      </c>
      <c r="D85" t="s">
        <v>197</v>
      </c>
      <c r="E85" t="s">
        <v>1162</v>
      </c>
    </row>
    <row r="86" spans="1:5">
      <c r="A86">
        <v>70237</v>
      </c>
      <c r="B86" t="s">
        <v>969</v>
      </c>
      <c r="C86" t="s">
        <v>1004</v>
      </c>
      <c r="D86" t="s">
        <v>200</v>
      </c>
      <c r="E86" t="s">
        <v>1163</v>
      </c>
    </row>
    <row r="87" spans="1:5">
      <c r="A87">
        <v>70301</v>
      </c>
      <c r="B87" t="s">
        <v>971</v>
      </c>
      <c r="C87" t="s">
        <v>1005</v>
      </c>
      <c r="D87" t="s">
        <v>198</v>
      </c>
      <c r="E87" t="s">
        <v>1164</v>
      </c>
    </row>
    <row r="88" spans="1:5">
      <c r="A88">
        <v>70302</v>
      </c>
      <c r="B88" t="s">
        <v>973</v>
      </c>
      <c r="C88" t="s">
        <v>1005</v>
      </c>
      <c r="D88" t="s">
        <v>199</v>
      </c>
      <c r="E88" t="s">
        <v>1165</v>
      </c>
    </row>
    <row r="89" spans="1:5">
      <c r="A89">
        <v>70303</v>
      </c>
      <c r="B89" t="s">
        <v>975</v>
      </c>
      <c r="C89" t="s">
        <v>1005</v>
      </c>
      <c r="D89" t="s">
        <v>1000</v>
      </c>
      <c r="E89" t="s">
        <v>1166</v>
      </c>
    </row>
    <row r="90" spans="1:5">
      <c r="A90">
        <v>70304</v>
      </c>
      <c r="B90" t="s">
        <v>977</v>
      </c>
      <c r="C90" t="s">
        <v>1005</v>
      </c>
      <c r="D90" t="s">
        <v>198</v>
      </c>
      <c r="E90" t="s">
        <v>1167</v>
      </c>
    </row>
    <row r="91" spans="1:5">
      <c r="A91">
        <v>70305</v>
      </c>
      <c r="B91" t="s">
        <v>979</v>
      </c>
      <c r="C91" t="s">
        <v>1005</v>
      </c>
      <c r="D91" t="s">
        <v>198</v>
      </c>
      <c r="E91" t="s">
        <v>1168</v>
      </c>
    </row>
    <row r="92" spans="1:5">
      <c r="A92">
        <v>70306</v>
      </c>
      <c r="B92" t="s">
        <v>981</v>
      </c>
      <c r="C92" t="s">
        <v>1005</v>
      </c>
      <c r="D92" t="s">
        <v>199</v>
      </c>
      <c r="E92" t="s">
        <v>1169</v>
      </c>
    </row>
    <row r="93" spans="1:5">
      <c r="A93">
        <v>70307</v>
      </c>
      <c r="B93" t="s">
        <v>983</v>
      </c>
      <c r="C93" t="s">
        <v>1005</v>
      </c>
      <c r="D93" t="s">
        <v>1000</v>
      </c>
      <c r="E93" t="s">
        <v>1170</v>
      </c>
    </row>
    <row r="94" spans="1:5">
      <c r="A94">
        <v>70308</v>
      </c>
      <c r="B94" t="s">
        <v>985</v>
      </c>
      <c r="C94" t="s">
        <v>1005</v>
      </c>
      <c r="D94" t="s">
        <v>198</v>
      </c>
      <c r="E94" t="s">
        <v>1171</v>
      </c>
    </row>
    <row r="95" spans="1:5">
      <c r="A95">
        <v>70309</v>
      </c>
      <c r="B95" t="s">
        <v>987</v>
      </c>
      <c r="C95" t="s">
        <v>1005</v>
      </c>
      <c r="D95" t="s">
        <v>198</v>
      </c>
      <c r="E95" t="s">
        <v>1172</v>
      </c>
    </row>
    <row r="96" spans="1:5">
      <c r="A96">
        <v>70310</v>
      </c>
      <c r="B96" t="s">
        <v>989</v>
      </c>
      <c r="C96" t="s">
        <v>1005</v>
      </c>
      <c r="D96" t="s">
        <v>199</v>
      </c>
      <c r="E96" t="s">
        <v>1173</v>
      </c>
    </row>
    <row r="97" spans="1:5">
      <c r="A97">
        <v>70311</v>
      </c>
      <c r="B97" t="s">
        <v>991</v>
      </c>
      <c r="C97" t="s">
        <v>1005</v>
      </c>
      <c r="D97" t="s">
        <v>1000</v>
      </c>
      <c r="E97" t="s">
        <v>1174</v>
      </c>
    </row>
    <row r="98" spans="1:5">
      <c r="A98">
        <v>70312</v>
      </c>
      <c r="B98" t="s">
        <v>993</v>
      </c>
      <c r="C98" t="s">
        <v>1005</v>
      </c>
      <c r="D98" t="s">
        <v>198</v>
      </c>
      <c r="E98" t="s">
        <v>1175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2251-5925-437E-99DD-AA011A054E1F}">
  <dimension ref="A1:E98"/>
  <sheetViews>
    <sheetView zoomScaleNormal="100" workbookViewId="0">
      <selection activeCell="A23" sqref="A23"/>
    </sheetView>
  </sheetViews>
  <sheetFormatPr defaultRowHeight="17.399999999999999"/>
  <cols>
    <col min="1" max="1" width="11.69921875" bestFit="1" customWidth="1"/>
    <col min="2" max="2" width="22.59765625" bestFit="1" customWidth="1"/>
    <col min="3" max="3" width="14.09765625" bestFit="1" customWidth="1"/>
    <col min="4" max="4" width="12.69921875" bestFit="1" customWidth="1"/>
    <col min="5" max="5" width="203.59765625" bestFit="1" customWidth="1"/>
  </cols>
  <sheetData>
    <row r="1" spans="1:5">
      <c r="A1" s="1" t="s">
        <v>995</v>
      </c>
      <c r="B1" s="1" t="s">
        <v>996</v>
      </c>
      <c r="C1" s="10" t="s">
        <v>997</v>
      </c>
      <c r="D1" s="10" t="s">
        <v>998</v>
      </c>
      <c r="E1" s="10" t="s">
        <v>999</v>
      </c>
    </row>
    <row r="2" spans="1:5">
      <c r="A2" s="10" t="s">
        <v>833</v>
      </c>
      <c r="B2" s="10" t="s">
        <v>834</v>
      </c>
      <c r="C2" s="10" t="s">
        <v>835</v>
      </c>
      <c r="D2" s="10" t="s">
        <v>836</v>
      </c>
      <c r="E2" s="10" t="s">
        <v>837</v>
      </c>
    </row>
    <row r="3" spans="1:5">
      <c r="A3" s="2" t="s">
        <v>1</v>
      </c>
      <c r="B3" s="2" t="s">
        <v>2</v>
      </c>
      <c r="C3" s="2" t="s">
        <v>105</v>
      </c>
      <c r="D3" s="2" t="s">
        <v>105</v>
      </c>
      <c r="E3" s="2" t="s">
        <v>2</v>
      </c>
    </row>
    <row r="4" spans="1:5">
      <c r="A4">
        <v>70101</v>
      </c>
      <c r="B4" t="s">
        <v>838</v>
      </c>
      <c r="C4" t="s">
        <v>1003</v>
      </c>
      <c r="D4" t="s">
        <v>197</v>
      </c>
      <c r="E4" t="s">
        <v>839</v>
      </c>
    </row>
    <row r="5" spans="1:5">
      <c r="A5">
        <v>70102</v>
      </c>
      <c r="B5" t="s">
        <v>840</v>
      </c>
      <c r="C5" t="s">
        <v>1003</v>
      </c>
      <c r="D5" t="s">
        <v>197</v>
      </c>
      <c r="E5" t="s">
        <v>839</v>
      </c>
    </row>
    <row r="6" spans="1:5">
      <c r="A6">
        <v>70103</v>
      </c>
      <c r="B6" t="s">
        <v>841</v>
      </c>
      <c r="C6" t="s">
        <v>1003</v>
      </c>
      <c r="D6" t="s">
        <v>197</v>
      </c>
      <c r="E6" t="s">
        <v>839</v>
      </c>
    </row>
    <row r="7" spans="1:5">
      <c r="A7">
        <v>70104</v>
      </c>
      <c r="B7" t="s">
        <v>842</v>
      </c>
      <c r="C7" t="s">
        <v>1003</v>
      </c>
      <c r="D7" t="s">
        <v>197</v>
      </c>
      <c r="E7" t="s">
        <v>843</v>
      </c>
    </row>
    <row r="8" spans="1:5">
      <c r="A8">
        <v>70105</v>
      </c>
      <c r="B8" t="s">
        <v>844</v>
      </c>
      <c r="C8" t="s">
        <v>1003</v>
      </c>
      <c r="D8" t="s">
        <v>197</v>
      </c>
      <c r="E8" t="s">
        <v>843</v>
      </c>
    </row>
    <row r="9" spans="1:5">
      <c r="A9">
        <v>70106</v>
      </c>
      <c r="B9" t="s">
        <v>845</v>
      </c>
      <c r="C9" t="s">
        <v>1003</v>
      </c>
      <c r="D9" t="s">
        <v>197</v>
      </c>
      <c r="E9" t="s">
        <v>843</v>
      </c>
    </row>
    <row r="10" spans="1:5">
      <c r="A10">
        <v>70107</v>
      </c>
      <c r="B10" t="s">
        <v>846</v>
      </c>
      <c r="C10" t="s">
        <v>1003</v>
      </c>
      <c r="D10" t="s">
        <v>197</v>
      </c>
      <c r="E10" t="s">
        <v>847</v>
      </c>
    </row>
    <row r="11" spans="1:5">
      <c r="A11">
        <v>70108</v>
      </c>
      <c r="B11" t="s">
        <v>848</v>
      </c>
      <c r="C11" t="s">
        <v>1003</v>
      </c>
      <c r="D11" t="s">
        <v>198</v>
      </c>
      <c r="E11" t="s">
        <v>849</v>
      </c>
    </row>
    <row r="12" spans="1:5">
      <c r="A12">
        <v>70109</v>
      </c>
      <c r="B12" t="s">
        <v>850</v>
      </c>
      <c r="C12" t="s">
        <v>1003</v>
      </c>
      <c r="D12" t="s">
        <v>197</v>
      </c>
      <c r="E12" t="s">
        <v>851</v>
      </c>
    </row>
    <row r="13" spans="1:5">
      <c r="A13">
        <v>70110</v>
      </c>
      <c r="B13" t="s">
        <v>852</v>
      </c>
      <c r="C13" t="s">
        <v>1003</v>
      </c>
      <c r="D13" t="s">
        <v>199</v>
      </c>
      <c r="E13" t="s">
        <v>853</v>
      </c>
    </row>
    <row r="14" spans="1:5">
      <c r="A14">
        <v>70111</v>
      </c>
      <c r="B14" t="s">
        <v>854</v>
      </c>
      <c r="C14" t="s">
        <v>1003</v>
      </c>
      <c r="D14" t="s">
        <v>197</v>
      </c>
      <c r="E14" t="s">
        <v>855</v>
      </c>
    </row>
    <row r="15" spans="1:5">
      <c r="A15">
        <v>70112</v>
      </c>
      <c r="B15" t="s">
        <v>856</v>
      </c>
      <c r="C15" t="s">
        <v>1003</v>
      </c>
      <c r="D15" t="s">
        <v>197</v>
      </c>
      <c r="E15" t="s">
        <v>857</v>
      </c>
    </row>
    <row r="16" spans="1:5">
      <c r="A16">
        <v>70113</v>
      </c>
      <c r="B16" t="s">
        <v>858</v>
      </c>
      <c r="C16" t="s">
        <v>1003</v>
      </c>
      <c r="D16" t="s">
        <v>197</v>
      </c>
      <c r="E16" t="s">
        <v>859</v>
      </c>
    </row>
    <row r="17" spans="1:5">
      <c r="A17">
        <v>70114</v>
      </c>
      <c r="B17" t="s">
        <v>860</v>
      </c>
      <c r="C17" t="s">
        <v>1003</v>
      </c>
      <c r="D17" t="s">
        <v>198</v>
      </c>
      <c r="E17" t="s">
        <v>861</v>
      </c>
    </row>
    <row r="18" spans="1:5">
      <c r="A18">
        <v>70115</v>
      </c>
      <c r="B18" t="s">
        <v>862</v>
      </c>
      <c r="C18" t="s">
        <v>1003</v>
      </c>
      <c r="D18" t="s">
        <v>197</v>
      </c>
      <c r="E18" t="s">
        <v>863</v>
      </c>
    </row>
    <row r="19" spans="1:5">
      <c r="A19">
        <v>70116</v>
      </c>
      <c r="B19" t="s">
        <v>864</v>
      </c>
      <c r="C19" t="s">
        <v>1003</v>
      </c>
      <c r="D19" t="s">
        <v>198</v>
      </c>
      <c r="E19" t="s">
        <v>865</v>
      </c>
    </row>
    <row r="20" spans="1:5">
      <c r="A20">
        <v>70117</v>
      </c>
      <c r="B20" t="s">
        <v>866</v>
      </c>
      <c r="C20" t="s">
        <v>1003</v>
      </c>
      <c r="D20" t="s">
        <v>199</v>
      </c>
      <c r="E20" t="s">
        <v>867</v>
      </c>
    </row>
    <row r="21" spans="1:5">
      <c r="A21">
        <v>70118</v>
      </c>
      <c r="B21" t="s">
        <v>868</v>
      </c>
      <c r="C21" t="s">
        <v>1003</v>
      </c>
      <c r="D21" t="s">
        <v>199</v>
      </c>
      <c r="E21" t="s">
        <v>869</v>
      </c>
    </row>
    <row r="22" spans="1:5">
      <c r="A22">
        <v>70119</v>
      </c>
      <c r="B22" t="s">
        <v>870</v>
      </c>
      <c r="C22" t="s">
        <v>1003</v>
      </c>
      <c r="D22" t="s">
        <v>198</v>
      </c>
      <c r="E22" t="s">
        <v>871</v>
      </c>
    </row>
    <row r="23" spans="1:5">
      <c r="A23">
        <v>70120</v>
      </c>
      <c r="B23" t="s">
        <v>872</v>
      </c>
      <c r="C23" t="s">
        <v>1003</v>
      </c>
      <c r="D23" t="s">
        <v>1000</v>
      </c>
      <c r="E23" t="s">
        <v>873</v>
      </c>
    </row>
    <row r="24" spans="1:5">
      <c r="A24">
        <v>70121</v>
      </c>
      <c r="B24" t="s">
        <v>874</v>
      </c>
      <c r="C24" t="s">
        <v>1003</v>
      </c>
      <c r="D24" t="s">
        <v>1000</v>
      </c>
      <c r="E24" t="s">
        <v>873</v>
      </c>
    </row>
    <row r="25" spans="1:5">
      <c r="A25">
        <v>70122</v>
      </c>
      <c r="B25" t="s">
        <v>875</v>
      </c>
      <c r="C25" t="s">
        <v>1003</v>
      </c>
      <c r="D25" t="s">
        <v>1000</v>
      </c>
      <c r="E25" t="s">
        <v>873</v>
      </c>
    </row>
    <row r="26" spans="1:5">
      <c r="A26">
        <v>70123</v>
      </c>
      <c r="B26" t="s">
        <v>876</v>
      </c>
      <c r="C26" t="s">
        <v>1003</v>
      </c>
      <c r="D26" t="s">
        <v>198</v>
      </c>
      <c r="E26" t="s">
        <v>877</v>
      </c>
    </row>
    <row r="27" spans="1:5">
      <c r="A27">
        <v>70124</v>
      </c>
      <c r="B27" t="s">
        <v>878</v>
      </c>
      <c r="C27" t="s">
        <v>1003</v>
      </c>
      <c r="D27" t="s">
        <v>199</v>
      </c>
      <c r="E27" t="s">
        <v>879</v>
      </c>
    </row>
    <row r="28" spans="1:5">
      <c r="A28">
        <v>70125</v>
      </c>
      <c r="B28" t="s">
        <v>880</v>
      </c>
      <c r="C28" t="s">
        <v>1003</v>
      </c>
      <c r="D28" t="s">
        <v>200</v>
      </c>
      <c r="E28" t="s">
        <v>881</v>
      </c>
    </row>
    <row r="29" spans="1:5">
      <c r="A29">
        <v>70126</v>
      </c>
      <c r="B29" t="s">
        <v>882</v>
      </c>
      <c r="C29" t="s">
        <v>1003</v>
      </c>
      <c r="D29" t="s">
        <v>200</v>
      </c>
      <c r="E29" t="s">
        <v>883</v>
      </c>
    </row>
    <row r="30" spans="1:5">
      <c r="A30">
        <v>70127</v>
      </c>
      <c r="B30" t="s">
        <v>884</v>
      </c>
      <c r="C30" t="s">
        <v>1003</v>
      </c>
      <c r="D30" t="s">
        <v>200</v>
      </c>
      <c r="E30" t="s">
        <v>885</v>
      </c>
    </row>
    <row r="31" spans="1:5">
      <c r="A31">
        <v>70128</v>
      </c>
      <c r="B31" t="s">
        <v>886</v>
      </c>
      <c r="C31" t="s">
        <v>1003</v>
      </c>
      <c r="D31" t="s">
        <v>200</v>
      </c>
      <c r="E31" t="s">
        <v>887</v>
      </c>
    </row>
    <row r="32" spans="1:5">
      <c r="A32">
        <v>70129</v>
      </c>
      <c r="B32" t="s">
        <v>888</v>
      </c>
      <c r="C32" t="s">
        <v>1003</v>
      </c>
      <c r="D32" t="s">
        <v>200</v>
      </c>
      <c r="E32" t="s">
        <v>889</v>
      </c>
    </row>
    <row r="33" spans="1:5">
      <c r="A33">
        <v>70130</v>
      </c>
      <c r="B33" t="s">
        <v>890</v>
      </c>
      <c r="C33" t="s">
        <v>1003</v>
      </c>
      <c r="D33" t="s">
        <v>200</v>
      </c>
      <c r="E33" t="s">
        <v>891</v>
      </c>
    </row>
    <row r="34" spans="1:5">
      <c r="A34">
        <v>70131</v>
      </c>
      <c r="B34" t="s">
        <v>892</v>
      </c>
      <c r="C34" t="s">
        <v>1003</v>
      </c>
      <c r="D34" t="s">
        <v>200</v>
      </c>
      <c r="E34" t="s">
        <v>893</v>
      </c>
    </row>
    <row r="35" spans="1:5">
      <c r="A35">
        <v>70132</v>
      </c>
      <c r="B35" t="s">
        <v>894</v>
      </c>
      <c r="C35" t="s">
        <v>1003</v>
      </c>
      <c r="D35" t="s">
        <v>200</v>
      </c>
      <c r="E35" t="s">
        <v>895</v>
      </c>
    </row>
    <row r="36" spans="1:5">
      <c r="A36">
        <v>70133</v>
      </c>
      <c r="B36" t="s">
        <v>896</v>
      </c>
      <c r="C36" t="s">
        <v>1003</v>
      </c>
      <c r="D36" t="s">
        <v>200</v>
      </c>
      <c r="E36" t="s">
        <v>897</v>
      </c>
    </row>
    <row r="37" spans="1:5">
      <c r="A37">
        <v>70134</v>
      </c>
      <c r="B37" t="s">
        <v>898</v>
      </c>
      <c r="C37" t="s">
        <v>1003</v>
      </c>
      <c r="D37" t="s">
        <v>200</v>
      </c>
      <c r="E37" t="s">
        <v>899</v>
      </c>
    </row>
    <row r="38" spans="1:5">
      <c r="A38">
        <v>70135</v>
      </c>
      <c r="B38" t="s">
        <v>900</v>
      </c>
      <c r="C38" t="s">
        <v>1003</v>
      </c>
      <c r="D38" t="s">
        <v>200</v>
      </c>
      <c r="E38" t="s">
        <v>901</v>
      </c>
    </row>
    <row r="39" spans="1:5">
      <c r="A39">
        <v>70136</v>
      </c>
      <c r="B39" t="s">
        <v>902</v>
      </c>
      <c r="C39" t="s">
        <v>1003</v>
      </c>
      <c r="D39" t="s">
        <v>200</v>
      </c>
      <c r="E39" t="s">
        <v>903</v>
      </c>
    </row>
    <row r="40" spans="1:5">
      <c r="A40">
        <v>70137</v>
      </c>
      <c r="B40" t="s">
        <v>904</v>
      </c>
      <c r="C40" t="s">
        <v>1003</v>
      </c>
      <c r="D40" t="s">
        <v>200</v>
      </c>
      <c r="E40" t="s">
        <v>905</v>
      </c>
    </row>
    <row r="41" spans="1:5">
      <c r="A41">
        <v>70138</v>
      </c>
      <c r="B41" t="s">
        <v>906</v>
      </c>
      <c r="C41" t="s">
        <v>1003</v>
      </c>
      <c r="D41" t="s">
        <v>200</v>
      </c>
      <c r="E41" t="s">
        <v>907</v>
      </c>
    </row>
    <row r="42" spans="1:5">
      <c r="A42">
        <v>70139</v>
      </c>
      <c r="B42" t="s">
        <v>908</v>
      </c>
      <c r="C42" t="s">
        <v>1003</v>
      </c>
      <c r="D42" t="s">
        <v>200</v>
      </c>
      <c r="E42" t="s">
        <v>909</v>
      </c>
    </row>
    <row r="43" spans="1:5">
      <c r="A43">
        <v>70140</v>
      </c>
      <c r="B43" t="s">
        <v>910</v>
      </c>
      <c r="C43" t="s">
        <v>1003</v>
      </c>
      <c r="D43" t="s">
        <v>200</v>
      </c>
      <c r="E43" t="s">
        <v>911</v>
      </c>
    </row>
    <row r="44" spans="1:5">
      <c r="A44">
        <v>70141</v>
      </c>
      <c r="B44" t="s">
        <v>912</v>
      </c>
      <c r="C44" t="s">
        <v>1003</v>
      </c>
      <c r="D44" t="s">
        <v>200</v>
      </c>
      <c r="E44" t="s">
        <v>913</v>
      </c>
    </row>
    <row r="45" spans="1:5">
      <c r="A45">
        <v>70142</v>
      </c>
      <c r="B45" t="s">
        <v>914</v>
      </c>
      <c r="C45" t="s">
        <v>1003</v>
      </c>
      <c r="D45" t="s">
        <v>200</v>
      </c>
      <c r="E45" t="s">
        <v>915</v>
      </c>
    </row>
    <row r="46" spans="1:5">
      <c r="A46">
        <v>70143</v>
      </c>
      <c r="B46" t="s">
        <v>916</v>
      </c>
      <c r="C46" t="s">
        <v>1003</v>
      </c>
      <c r="D46" t="s">
        <v>200</v>
      </c>
      <c r="E46" t="s">
        <v>917</v>
      </c>
    </row>
    <row r="47" spans="1:5">
      <c r="A47">
        <v>70144</v>
      </c>
      <c r="B47" t="s">
        <v>918</v>
      </c>
      <c r="C47" t="s">
        <v>1003</v>
      </c>
      <c r="D47" t="s">
        <v>199</v>
      </c>
      <c r="E47" t="s">
        <v>919</v>
      </c>
    </row>
    <row r="48" spans="1:5">
      <c r="A48">
        <v>70145</v>
      </c>
      <c r="B48" t="s">
        <v>920</v>
      </c>
      <c r="C48" t="s">
        <v>1003</v>
      </c>
      <c r="D48" t="s">
        <v>200</v>
      </c>
      <c r="E48" t="s">
        <v>921</v>
      </c>
    </row>
    <row r="49" spans="1:5">
      <c r="A49">
        <v>70146</v>
      </c>
      <c r="B49" t="s">
        <v>922</v>
      </c>
      <c r="C49" t="s">
        <v>1003</v>
      </c>
      <c r="D49" t="s">
        <v>199</v>
      </c>
      <c r="E49" t="s">
        <v>923</v>
      </c>
    </row>
    <row r="50" spans="1:5">
      <c r="A50">
        <v>70201</v>
      </c>
      <c r="B50" t="s">
        <v>924</v>
      </c>
      <c r="C50" t="s">
        <v>1004</v>
      </c>
      <c r="D50" t="s">
        <v>197</v>
      </c>
      <c r="E50" t="s">
        <v>1007</v>
      </c>
    </row>
    <row r="51" spans="1:5">
      <c r="A51">
        <v>70202</v>
      </c>
      <c r="B51" t="s">
        <v>925</v>
      </c>
      <c r="C51" t="s">
        <v>1004</v>
      </c>
      <c r="D51" t="s">
        <v>197</v>
      </c>
      <c r="E51" t="s">
        <v>1008</v>
      </c>
    </row>
    <row r="52" spans="1:5">
      <c r="A52">
        <v>70203</v>
      </c>
      <c r="B52" t="s">
        <v>926</v>
      </c>
      <c r="C52" t="s">
        <v>1004</v>
      </c>
      <c r="D52" t="s">
        <v>198</v>
      </c>
      <c r="E52" t="s">
        <v>1008</v>
      </c>
    </row>
    <row r="53" spans="1:5">
      <c r="A53">
        <v>70204</v>
      </c>
      <c r="B53" t="s">
        <v>927</v>
      </c>
      <c r="C53" t="s">
        <v>1004</v>
      </c>
      <c r="D53" t="s">
        <v>198</v>
      </c>
      <c r="E53" t="s">
        <v>1008</v>
      </c>
    </row>
    <row r="54" spans="1:5">
      <c r="A54">
        <v>70205</v>
      </c>
      <c r="B54" t="s">
        <v>928</v>
      </c>
      <c r="C54" t="s">
        <v>1004</v>
      </c>
      <c r="D54" t="s">
        <v>199</v>
      </c>
      <c r="E54" t="s">
        <v>1008</v>
      </c>
    </row>
    <row r="55" spans="1:5">
      <c r="A55">
        <v>70206</v>
      </c>
      <c r="B55" t="s">
        <v>929</v>
      </c>
      <c r="C55" t="s">
        <v>1004</v>
      </c>
      <c r="D55" t="s">
        <v>197</v>
      </c>
      <c r="E55" t="s">
        <v>1006</v>
      </c>
    </row>
    <row r="56" spans="1:5">
      <c r="A56">
        <v>70207</v>
      </c>
      <c r="B56" t="s">
        <v>930</v>
      </c>
      <c r="C56" t="s">
        <v>1004</v>
      </c>
      <c r="D56" t="s">
        <v>197</v>
      </c>
      <c r="E56" t="s">
        <v>1006</v>
      </c>
    </row>
    <row r="57" spans="1:5">
      <c r="A57">
        <v>70208</v>
      </c>
      <c r="B57" t="s">
        <v>931</v>
      </c>
      <c r="C57" t="s">
        <v>1004</v>
      </c>
      <c r="D57" t="s">
        <v>198</v>
      </c>
      <c r="E57" t="s">
        <v>1006</v>
      </c>
    </row>
    <row r="58" spans="1:5">
      <c r="A58">
        <v>70209</v>
      </c>
      <c r="B58" t="s">
        <v>932</v>
      </c>
      <c r="C58" t="s">
        <v>1004</v>
      </c>
      <c r="D58" t="s">
        <v>198</v>
      </c>
      <c r="E58" t="s">
        <v>1006</v>
      </c>
    </row>
    <row r="59" spans="1:5">
      <c r="A59">
        <v>70210</v>
      </c>
      <c r="B59" t="s">
        <v>933</v>
      </c>
      <c r="C59" t="s">
        <v>1004</v>
      </c>
      <c r="D59" t="s">
        <v>199</v>
      </c>
      <c r="E59" t="s">
        <v>1006</v>
      </c>
    </row>
    <row r="60" spans="1:5">
      <c r="A60">
        <v>70211</v>
      </c>
      <c r="B60" t="s">
        <v>934</v>
      </c>
      <c r="C60" t="s">
        <v>1004</v>
      </c>
      <c r="D60" t="s">
        <v>197</v>
      </c>
      <c r="E60" t="s">
        <v>1009</v>
      </c>
    </row>
    <row r="61" spans="1:5">
      <c r="A61">
        <v>70212</v>
      </c>
      <c r="B61" t="s">
        <v>935</v>
      </c>
      <c r="C61" t="s">
        <v>1004</v>
      </c>
      <c r="D61" t="s">
        <v>197</v>
      </c>
      <c r="E61" t="s">
        <v>1009</v>
      </c>
    </row>
    <row r="62" spans="1:5">
      <c r="A62">
        <v>70213</v>
      </c>
      <c r="B62" t="s">
        <v>936</v>
      </c>
      <c r="C62" t="s">
        <v>1004</v>
      </c>
      <c r="D62" t="s">
        <v>198</v>
      </c>
      <c r="E62" t="s">
        <v>1009</v>
      </c>
    </row>
    <row r="63" spans="1:5">
      <c r="A63">
        <v>70214</v>
      </c>
      <c r="B63" t="s">
        <v>937</v>
      </c>
      <c r="C63" t="s">
        <v>1004</v>
      </c>
      <c r="D63" t="s">
        <v>198</v>
      </c>
      <c r="E63" t="s">
        <v>1009</v>
      </c>
    </row>
    <row r="64" spans="1:5">
      <c r="A64">
        <v>70215</v>
      </c>
      <c r="B64" t="s">
        <v>938</v>
      </c>
      <c r="C64" t="s">
        <v>1004</v>
      </c>
      <c r="D64" t="s">
        <v>199</v>
      </c>
      <c r="E64" t="s">
        <v>1009</v>
      </c>
    </row>
    <row r="65" spans="1:5">
      <c r="A65">
        <v>70216</v>
      </c>
      <c r="B65" t="s">
        <v>939</v>
      </c>
      <c r="C65" t="s">
        <v>1004</v>
      </c>
      <c r="D65" t="s">
        <v>197</v>
      </c>
      <c r="E65" t="s">
        <v>940</v>
      </c>
    </row>
    <row r="66" spans="1:5">
      <c r="A66">
        <v>70217</v>
      </c>
      <c r="B66" t="s">
        <v>941</v>
      </c>
      <c r="C66" t="s">
        <v>1004</v>
      </c>
      <c r="D66" t="s">
        <v>197</v>
      </c>
      <c r="E66" t="s">
        <v>940</v>
      </c>
    </row>
    <row r="67" spans="1:5">
      <c r="A67">
        <v>70218</v>
      </c>
      <c r="B67" t="s">
        <v>942</v>
      </c>
      <c r="C67" t="s">
        <v>1004</v>
      </c>
      <c r="D67" t="s">
        <v>198</v>
      </c>
      <c r="E67" t="s">
        <v>940</v>
      </c>
    </row>
    <row r="68" spans="1:5">
      <c r="A68">
        <v>70219</v>
      </c>
      <c r="B68" t="s">
        <v>943</v>
      </c>
      <c r="C68" t="s">
        <v>1004</v>
      </c>
      <c r="D68" t="s">
        <v>198</v>
      </c>
      <c r="E68" t="s">
        <v>940</v>
      </c>
    </row>
    <row r="69" spans="1:5">
      <c r="A69">
        <v>70220</v>
      </c>
      <c r="B69" t="s">
        <v>944</v>
      </c>
      <c r="C69" t="s">
        <v>1004</v>
      </c>
      <c r="D69" t="s">
        <v>199</v>
      </c>
      <c r="E69" t="s">
        <v>940</v>
      </c>
    </row>
    <row r="70" spans="1:5">
      <c r="A70">
        <v>70221</v>
      </c>
      <c r="B70" t="s">
        <v>945</v>
      </c>
      <c r="C70" t="s">
        <v>1004</v>
      </c>
      <c r="D70" t="s">
        <v>197</v>
      </c>
      <c r="E70" t="s">
        <v>946</v>
      </c>
    </row>
    <row r="71" spans="1:5">
      <c r="A71">
        <v>70222</v>
      </c>
      <c r="B71" t="s">
        <v>947</v>
      </c>
      <c r="C71" t="s">
        <v>1004</v>
      </c>
      <c r="D71" t="s">
        <v>198</v>
      </c>
      <c r="E71" t="s">
        <v>946</v>
      </c>
    </row>
    <row r="72" spans="1:5">
      <c r="A72">
        <v>70223</v>
      </c>
      <c r="B72" t="s">
        <v>948</v>
      </c>
      <c r="C72" t="s">
        <v>1004</v>
      </c>
      <c r="D72" t="s">
        <v>198</v>
      </c>
      <c r="E72" t="s">
        <v>946</v>
      </c>
    </row>
    <row r="73" spans="1:5">
      <c r="A73">
        <v>70224</v>
      </c>
      <c r="B73" t="s">
        <v>949</v>
      </c>
      <c r="C73" t="s">
        <v>1004</v>
      </c>
      <c r="D73" t="s">
        <v>199</v>
      </c>
      <c r="E73" t="s">
        <v>946</v>
      </c>
    </row>
    <row r="74" spans="1:5">
      <c r="A74">
        <v>70225</v>
      </c>
      <c r="B74" t="s">
        <v>950</v>
      </c>
      <c r="C74" t="s">
        <v>1004</v>
      </c>
      <c r="D74" t="s">
        <v>199</v>
      </c>
      <c r="E74" t="s">
        <v>946</v>
      </c>
    </row>
    <row r="75" spans="1:5">
      <c r="A75">
        <v>70226</v>
      </c>
      <c r="B75" t="s">
        <v>951</v>
      </c>
      <c r="C75" t="s">
        <v>1004</v>
      </c>
      <c r="D75" t="s">
        <v>1000</v>
      </c>
      <c r="E75" t="s">
        <v>952</v>
      </c>
    </row>
    <row r="76" spans="1:5">
      <c r="A76">
        <v>70227</v>
      </c>
      <c r="B76" t="s">
        <v>953</v>
      </c>
      <c r="C76" t="s">
        <v>1004</v>
      </c>
      <c r="D76" t="s">
        <v>199</v>
      </c>
      <c r="E76" t="s">
        <v>954</v>
      </c>
    </row>
    <row r="77" spans="1:5">
      <c r="A77">
        <v>70228</v>
      </c>
      <c r="B77" t="s">
        <v>955</v>
      </c>
      <c r="C77" t="s">
        <v>1004</v>
      </c>
      <c r="D77" t="s">
        <v>198</v>
      </c>
      <c r="E77" t="s">
        <v>956</v>
      </c>
    </row>
    <row r="78" spans="1:5">
      <c r="A78">
        <v>70229</v>
      </c>
      <c r="B78" t="s">
        <v>957</v>
      </c>
      <c r="C78" t="s">
        <v>1004</v>
      </c>
      <c r="D78" t="s">
        <v>199</v>
      </c>
      <c r="E78" t="s">
        <v>958</v>
      </c>
    </row>
    <row r="79" spans="1:5">
      <c r="A79">
        <v>70230</v>
      </c>
      <c r="B79" t="s">
        <v>959</v>
      </c>
      <c r="C79" t="s">
        <v>1004</v>
      </c>
      <c r="D79" t="s">
        <v>197</v>
      </c>
      <c r="E79" t="s">
        <v>960</v>
      </c>
    </row>
    <row r="80" spans="1:5">
      <c r="A80">
        <v>70231</v>
      </c>
      <c r="B80" t="s">
        <v>961</v>
      </c>
      <c r="C80" t="s">
        <v>1004</v>
      </c>
      <c r="D80" t="s">
        <v>197</v>
      </c>
      <c r="E80" t="s">
        <v>960</v>
      </c>
    </row>
    <row r="81" spans="1:5">
      <c r="A81">
        <v>70232</v>
      </c>
      <c r="B81" t="s">
        <v>962</v>
      </c>
      <c r="C81" t="s">
        <v>1004</v>
      </c>
      <c r="D81" t="s">
        <v>198</v>
      </c>
      <c r="E81" t="s">
        <v>960</v>
      </c>
    </row>
    <row r="82" spans="1:5">
      <c r="A82">
        <v>70233</v>
      </c>
      <c r="B82" t="s">
        <v>963</v>
      </c>
      <c r="C82" t="s">
        <v>1004</v>
      </c>
      <c r="D82" t="s">
        <v>198</v>
      </c>
      <c r="E82" t="s">
        <v>960</v>
      </c>
    </row>
    <row r="83" spans="1:5">
      <c r="A83">
        <v>70234</v>
      </c>
      <c r="B83" t="s">
        <v>964</v>
      </c>
      <c r="C83" t="s">
        <v>1004</v>
      </c>
      <c r="D83" t="s">
        <v>199</v>
      </c>
      <c r="E83" t="s">
        <v>960</v>
      </c>
    </row>
    <row r="84" spans="1:5">
      <c r="A84">
        <v>70235</v>
      </c>
      <c r="B84" t="s">
        <v>965</v>
      </c>
      <c r="C84" t="s">
        <v>1004</v>
      </c>
      <c r="D84" t="s">
        <v>197</v>
      </c>
      <c r="E84" t="s">
        <v>966</v>
      </c>
    </row>
    <row r="85" spans="1:5">
      <c r="A85">
        <v>70236</v>
      </c>
      <c r="B85" t="s">
        <v>967</v>
      </c>
      <c r="C85" t="s">
        <v>1004</v>
      </c>
      <c r="D85" t="s">
        <v>197</v>
      </c>
      <c r="E85" t="s">
        <v>968</v>
      </c>
    </row>
    <row r="86" spans="1:5">
      <c r="A86">
        <v>70237</v>
      </c>
      <c r="B86" t="s">
        <v>969</v>
      </c>
      <c r="C86" t="s">
        <v>1004</v>
      </c>
      <c r="D86" t="s">
        <v>200</v>
      </c>
      <c r="E86" t="s">
        <v>970</v>
      </c>
    </row>
    <row r="87" spans="1:5">
      <c r="A87">
        <v>70301</v>
      </c>
      <c r="B87" t="s">
        <v>971</v>
      </c>
      <c r="C87" t="s">
        <v>1005</v>
      </c>
      <c r="D87" t="s">
        <v>198</v>
      </c>
      <c r="E87" t="s">
        <v>972</v>
      </c>
    </row>
    <row r="88" spans="1:5">
      <c r="A88">
        <v>70302</v>
      </c>
      <c r="B88" t="s">
        <v>973</v>
      </c>
      <c r="C88" t="s">
        <v>1005</v>
      </c>
      <c r="D88" t="s">
        <v>199</v>
      </c>
      <c r="E88" t="s">
        <v>974</v>
      </c>
    </row>
    <row r="89" spans="1:5">
      <c r="A89">
        <v>70303</v>
      </c>
      <c r="B89" t="s">
        <v>975</v>
      </c>
      <c r="C89" t="s">
        <v>1005</v>
      </c>
      <c r="D89" t="s">
        <v>1000</v>
      </c>
      <c r="E89" t="s">
        <v>976</v>
      </c>
    </row>
    <row r="90" spans="1:5">
      <c r="A90">
        <v>70304</v>
      </c>
      <c r="B90" t="s">
        <v>977</v>
      </c>
      <c r="C90" t="s">
        <v>1005</v>
      </c>
      <c r="D90" t="s">
        <v>198</v>
      </c>
      <c r="E90" t="s">
        <v>978</v>
      </c>
    </row>
    <row r="91" spans="1:5">
      <c r="A91">
        <v>70305</v>
      </c>
      <c r="B91" t="s">
        <v>979</v>
      </c>
      <c r="C91" t="s">
        <v>1005</v>
      </c>
      <c r="D91" t="s">
        <v>198</v>
      </c>
      <c r="E91" t="s">
        <v>980</v>
      </c>
    </row>
    <row r="92" spans="1:5">
      <c r="A92">
        <v>70306</v>
      </c>
      <c r="B92" t="s">
        <v>981</v>
      </c>
      <c r="C92" t="s">
        <v>1005</v>
      </c>
      <c r="D92" t="s">
        <v>199</v>
      </c>
      <c r="E92" t="s">
        <v>982</v>
      </c>
    </row>
    <row r="93" spans="1:5">
      <c r="A93">
        <v>70307</v>
      </c>
      <c r="B93" t="s">
        <v>983</v>
      </c>
      <c r="C93" t="s">
        <v>1005</v>
      </c>
      <c r="D93" t="s">
        <v>1000</v>
      </c>
      <c r="E93" t="s">
        <v>984</v>
      </c>
    </row>
    <row r="94" spans="1:5">
      <c r="A94">
        <v>70308</v>
      </c>
      <c r="B94" t="s">
        <v>985</v>
      </c>
      <c r="C94" t="s">
        <v>1005</v>
      </c>
      <c r="D94" t="s">
        <v>198</v>
      </c>
      <c r="E94" t="s">
        <v>986</v>
      </c>
    </row>
    <row r="95" spans="1:5">
      <c r="A95">
        <v>70309</v>
      </c>
      <c r="B95" t="s">
        <v>987</v>
      </c>
      <c r="C95" t="s">
        <v>1005</v>
      </c>
      <c r="D95" t="s">
        <v>198</v>
      </c>
      <c r="E95" t="s">
        <v>988</v>
      </c>
    </row>
    <row r="96" spans="1:5">
      <c r="A96">
        <v>70310</v>
      </c>
      <c r="B96" t="s">
        <v>989</v>
      </c>
      <c r="C96" t="s">
        <v>1005</v>
      </c>
      <c r="D96" t="s">
        <v>199</v>
      </c>
      <c r="E96" t="s">
        <v>990</v>
      </c>
    </row>
    <row r="97" spans="1:5">
      <c r="A97">
        <v>70311</v>
      </c>
      <c r="B97" t="s">
        <v>991</v>
      </c>
      <c r="C97" t="s">
        <v>1005</v>
      </c>
      <c r="D97" t="s">
        <v>1000</v>
      </c>
      <c r="E97" t="s">
        <v>992</v>
      </c>
    </row>
    <row r="98" spans="1:5">
      <c r="A98">
        <v>70312</v>
      </c>
      <c r="B98" t="s">
        <v>993</v>
      </c>
      <c r="C98" t="s">
        <v>1005</v>
      </c>
      <c r="D98" t="s">
        <v>198</v>
      </c>
      <c r="E98" t="s">
        <v>994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A0E-84DA-43F2-A10E-71E931A765A8}">
  <dimension ref="A1"/>
  <sheetViews>
    <sheetView workbookViewId="0">
      <selection activeCell="J48" sqref="J48:K48"/>
    </sheetView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75-00DA-4D2F-A011-5E595D488F63}">
  <dimension ref="A1:G22"/>
  <sheetViews>
    <sheetView workbookViewId="0">
      <selection activeCell="A4" sqref="A4"/>
    </sheetView>
  </sheetViews>
  <sheetFormatPr defaultRowHeight="17.399999999999999"/>
  <cols>
    <col min="1" max="1" width="11.09765625" bestFit="1" customWidth="1"/>
    <col min="2" max="2" width="15.8984375" bestFit="1" customWidth="1"/>
    <col min="3" max="3" width="26.59765625" bestFit="1" customWidth="1"/>
    <col min="4" max="4" width="26.5" bestFit="1" customWidth="1"/>
    <col min="5" max="5" width="20.3984375" style="5" bestFit="1" customWidth="1"/>
    <col min="6" max="6" width="15.8984375" style="5" bestFit="1" customWidth="1"/>
    <col min="7" max="7" width="14.3984375" bestFit="1" customWidth="1"/>
  </cols>
  <sheetData>
    <row r="1" spans="1:7">
      <c r="A1" s="1" t="s">
        <v>232</v>
      </c>
      <c r="B1" s="10" t="s">
        <v>226</v>
      </c>
      <c r="C1" s="10" t="s">
        <v>227</v>
      </c>
      <c r="D1" s="10" t="s">
        <v>228</v>
      </c>
      <c r="E1" s="11" t="s">
        <v>229</v>
      </c>
      <c r="F1" s="11" t="s">
        <v>230</v>
      </c>
      <c r="G1" s="10" t="s">
        <v>231</v>
      </c>
    </row>
    <row r="2" spans="1:7">
      <c r="A2" s="10" t="s">
        <v>201</v>
      </c>
      <c r="B2" s="10" t="s">
        <v>202</v>
      </c>
      <c r="C2" s="10" t="s">
        <v>203</v>
      </c>
      <c r="D2" s="10" t="s">
        <v>238</v>
      </c>
      <c r="E2" s="11" t="s">
        <v>237</v>
      </c>
      <c r="F2" s="11" t="s">
        <v>204</v>
      </c>
      <c r="G2" s="10" t="s">
        <v>205</v>
      </c>
    </row>
    <row r="3" spans="1:7">
      <c r="A3" s="2" t="s">
        <v>1</v>
      </c>
      <c r="B3" s="2" t="s">
        <v>2</v>
      </c>
      <c r="C3" s="2" t="s">
        <v>2</v>
      </c>
      <c r="D3" s="2" t="s">
        <v>105</v>
      </c>
      <c r="E3" s="4" t="s">
        <v>105</v>
      </c>
      <c r="F3" s="4" t="s">
        <v>233</v>
      </c>
      <c r="G3" s="2" t="s">
        <v>105</v>
      </c>
    </row>
    <row r="4" spans="1:7">
      <c r="A4">
        <v>1</v>
      </c>
      <c r="B4" t="s">
        <v>206</v>
      </c>
      <c r="C4" s="5" t="s">
        <v>225</v>
      </c>
      <c r="D4" s="5" t="s">
        <v>186</v>
      </c>
      <c r="E4" s="5" t="s">
        <v>25</v>
      </c>
      <c r="F4" s="5" t="b">
        <v>0</v>
      </c>
      <c r="G4" t="s">
        <v>25</v>
      </c>
    </row>
    <row r="5" spans="1:7">
      <c r="A5">
        <v>2</v>
      </c>
      <c r="B5" t="s">
        <v>207</v>
      </c>
      <c r="C5" s="5" t="s">
        <v>225</v>
      </c>
      <c r="D5" s="5" t="s">
        <v>186</v>
      </c>
      <c r="E5" s="5" t="s">
        <v>25</v>
      </c>
      <c r="F5" s="5" t="b">
        <v>0</v>
      </c>
      <c r="G5" t="s">
        <v>25</v>
      </c>
    </row>
    <row r="6" spans="1:7">
      <c r="A6">
        <v>3</v>
      </c>
      <c r="B6" t="s">
        <v>208</v>
      </c>
      <c r="C6" s="5">
        <v>1</v>
      </c>
      <c r="D6" s="5" t="s">
        <v>186</v>
      </c>
      <c r="E6" s="5" t="s">
        <v>184</v>
      </c>
      <c r="F6" s="5" t="b">
        <v>0</v>
      </c>
      <c r="G6" t="s">
        <v>25</v>
      </c>
    </row>
    <row r="7" spans="1:7">
      <c r="A7">
        <v>4</v>
      </c>
      <c r="B7" t="s">
        <v>209</v>
      </c>
      <c r="C7" s="5">
        <v>1</v>
      </c>
      <c r="D7" s="5" t="s">
        <v>186</v>
      </c>
      <c r="E7" s="5" t="s">
        <v>25</v>
      </c>
      <c r="F7" s="5" t="b">
        <v>0</v>
      </c>
      <c r="G7" t="s">
        <v>25</v>
      </c>
    </row>
    <row r="8" spans="1:7">
      <c r="A8">
        <v>5</v>
      </c>
      <c r="B8" t="s">
        <v>210</v>
      </c>
      <c r="C8" s="5">
        <v>1</v>
      </c>
      <c r="D8" s="5" t="s">
        <v>186</v>
      </c>
      <c r="E8" s="5" t="s">
        <v>25</v>
      </c>
      <c r="F8" s="5" t="b">
        <v>0</v>
      </c>
      <c r="G8" t="s">
        <v>25</v>
      </c>
    </row>
    <row r="9" spans="1:7">
      <c r="A9">
        <v>6</v>
      </c>
      <c r="B9" t="s">
        <v>211</v>
      </c>
      <c r="C9" s="5">
        <v>1</v>
      </c>
      <c r="D9" s="5" t="s">
        <v>188</v>
      </c>
      <c r="E9" s="5" t="s">
        <v>25</v>
      </c>
      <c r="F9" s="5" t="b">
        <v>0</v>
      </c>
      <c r="G9" t="s">
        <v>25</v>
      </c>
    </row>
    <row r="10" spans="1:7">
      <c r="A10">
        <v>7</v>
      </c>
      <c r="B10" t="s">
        <v>212</v>
      </c>
      <c r="C10" s="5">
        <v>1</v>
      </c>
      <c r="D10" s="5" t="s">
        <v>186</v>
      </c>
      <c r="E10" s="5" t="s">
        <v>25</v>
      </c>
      <c r="F10" s="5" t="b">
        <v>0</v>
      </c>
      <c r="G10" t="s">
        <v>25</v>
      </c>
    </row>
    <row r="11" spans="1:7">
      <c r="A11">
        <v>8</v>
      </c>
      <c r="B11" t="s">
        <v>213</v>
      </c>
      <c r="C11" s="5">
        <v>1</v>
      </c>
      <c r="D11" s="5" t="s">
        <v>186</v>
      </c>
      <c r="E11" s="5" t="s">
        <v>25</v>
      </c>
      <c r="F11" s="5" t="b">
        <v>0</v>
      </c>
      <c r="G11" t="s">
        <v>25</v>
      </c>
    </row>
    <row r="12" spans="1:7">
      <c r="A12">
        <v>9</v>
      </c>
      <c r="B12" t="s">
        <v>214</v>
      </c>
      <c r="C12" s="5">
        <v>1</v>
      </c>
      <c r="D12" s="5" t="s">
        <v>186</v>
      </c>
      <c r="E12" s="5" t="s">
        <v>234</v>
      </c>
      <c r="F12" s="5" t="b">
        <v>0</v>
      </c>
      <c r="G12" t="s">
        <v>25</v>
      </c>
    </row>
    <row r="13" spans="1:7">
      <c r="A13">
        <v>10</v>
      </c>
      <c r="B13" t="s">
        <v>215</v>
      </c>
      <c r="C13" s="5">
        <v>1</v>
      </c>
      <c r="D13" s="5" t="s">
        <v>188</v>
      </c>
      <c r="E13" s="5" t="s">
        <v>25</v>
      </c>
      <c r="F13" s="5" t="b">
        <v>0</v>
      </c>
      <c r="G13" t="s">
        <v>25</v>
      </c>
    </row>
    <row r="14" spans="1:7">
      <c r="A14">
        <v>11</v>
      </c>
      <c r="B14" t="s">
        <v>216</v>
      </c>
      <c r="C14" s="5">
        <v>1</v>
      </c>
      <c r="D14" s="5" t="s">
        <v>186</v>
      </c>
      <c r="E14" s="5" t="s">
        <v>184</v>
      </c>
      <c r="F14" s="5" t="b">
        <v>0</v>
      </c>
      <c r="G14" t="s">
        <v>25</v>
      </c>
    </row>
    <row r="15" spans="1:7">
      <c r="A15">
        <v>12</v>
      </c>
      <c r="B15" t="s">
        <v>217</v>
      </c>
      <c r="C15" s="5">
        <v>1</v>
      </c>
      <c r="D15" s="5" t="s">
        <v>186</v>
      </c>
      <c r="E15" s="5" t="s">
        <v>25</v>
      </c>
      <c r="F15" s="5" t="b">
        <v>0</v>
      </c>
      <c r="G15" t="s">
        <v>25</v>
      </c>
    </row>
    <row r="16" spans="1:7">
      <c r="A16">
        <v>13</v>
      </c>
      <c r="B16" t="s">
        <v>218</v>
      </c>
      <c r="C16" s="5">
        <v>1</v>
      </c>
      <c r="D16" s="5" t="s">
        <v>186</v>
      </c>
      <c r="E16" s="5" t="s">
        <v>184</v>
      </c>
      <c r="F16" s="5" t="b">
        <v>1</v>
      </c>
      <c r="G16" t="s">
        <v>25</v>
      </c>
    </row>
    <row r="17" spans="1:7">
      <c r="A17">
        <v>14</v>
      </c>
      <c r="B17" t="s">
        <v>219</v>
      </c>
      <c r="C17" s="5">
        <v>2</v>
      </c>
      <c r="D17" s="5" t="s">
        <v>236</v>
      </c>
      <c r="E17" s="5" t="s">
        <v>25</v>
      </c>
      <c r="F17" s="5" t="b">
        <v>0</v>
      </c>
      <c r="G17" t="s">
        <v>25</v>
      </c>
    </row>
    <row r="18" spans="1:7">
      <c r="A18">
        <v>15</v>
      </c>
      <c r="B18" t="s">
        <v>220</v>
      </c>
      <c r="C18" s="5" t="s">
        <v>25</v>
      </c>
      <c r="D18" s="5" t="s">
        <v>236</v>
      </c>
      <c r="E18" s="5" t="s">
        <v>25</v>
      </c>
      <c r="F18" s="5" t="b">
        <v>0</v>
      </c>
      <c r="G18" t="s">
        <v>25</v>
      </c>
    </row>
    <row r="19" spans="1:7">
      <c r="A19">
        <v>16</v>
      </c>
      <c r="B19" t="s">
        <v>221</v>
      </c>
      <c r="C19" s="5" t="s">
        <v>25</v>
      </c>
      <c r="D19" s="5" t="s">
        <v>236</v>
      </c>
      <c r="E19" s="5" t="s">
        <v>25</v>
      </c>
      <c r="F19" s="5" t="b">
        <v>1</v>
      </c>
      <c r="G19" t="s">
        <v>25</v>
      </c>
    </row>
    <row r="20" spans="1:7">
      <c r="A20">
        <v>17</v>
      </c>
      <c r="B20" t="s">
        <v>222</v>
      </c>
      <c r="C20" s="5" t="s">
        <v>25</v>
      </c>
      <c r="D20" s="5" t="s">
        <v>186</v>
      </c>
      <c r="E20" s="5" t="s">
        <v>25</v>
      </c>
      <c r="F20" s="5" t="b">
        <v>1</v>
      </c>
      <c r="G20" t="s">
        <v>25</v>
      </c>
    </row>
    <row r="21" spans="1:7">
      <c r="A21">
        <v>18</v>
      </c>
      <c r="B21" t="s">
        <v>223</v>
      </c>
      <c r="C21" s="5" t="s">
        <v>25</v>
      </c>
      <c r="D21" s="5" t="s">
        <v>186</v>
      </c>
      <c r="E21" s="5" t="s">
        <v>25</v>
      </c>
      <c r="F21" s="5" t="b">
        <v>1</v>
      </c>
      <c r="G21" t="s">
        <v>25</v>
      </c>
    </row>
    <row r="22" spans="1:7">
      <c r="A22">
        <v>19</v>
      </c>
      <c r="B22" t="s">
        <v>224</v>
      </c>
      <c r="C22" s="5" t="s">
        <v>25</v>
      </c>
      <c r="D22" s="5" t="s">
        <v>186</v>
      </c>
      <c r="E22" s="5" t="s">
        <v>25</v>
      </c>
      <c r="F22" s="5" t="b">
        <v>1</v>
      </c>
      <c r="G2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클리어_평균시간</vt:lpstr>
      <vt:lpstr>event_flow_chart</vt:lpstr>
      <vt:lpstr>find_index_sheet</vt:lpstr>
      <vt:lpstr>enum_declaration_sheet</vt:lpstr>
      <vt:lpstr>map_list(ep1~ep5)</vt:lpstr>
      <vt:lpstr>map_list(ep6~ep12)</vt:lpstr>
      <vt:lpstr>episode_list</vt:lpstr>
      <vt:lpstr>monster_modifier_list</vt:lpstr>
      <vt:lpstr>rune_essence_list</vt:lpstr>
      <vt:lpstr>rune_list(with_style_attrib)</vt:lpstr>
      <vt:lpstr>currency_list</vt:lpstr>
      <vt:lpstr>material_list</vt:lpstr>
      <vt:lpstr>material_list(with_style_attrib</vt:lpstr>
      <vt:lpstr>equipment_option_list</vt:lpstr>
      <vt:lpstr>monster_list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LeeWeb</dc:creator>
  <cp:lastModifiedBy>LeeWeb</cp:lastModifiedBy>
  <dcterms:created xsi:type="dcterms:W3CDTF">2022-12-28T09:20:01Z</dcterms:created>
  <dcterms:modified xsi:type="dcterms:W3CDTF">2023-02-08T07:09:32Z</dcterms:modified>
</cp:coreProperties>
</file>