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éphane\Desktop\Université\Session 4\LOG2990\Projet\Rapport\"/>
    </mc:Choice>
  </mc:AlternateContent>
  <xr:revisionPtr revIDLastSave="0" documentId="13_ncr:1_{7C445051-2F4C-49E3-9102-DAC8AC3147F4}" xr6:coauthVersionLast="36" xr6:coauthVersionMax="36" xr10:uidLastSave="{00000000-0000-0000-0000-000000000000}"/>
  <bookViews>
    <workbookView xWindow="0" yWindow="0" windowWidth="23040" windowHeight="9060" activeTab="1" xr2:uid="{DCFB863E-4B04-489E-871B-09E19AE8AA4C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6" i="1" l="1"/>
  <c r="E46" i="1"/>
  <c r="D46" i="1"/>
  <c r="C46" i="1"/>
  <c r="B46" i="1"/>
  <c r="F24" i="1"/>
  <c r="E24" i="1"/>
  <c r="D24" i="1"/>
  <c r="C24" i="1"/>
  <c r="B24" i="1"/>
  <c r="F16" i="1"/>
  <c r="E16" i="1"/>
  <c r="D16" i="1"/>
  <c r="C16" i="1"/>
  <c r="B16" i="1"/>
  <c r="F7" i="1"/>
  <c r="C7" i="1"/>
  <c r="D7" i="1"/>
  <c r="E7" i="1"/>
  <c r="B7" i="1"/>
  <c r="F35" i="1"/>
  <c r="F36" i="1"/>
  <c r="F37" i="1"/>
  <c r="F38" i="1"/>
  <c r="F34" i="1"/>
  <c r="F28" i="1"/>
  <c r="F29" i="1"/>
  <c r="F30" i="1"/>
  <c r="F31" i="1"/>
  <c r="F27" i="1"/>
  <c r="F3" i="1"/>
  <c r="F4" i="1"/>
  <c r="F5" i="1"/>
  <c r="F6" i="1"/>
  <c r="F2" i="1"/>
  <c r="F20" i="1"/>
  <c r="F21" i="1"/>
  <c r="F22" i="1"/>
  <c r="F23" i="1"/>
  <c r="F19" i="1"/>
  <c r="F12" i="1"/>
  <c r="F13" i="1"/>
  <c r="F14" i="1"/>
  <c r="F15" i="1"/>
  <c r="F11" i="1"/>
  <c r="B35" i="1"/>
  <c r="C35" i="1"/>
  <c r="D35" i="1"/>
  <c r="B36" i="1"/>
  <c r="C36" i="1"/>
  <c r="D36" i="1"/>
  <c r="B37" i="1"/>
  <c r="C37" i="1"/>
  <c r="D37" i="1"/>
  <c r="B38" i="1"/>
  <c r="C38" i="1"/>
  <c r="D38" i="1"/>
  <c r="C34" i="1"/>
  <c r="D34" i="1"/>
  <c r="B34" i="1"/>
  <c r="B28" i="1"/>
  <c r="C28" i="1"/>
  <c r="D28" i="1"/>
  <c r="B29" i="1"/>
  <c r="C29" i="1"/>
  <c r="D29" i="1"/>
  <c r="B30" i="1"/>
  <c r="C30" i="1"/>
  <c r="D30" i="1"/>
  <c r="B31" i="1"/>
  <c r="C31" i="1"/>
  <c r="D31" i="1"/>
  <c r="C27" i="1"/>
  <c r="D27" i="1"/>
  <c r="B27" i="1"/>
</calcChain>
</file>

<file path=xl/sharedStrings.xml><?xml version="1.0" encoding="utf-8"?>
<sst xmlns="http://schemas.openxmlformats.org/spreadsheetml/2006/main" count="70" uniqueCount="17">
  <si>
    <t>SPRINT1</t>
  </si>
  <si>
    <t>SM</t>
  </si>
  <si>
    <t>JH</t>
  </si>
  <si>
    <t>AL</t>
  </si>
  <si>
    <t>AR</t>
  </si>
  <si>
    <t>RL</t>
  </si>
  <si>
    <t>SPRINT2</t>
  </si>
  <si>
    <t>SPRINT3</t>
  </si>
  <si>
    <t>SPRINT4</t>
  </si>
  <si>
    <t>INSERTION</t>
  </si>
  <si>
    <t>COMMIT</t>
  </si>
  <si>
    <t>DELETION</t>
  </si>
  <si>
    <t>AVG-INS</t>
  </si>
  <si>
    <t>AVG-DEL</t>
  </si>
  <si>
    <t>TOTAL</t>
  </si>
  <si>
    <t>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</si>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</sst>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Répartition totale du nombre</a:t>
            </a:r>
            <a:r>
              <a:rPr lang="fr-CA" baseline="0"/>
              <a:t> de commits par membre de l'équipe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1-48D5-AA30-56BDD5CEB8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1-48D5-AA30-56BDD5CEB8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F1-48D5-AA30-56BDD5CEB8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F1-48D5-AA30-56BDD5CEB8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F1-48D5-AA30-56BDD5CEB8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SM</c:v>
                </c:pt>
                <c:pt idx="1">
                  <c:v>JH</c:v>
                </c:pt>
                <c:pt idx="2">
                  <c:v>AL</c:v>
                </c:pt>
                <c:pt idx="3">
                  <c:v>AR</c:v>
                </c:pt>
                <c:pt idx="4">
                  <c:v>RL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180</c:v>
                </c:pt>
                <c:pt idx="1">
                  <c:v>101</c:v>
                </c:pt>
                <c:pt idx="2">
                  <c:v>158</c:v>
                </c:pt>
                <c:pt idx="3">
                  <c:v>78</c:v>
                </c:pt>
                <c:pt idx="4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F1-48D5-AA30-56BDD5CEB8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Moyennes</a:t>
            </a:r>
            <a:r>
              <a:rPr lang="fr-CA" baseline="0"/>
              <a:t> de supressions totales par membre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Sheet1!$F$34</c:f>
              <c:numCache>
                <c:formatCode>0.00</c:formatCode>
                <c:ptCount val="1"/>
                <c:pt idx="0">
                  <c:v>35.838888888888889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B-4B5D-8112-DAD15DDBA901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Sheet1!$F$35</c:f>
              <c:numCache>
                <c:formatCode>0.00</c:formatCode>
                <c:ptCount val="1"/>
                <c:pt idx="0">
                  <c:v>27.059405940594058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B-4B5D-8112-DAD15DDBA901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Sheet1!$F$36</c:f>
              <c:numCache>
                <c:formatCode>0.00</c:formatCode>
                <c:ptCount val="1"/>
                <c:pt idx="0">
                  <c:v>29.727848101265824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BB-4B5D-8112-DAD15DDBA901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Sheet1!$F$37</c:f>
              <c:numCache>
                <c:formatCode>0.00</c:formatCode>
                <c:ptCount val="1"/>
                <c:pt idx="0">
                  <c:v>16.243589743589745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BB-4B5D-8112-DAD15DDBA901}"/>
            </c:ext>
          </c:extLst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Sheet1!$F$33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Sheet1!$F$38</c:f>
              <c:numCache>
                <c:formatCode>0.00</c:formatCode>
                <c:ptCount val="1"/>
                <c:pt idx="0">
                  <c:v>19.028571428571428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BB-4B5D-8112-DAD15DDBA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5893000"/>
        <c:axId val="595893328"/>
      </c:barChart>
      <c:catAx>
        <c:axId val="595893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893328"/>
        <c:crosses val="autoZero"/>
        <c:auto val="1"/>
        <c:lblAlgn val="ctr"/>
        <c:lblOffset val="100"/>
        <c:noMultiLvlLbl val="0"/>
      </c:catAx>
      <c:valAx>
        <c:axId val="5958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89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253</c:v>
                </c:pt>
                <c:pt idx="1">
                  <c:v>184</c:v>
                </c:pt>
                <c:pt idx="2">
                  <c:v>255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F-4B9A-8A2E-B929CAF9A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734888"/>
        <c:axId val="706736528"/>
      </c:lineChart>
      <c:catAx>
        <c:axId val="70673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736528"/>
        <c:crosses val="autoZero"/>
        <c:auto val="1"/>
        <c:lblAlgn val="ctr"/>
        <c:lblOffset val="100"/>
        <c:noMultiLvlLbl val="0"/>
      </c:catAx>
      <c:valAx>
        <c:axId val="7067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73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13109</c:v>
                </c:pt>
                <c:pt idx="1">
                  <c:v>6658</c:v>
                </c:pt>
                <c:pt idx="2">
                  <c:v>9596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9-4E62-B2F2-C2776805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4320"/>
        <c:axId val="597976776"/>
      </c:lineChart>
      <c:catAx>
        <c:axId val="5979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976776"/>
        <c:crosses val="autoZero"/>
        <c:auto val="1"/>
        <c:lblAlgn val="ctr"/>
        <c:lblOffset val="100"/>
        <c:noMultiLvlLbl val="0"/>
      </c:catAx>
      <c:valAx>
        <c:axId val="59797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98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10050</c:v>
                </c:pt>
                <c:pt idx="1">
                  <c:v>3422</c:v>
                </c:pt>
                <c:pt idx="2">
                  <c:v>5006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E-4513-B942-930DAB8ED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628008"/>
        <c:axId val="734628336"/>
      </c:lineChart>
      <c:catAx>
        <c:axId val="73462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4628336"/>
        <c:crosses val="autoZero"/>
        <c:auto val="1"/>
        <c:lblAlgn val="ctr"/>
        <c:lblOffset val="100"/>
        <c:noMultiLvlLbl val="0"/>
      </c:catAx>
      <c:valAx>
        <c:axId val="7346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462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Nombre</a:t>
            </a:r>
            <a:r>
              <a:rPr lang="fr-CA" baseline="0"/>
              <a:t> d'insertions par personne par sprint</a:t>
            </a:r>
            <a:endParaRPr lang="fr-CA"/>
          </a:p>
        </c:rich>
      </c:tx>
      <c:layout>
        <c:manualLayout>
          <c:xMode val="edge"/>
          <c:yMode val="edge"/>
          <c:x val="9.6902668416447971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4885</c:v>
                </c:pt>
                <c:pt idx="1">
                  <c:v>897</c:v>
                </c:pt>
                <c:pt idx="2">
                  <c:v>3007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4CFC-8DCB-0AF647566B96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1963</c:v>
                </c:pt>
                <c:pt idx="1">
                  <c:v>2044</c:v>
                </c:pt>
                <c:pt idx="2">
                  <c:v>1625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5-4CFC-8DCB-0AF647566B96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3166</c:v>
                </c:pt>
                <c:pt idx="1">
                  <c:v>1367</c:v>
                </c:pt>
                <c:pt idx="2">
                  <c:v>1440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5-4CFC-8DCB-0AF647566B96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841</c:v>
                </c:pt>
                <c:pt idx="1">
                  <c:v>796</c:v>
                </c:pt>
                <c:pt idx="2">
                  <c:v>758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D5-4CFC-8DCB-0AF647566B96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Sheet1!$B$10:$E$10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2254</c:v>
                </c:pt>
                <c:pt idx="1">
                  <c:v>1554</c:v>
                </c:pt>
                <c:pt idx="2">
                  <c:v>2766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D5-4CFC-8DCB-0AF647566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308944"/>
        <c:axId val="706361336"/>
      </c:barChart>
      <c:catAx>
        <c:axId val="7073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361336"/>
        <c:crosses val="autoZero"/>
        <c:auto val="1"/>
        <c:lblAlgn val="ctr"/>
        <c:lblOffset val="100"/>
        <c:noMultiLvlLbl val="0"/>
      </c:catAx>
      <c:valAx>
        <c:axId val="70636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</a:t>
                </a:r>
                <a:r>
                  <a:rPr lang="fr-CA" baseline="0"/>
                  <a:t> de lignes insérées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73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Nombre de commits par personne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70</c:v>
                </c:pt>
                <c:pt idx="1">
                  <c:v>31</c:v>
                </c:pt>
                <c:pt idx="2">
                  <c:v>79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E-4494-87AE-DD00D793FF9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19</c:v>
                </c:pt>
                <c:pt idx="1">
                  <c:v>42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E-4494-87AE-DD00D793FF9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82</c:v>
                </c:pt>
                <c:pt idx="1">
                  <c:v>33</c:v>
                </c:pt>
                <c:pt idx="2">
                  <c:v>43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E-4494-87AE-DD00D793FF9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15</c:v>
                </c:pt>
                <c:pt idx="1">
                  <c:v>28</c:v>
                </c:pt>
                <c:pt idx="2">
                  <c:v>35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4E-4494-87AE-DD00D793FF9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67</c:v>
                </c:pt>
                <c:pt idx="1">
                  <c:v>50</c:v>
                </c:pt>
                <c:pt idx="2">
                  <c:v>58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4E-4494-87AE-DD00D793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125728"/>
        <c:axId val="598120808"/>
      </c:barChart>
      <c:catAx>
        <c:axId val="5981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120808"/>
        <c:crosses val="autoZero"/>
        <c:auto val="1"/>
        <c:lblAlgn val="ctr"/>
        <c:lblOffset val="100"/>
        <c:noMultiLvlLbl val="0"/>
      </c:catAx>
      <c:valAx>
        <c:axId val="5981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1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400" b="0" i="0" baseline="0">
                <a:effectLst/>
              </a:rPr>
              <a:t>Répartition totale du nombre d'insertions par membre de l'équipe</a:t>
            </a:r>
            <a:endParaRPr lang="fr-CA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6909995625546804"/>
          <c:y val="0.23876567512394289"/>
          <c:w val="0.33957808398950129"/>
          <c:h val="0.56596347331583552"/>
        </c:manualLayout>
      </c:layout>
      <c:pieChart>
        <c:varyColors val="1"/>
        <c:ser>
          <c:idx val="0"/>
          <c:order val="0"/>
          <c:tx>
            <c:strRef>
              <c:f>Sheet1!$F$10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16-4876-9298-F38FA9FDDA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16-4876-9298-F38FA9FDDA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16-4876-9298-F38FA9FDDA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16-4876-9298-F38FA9FDDA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16-4876-9298-F38FA9FDDA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Sheet1!$A$11:$A$15</c:f>
              <c:strCache>
                <c:ptCount val="5"/>
                <c:pt idx="0">
                  <c:v>SM</c:v>
                </c:pt>
                <c:pt idx="1">
                  <c:v>JH</c:v>
                </c:pt>
                <c:pt idx="2">
                  <c:v>AL</c:v>
                </c:pt>
                <c:pt idx="3">
                  <c:v>AR</c:v>
                </c:pt>
                <c:pt idx="4">
                  <c:v>RL</c:v>
                </c:pt>
              </c:strCache>
            </c:strRef>
          </c:cat>
          <c:val>
            <c:numRef>
              <c:f>Sheet1!$F$11:$F$15</c:f>
              <c:numCache>
                <c:formatCode>General</c:formatCode>
                <c:ptCount val="5"/>
                <c:pt idx="0">
                  <c:v>8789</c:v>
                </c:pt>
                <c:pt idx="1">
                  <c:v>5632</c:v>
                </c:pt>
                <c:pt idx="2">
                  <c:v>5973</c:v>
                </c:pt>
                <c:pt idx="3">
                  <c:v>2395</c:v>
                </c:pt>
                <c:pt idx="4">
                  <c:v>6574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16-4876-9298-F38FA9FDDA6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Nombre</a:t>
            </a:r>
            <a:r>
              <a:rPr lang="fr-CA" baseline="0"/>
              <a:t> de suppression par personne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4035</c:v>
                </c:pt>
                <c:pt idx="1">
                  <c:v>708</c:v>
                </c:pt>
                <c:pt idx="2">
                  <c:v>1708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3-4E3B-8480-2F87393C046B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1191</c:v>
                </c:pt>
                <c:pt idx="1">
                  <c:v>1009</c:v>
                </c:pt>
                <c:pt idx="2">
                  <c:v>533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3-4E3B-8480-2F87393C046B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3175</c:v>
                </c:pt>
                <c:pt idx="1">
                  <c:v>548</c:v>
                </c:pt>
                <c:pt idx="2">
                  <c:v>974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3-4E3B-8480-2F87393C046B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500</c:v>
                </c:pt>
                <c:pt idx="1">
                  <c:v>250</c:v>
                </c:pt>
                <c:pt idx="2">
                  <c:v>517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03-4E3B-8480-2F87393C046B}"/>
            </c:ext>
          </c:extLst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Sheet1!$B$18:$E$18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1149</c:v>
                </c:pt>
                <c:pt idx="1">
                  <c:v>907</c:v>
                </c:pt>
                <c:pt idx="2">
                  <c:v>1274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03-4E3B-8480-2F87393C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331440"/>
        <c:axId val="604326520"/>
      </c:barChart>
      <c:catAx>
        <c:axId val="6043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326520"/>
        <c:crosses val="autoZero"/>
        <c:auto val="1"/>
        <c:lblAlgn val="ctr"/>
        <c:lblOffset val="100"/>
        <c:noMultiLvlLbl val="0"/>
      </c:catAx>
      <c:valAx>
        <c:axId val="60432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</a:t>
                </a:r>
                <a:r>
                  <a:rPr lang="fr-CA" baseline="0"/>
                  <a:t> de lignes supprimées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33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</a:t>
            </a:r>
            <a:r>
              <a:rPr lang="en-US" baseline="0"/>
              <a:t> du nombre de suppression par membre de l'équipe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CF-4B6E-8042-D14E21409F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CF-4B6E-8042-D14E21409F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CF-4B6E-8042-D14E21409F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CF-4B6E-8042-D14E21409F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CF-4B6E-8042-D14E21409F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Sheet1!$A$19:$A$23</c:f>
              <c:strCache>
                <c:ptCount val="5"/>
                <c:pt idx="0">
                  <c:v>SM</c:v>
                </c:pt>
                <c:pt idx="1">
                  <c:v>JH</c:v>
                </c:pt>
                <c:pt idx="2">
                  <c:v>AL</c:v>
                </c:pt>
                <c:pt idx="3">
                  <c:v>AR</c:v>
                </c:pt>
                <c:pt idx="4">
                  <c:v>RL</c:v>
                </c:pt>
              </c:strCache>
            </c:strRef>
          </c:cat>
          <c:val>
            <c:numRef>
              <c:f>Sheet1!$F$19:$F$23</c:f>
              <c:numCache>
                <c:formatCode>General</c:formatCode>
                <c:ptCount val="5"/>
                <c:pt idx="0">
                  <c:v>6451</c:v>
                </c:pt>
                <c:pt idx="1">
                  <c:v>2733</c:v>
                </c:pt>
                <c:pt idx="2">
                  <c:v>4697</c:v>
                </c:pt>
                <c:pt idx="3">
                  <c:v>1267</c:v>
                </c:pt>
                <c:pt idx="4">
                  <c:v>3330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CF-4B6E-8042-D14E21409FD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</a:t>
            </a:r>
            <a:r>
              <a:rPr lang="fr-CA" baseline="0"/>
              <a:t> des insertions par sprint</a:t>
            </a:r>
            <a:endParaRPr lang="fr-CA"/>
          </a:p>
        </c:rich>
      </c:tx>
      <c:layout>
        <c:manualLayout>
          <c:xMode val="edge"/>
          <c:yMode val="edge"/>
          <c:x val="0.217826334208224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Sheet1!$B$27:$E$27</c:f>
              <c:numCache>
                <c:formatCode>0.00</c:formatCode>
                <c:ptCount val="4"/>
                <c:pt idx="0">
                  <c:v>69.785714285714292</c:v>
                </c:pt>
                <c:pt idx="1">
                  <c:v>28.93548387096774</c:v>
                </c:pt>
                <c:pt idx="2">
                  <c:v>38.063291139240505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D-4B3B-9C52-34E16692E27B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Sheet1!$B$28:$E$28</c:f>
              <c:numCache>
                <c:formatCode>0.00</c:formatCode>
                <c:ptCount val="4"/>
                <c:pt idx="0">
                  <c:v>103.31578947368421</c:v>
                </c:pt>
                <c:pt idx="1">
                  <c:v>48.666666666666664</c:v>
                </c:pt>
                <c:pt idx="2">
                  <c:v>40.625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D-4B3B-9C52-34E16692E27B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Sheet1!$B$29:$E$29</c:f>
              <c:numCache>
                <c:formatCode>0.00</c:formatCode>
                <c:ptCount val="4"/>
                <c:pt idx="0">
                  <c:v>38.609756097560975</c:v>
                </c:pt>
                <c:pt idx="1">
                  <c:v>41.424242424242422</c:v>
                </c:pt>
                <c:pt idx="2">
                  <c:v>33.488372093023258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D-4B3B-9C52-34E16692E27B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Sheet1!$B$30:$E$30</c:f>
              <c:numCache>
                <c:formatCode>0.00</c:formatCode>
                <c:ptCount val="4"/>
                <c:pt idx="0">
                  <c:v>56.06666666666667</c:v>
                </c:pt>
                <c:pt idx="1">
                  <c:v>28.428571428571427</c:v>
                </c:pt>
                <c:pt idx="2">
                  <c:v>21.657142857142858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D-4B3B-9C52-34E16692E27B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Sheet1!$B$31:$E$31</c:f>
              <c:numCache>
                <c:formatCode>0.00</c:formatCode>
                <c:ptCount val="4"/>
                <c:pt idx="0">
                  <c:v>33.64179104477612</c:v>
                </c:pt>
                <c:pt idx="1">
                  <c:v>31.08</c:v>
                </c:pt>
                <c:pt idx="2">
                  <c:v>47.689655172413794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4D-4B3B-9C52-34E16692E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37184"/>
        <c:axId val="706733248"/>
      </c:barChart>
      <c:catAx>
        <c:axId val="7067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733248"/>
        <c:crosses val="autoZero"/>
        <c:auto val="1"/>
        <c:lblAlgn val="ctr"/>
        <c:lblOffset val="100"/>
        <c:noMultiLvlLbl val="0"/>
      </c:catAx>
      <c:valAx>
        <c:axId val="7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Moyenne</a:t>
                </a:r>
                <a:r>
                  <a:rPr lang="fr-CA" baseline="0"/>
                  <a:t> d'insertion par commit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7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Moyennes</a:t>
            </a:r>
            <a:r>
              <a:rPr lang="fr-CA" baseline="0"/>
              <a:t> d'insertions totales par membre</a:t>
            </a:r>
            <a:endParaRPr lang="fr-CA"/>
          </a:p>
        </c:rich>
      </c:tx>
      <c:layout>
        <c:manualLayout>
          <c:xMode val="edge"/>
          <c:yMode val="edge"/>
          <c:x val="0.1300763342082239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Sheet1!$F$27</c:f>
              <c:numCache>
                <c:formatCode>0.00</c:formatCode>
                <c:ptCount val="1"/>
                <c:pt idx="0">
                  <c:v>48.827777777777776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1-45A4-AAF6-D95009AADE11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Sheet1!$F$28</c:f>
              <c:numCache>
                <c:formatCode>0.00</c:formatCode>
                <c:ptCount val="1"/>
                <c:pt idx="0">
                  <c:v>55.762376237623762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1-45A4-AAF6-D95009AADE11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Sheet1!$F$29</c:f>
              <c:numCache>
                <c:formatCode>0.00</c:formatCode>
                <c:ptCount val="1"/>
                <c:pt idx="0">
                  <c:v>37.803797468354432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1-45A4-AAF6-D95009AADE11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Sheet1!$F$30</c:f>
              <c:numCache>
                <c:formatCode>0.00</c:formatCode>
                <c:ptCount val="1"/>
                <c:pt idx="0">
                  <c:v>30.705128205128204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11-45A4-AAF6-D95009AADE11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Sheet1!$F$31</c:f>
              <c:numCache>
                <c:formatCode>0.00</c:formatCode>
                <c:ptCount val="1"/>
                <c:pt idx="0">
                  <c:v>37.565714285714286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11-45A4-AAF6-D95009AA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7538576"/>
        <c:axId val="597537592"/>
      </c:barChart>
      <c:catAx>
        <c:axId val="597538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7537592"/>
        <c:crosses val="autoZero"/>
        <c:auto val="1"/>
        <c:lblAlgn val="ctr"/>
        <c:lblOffset val="100"/>
        <c:noMultiLvlLbl val="0"/>
      </c:catAx>
      <c:valAx>
        <c:axId val="59753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5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Moyenne</a:t>
            </a:r>
            <a:r>
              <a:rPr lang="fr-CA" baseline="0"/>
              <a:t> des supression de lignes par sprint </a:t>
            </a:r>
            <a:endParaRPr lang="fr-CA"/>
          </a:p>
        </c:rich>
      </c:tx>
      <c:layout>
        <c:manualLayout>
          <c:xMode val="edge"/>
          <c:yMode val="edge"/>
          <c:x val="0.1652095877721166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82370953630796"/>
          <c:y val="0.15319444444444447"/>
          <c:w val="0.8549540682414699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Sheet1!$B$34:$E$34</c:f>
              <c:numCache>
                <c:formatCode>0.00</c:formatCode>
                <c:ptCount val="4"/>
                <c:pt idx="0">
                  <c:v>57.642857142857146</c:v>
                </c:pt>
                <c:pt idx="1">
                  <c:v>22.838709677419356</c:v>
                </c:pt>
                <c:pt idx="2">
                  <c:v>21.620253164556964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9-4613-8D5D-99598FCBD133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JH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Sheet1!$B$35:$E$35</c:f>
              <c:numCache>
                <c:formatCode>0.00</c:formatCode>
                <c:ptCount val="4"/>
                <c:pt idx="0">
                  <c:v>62.684210526315788</c:v>
                </c:pt>
                <c:pt idx="1">
                  <c:v>24.023809523809526</c:v>
                </c:pt>
                <c:pt idx="2">
                  <c:v>13.324999999999999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9-4613-8D5D-99598FCBD133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Sheet1!$B$36:$E$36</c:f>
              <c:numCache>
                <c:formatCode>0.00</c:formatCode>
                <c:ptCount val="4"/>
                <c:pt idx="0">
                  <c:v>38.719512195121951</c:v>
                </c:pt>
                <c:pt idx="1">
                  <c:v>16.606060606060606</c:v>
                </c:pt>
                <c:pt idx="2">
                  <c:v>22.651162790697676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9-4613-8D5D-99598FCBD133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Sheet1!$B$37:$E$37</c:f>
              <c:numCache>
                <c:formatCode>0.00</c:formatCode>
                <c:ptCount val="4"/>
                <c:pt idx="0">
                  <c:v>33.333333333333336</c:v>
                </c:pt>
                <c:pt idx="1">
                  <c:v>8.9285714285714288</c:v>
                </c:pt>
                <c:pt idx="2">
                  <c:v>14.771428571428572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9-4613-8D5D-99598FCBD133}"/>
            </c:ext>
          </c:extLst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RL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Sheet1!$B$33:$E$33</c:f>
              <c:strCache>
                <c:ptCount val="4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</c:strCache>
            </c:strRef>
          </c:cat>
          <c:val>
            <c:numRef>
              <c:f>Sheet1!$B$38:$E$38</c:f>
              <c:numCache>
                <c:formatCode>0.00</c:formatCode>
                <c:ptCount val="4"/>
                <c:pt idx="0">
                  <c:v>17.149253731343283</c:v>
                </c:pt>
                <c:pt idx="1">
                  <c:v>18.14</c:v>
                </c:pt>
                <c:pt idx="2">
                  <c:v>21.96551724137931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9-4613-8D5D-99598FCBD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122776"/>
        <c:axId val="598123104"/>
      </c:barChart>
      <c:catAx>
        <c:axId val="59812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123104"/>
        <c:crosses val="autoZero"/>
        <c:auto val="1"/>
        <c:lblAlgn val="ctr"/>
        <c:lblOffset val="100"/>
        <c:noMultiLvlLbl val="0"/>
      </c:catAx>
      <c:valAx>
        <c:axId val="5981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Moyenne</a:t>
                </a:r>
                <a:r>
                  <a:rPr lang="fr-CA" baseline="0"/>
                  <a:t> de suppression par commit</a:t>
                </a:r>
              </a:p>
              <a:p>
                <a:pPr>
                  <a:defRPr/>
                </a:pPr>
                <a:endParaRPr lang="fr-CA"/>
              </a:p>
            </c:rich>
          </c:tx>
          <c:layout>
            <c:manualLayout>
              <c:xMode val="edge"/>
              <c:yMode val="edge"/>
              <c:x val="2.7233115468409588E-3"/>
              <c:y val="0.16708333333333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12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0</xdr:row>
      <xdr:rowOff>152400</xdr:rowOff>
    </xdr:from>
    <xdr:to>
      <xdr:col>15</xdr:col>
      <xdr:colOff>160020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774735-4E09-453F-818A-F67B1A0AC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99060</xdr:rowOff>
    </xdr:from>
    <xdr:to>
      <xdr:col>7</xdr:col>
      <xdr:colOff>304800</xdr:colOff>
      <xdr:row>31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64B410-5A84-45D4-BE2E-BD6AB03C1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99060</xdr:colOff>
      <xdr:row>0</xdr:row>
      <xdr:rowOff>160020</xdr:rowOff>
    </xdr:from>
    <xdr:to>
      <xdr:col>7</xdr:col>
      <xdr:colOff>403860</xdr:colOff>
      <xdr:row>15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E70972-31FD-41FD-8214-74348E5EE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411480</xdr:colOff>
      <xdr:row>16</xdr:row>
      <xdr:rowOff>76200</xdr:rowOff>
    </xdr:from>
    <xdr:to>
      <xdr:col>15</xdr:col>
      <xdr:colOff>106680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1A0F87-B121-464B-8108-FEE776A13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32</xdr:row>
      <xdr:rowOff>137160</xdr:rowOff>
    </xdr:from>
    <xdr:to>
      <xdr:col>7</xdr:col>
      <xdr:colOff>342900</xdr:colOff>
      <xdr:row>47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B110F5-F3A9-4E4E-8720-D50E027D1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441960</xdr:colOff>
      <xdr:row>32</xdr:row>
      <xdr:rowOff>129540</xdr:rowOff>
    </xdr:from>
    <xdr:to>
      <xdr:col>15</xdr:col>
      <xdr:colOff>22860</xdr:colOff>
      <xdr:row>47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0A5CAD-180E-4648-9810-0F6151D1A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190500</xdr:colOff>
      <xdr:row>48</xdr:row>
      <xdr:rowOff>167640</xdr:rowOff>
    </xdr:from>
    <xdr:to>
      <xdr:col>7</xdr:col>
      <xdr:colOff>495300</xdr:colOff>
      <xdr:row>63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4D9B46-B316-484F-8B03-15C84CBCA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15</xdr:col>
      <xdr:colOff>304800</xdr:colOff>
      <xdr:row>64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C301BB-F780-4AC7-BAF8-3468B0C36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114300</xdr:colOff>
      <xdr:row>64</xdr:row>
      <xdr:rowOff>91440</xdr:rowOff>
    </xdr:from>
    <xdr:to>
      <xdr:col>7</xdr:col>
      <xdr:colOff>510540</xdr:colOff>
      <xdr:row>79</xdr:row>
      <xdr:rowOff>91440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6CADC5-43CC-45FB-91B6-87C6CABAE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586740</xdr:colOff>
      <xdr:row>64</xdr:row>
      <xdr:rowOff>129540</xdr:rowOff>
    </xdr:from>
    <xdr:to>
      <xdr:col>15</xdr:col>
      <xdr:colOff>281940</xdr:colOff>
      <xdr:row>79</xdr:row>
      <xdr:rowOff>129540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BF9837-704A-448F-95D9-0B7814C8C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388620</xdr:colOff>
      <xdr:row>0</xdr:row>
      <xdr:rowOff>121920</xdr:rowOff>
    </xdr:from>
    <xdr:to>
      <xdr:col>23</xdr:col>
      <xdr:colOff>83820</xdr:colOff>
      <xdr:row>15</xdr:row>
      <xdr:rowOff>121920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DD61200-BFDC-4EF3-A02B-4F6187C91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243840</xdr:colOff>
      <xdr:row>16</xdr:row>
      <xdr:rowOff>91440</xdr:rowOff>
    </xdr:from>
    <xdr:to>
      <xdr:col>22</xdr:col>
      <xdr:colOff>548640</xdr:colOff>
      <xdr:row>31</xdr:row>
      <xdr:rowOff>91440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9612F91-DABC-47F6-8E00-563036982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167640</xdr:colOff>
      <xdr:row>32</xdr:row>
      <xdr:rowOff>114300</xdr:rowOff>
    </xdr:from>
    <xdr:to>
      <xdr:col>22</xdr:col>
      <xdr:colOff>472440</xdr:colOff>
      <xdr:row>47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E8BE83E-19F2-4838-A378-22E842EDE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FFBD-95FA-43F8-B31F-4A14362E1DA5}">
  <dimension ref="A1:G46"/>
  <sheetViews>
    <sheetView topLeftCell="A29" workbookViewId="0">
      <selection activeCell="O15" sqref="O15"/>
    </sheetView>
  </sheetViews>
  <sheetFormatPr defaultRowHeight="14.4" x14ac:dyDescent="0.3"/>
  <cols>
    <col min="2" max="2" width="11.44140625" bestFit="1" customWidth="1"/>
    <col min="3" max="4" width="10.44140625" bestFit="1" customWidth="1"/>
  </cols>
  <sheetData>
    <row r="1" spans="1:6" x14ac:dyDescent="0.3">
      <c r="A1" t="s">
        <v>10</v>
      </c>
      <c r="B1" t="s">
        <v>0</v>
      </c>
      <c r="C1" t="s">
        <v>6</v>
      </c>
      <c r="D1" t="s">
        <v>7</v>
      </c>
      <c r="E1" t="s">
        <v>8</v>
      </c>
      <c r="F1" t="s">
        <v>14</v>
      </c>
    </row>
    <row r="2" spans="1:6" x14ac:dyDescent="0.3">
      <c r="A2" t="s">
        <v>1</v>
      </c>
      <c r="B2">
        <v>70</v>
      </c>
      <c r="C2">
        <v>31</v>
      </c>
      <c r="D2">
        <v>79</v>
      </c>
      <c r="E2">
        <v>0</v>
      </c>
      <c r="F2">
        <f>B2+C2+D2+E2</f>
        <v>180</v>
      </c>
    </row>
    <row r="3" spans="1:6" x14ac:dyDescent="0.3">
      <c r="A3" t="s">
        <v>2</v>
      </c>
      <c r="B3">
        <v>19</v>
      </c>
      <c r="C3">
        <v>42</v>
      </c>
      <c r="D3">
        <v>40</v>
      </c>
      <c r="E3">
        <v>0</v>
      </c>
      <c r="F3">
        <f t="shared" ref="F3:F6" si="0">B3+C3+D3+E3</f>
        <v>101</v>
      </c>
    </row>
    <row r="4" spans="1:6" x14ac:dyDescent="0.3">
      <c r="A4" t="s">
        <v>3</v>
      </c>
      <c r="B4">
        <v>82</v>
      </c>
      <c r="C4">
        <v>33</v>
      </c>
      <c r="D4">
        <v>43</v>
      </c>
      <c r="E4">
        <v>0</v>
      </c>
      <c r="F4">
        <f t="shared" si="0"/>
        <v>158</v>
      </c>
    </row>
    <row r="5" spans="1:6" x14ac:dyDescent="0.3">
      <c r="A5" t="s">
        <v>4</v>
      </c>
      <c r="B5">
        <v>15</v>
      </c>
      <c r="C5">
        <v>28</v>
      </c>
      <c r="D5">
        <v>35</v>
      </c>
      <c r="E5">
        <v>0</v>
      </c>
      <c r="F5">
        <f t="shared" si="0"/>
        <v>78</v>
      </c>
    </row>
    <row r="6" spans="1:6" x14ac:dyDescent="0.3">
      <c r="A6" t="s">
        <v>5</v>
      </c>
      <c r="B6">
        <v>67</v>
      </c>
      <c r="C6">
        <v>50</v>
      </c>
      <c r="D6">
        <v>58</v>
      </c>
      <c r="E6">
        <v>0</v>
      </c>
      <c r="F6">
        <f t="shared" si="0"/>
        <v>175</v>
      </c>
    </row>
    <row r="7" spans="1:6" x14ac:dyDescent="0.3">
      <c r="A7" t="s">
        <v>16</v>
      </c>
      <c r="B7">
        <f>SUM(B2:B6)</f>
        <v>253</v>
      </c>
      <c r="C7">
        <f t="shared" ref="C7:F7" si="1">SUM(C2:C6)</f>
        <v>184</v>
      </c>
      <c r="D7">
        <f t="shared" si="1"/>
        <v>255</v>
      </c>
      <c r="E7">
        <f t="shared" si="1"/>
        <v>0</v>
      </c>
      <c r="F7">
        <f t="shared" si="1"/>
        <v>692</v>
      </c>
    </row>
    <row r="10" spans="1:6" x14ac:dyDescent="0.3">
      <c r="A10" t="s">
        <v>9</v>
      </c>
      <c r="B10" t="s">
        <v>0</v>
      </c>
      <c r="C10" t="s">
        <v>6</v>
      </c>
      <c r="D10" t="s">
        <v>7</v>
      </c>
      <c r="E10" t="s">
        <v>8</v>
      </c>
      <c r="F10" t="s">
        <v>14</v>
      </c>
    </row>
    <row r="11" spans="1:6" x14ac:dyDescent="0.3">
      <c r="A11" t="s">
        <v>1</v>
      </c>
      <c r="B11">
        <v>4885</v>
      </c>
      <c r="C11">
        <v>897</v>
      </c>
      <c r="D11">
        <v>3007</v>
      </c>
      <c r="E11">
        <v>0</v>
      </c>
      <c r="F11">
        <f>B11+C11+D11+E11</f>
        <v>8789</v>
      </c>
    </row>
    <row r="12" spans="1:6" x14ac:dyDescent="0.3">
      <c r="A12" t="s">
        <v>2</v>
      </c>
      <c r="B12">
        <v>1963</v>
      </c>
      <c r="C12">
        <v>2044</v>
      </c>
      <c r="D12">
        <v>1625</v>
      </c>
      <c r="E12">
        <v>0</v>
      </c>
      <c r="F12">
        <f t="shared" ref="F12:F15" si="2">B12+C12+D12+E12</f>
        <v>5632</v>
      </c>
    </row>
    <row r="13" spans="1:6" x14ac:dyDescent="0.3">
      <c r="A13" t="s">
        <v>3</v>
      </c>
      <c r="B13">
        <v>3166</v>
      </c>
      <c r="C13">
        <v>1367</v>
      </c>
      <c r="D13">
        <v>1440</v>
      </c>
      <c r="E13">
        <v>0</v>
      </c>
      <c r="F13">
        <f t="shared" si="2"/>
        <v>5973</v>
      </c>
    </row>
    <row r="14" spans="1:6" x14ac:dyDescent="0.3">
      <c r="A14" t="s">
        <v>4</v>
      </c>
      <c r="B14">
        <v>841</v>
      </c>
      <c r="C14">
        <v>796</v>
      </c>
      <c r="D14">
        <v>758</v>
      </c>
      <c r="E14">
        <v>0</v>
      </c>
      <c r="F14">
        <f t="shared" si="2"/>
        <v>2395</v>
      </c>
    </row>
    <row r="15" spans="1:6" x14ac:dyDescent="0.3">
      <c r="A15" t="s">
        <v>5</v>
      </c>
      <c r="B15">
        <v>2254</v>
      </c>
      <c r="C15">
        <v>1554</v>
      </c>
      <c r="D15">
        <v>2766</v>
      </c>
      <c r="E15">
        <v>0</v>
      </c>
      <c r="F15">
        <f t="shared" si="2"/>
        <v>6574</v>
      </c>
    </row>
    <row r="16" spans="1:6" x14ac:dyDescent="0.3">
      <c r="A16" t="s">
        <v>16</v>
      </c>
      <c r="B16">
        <f>SUM(B11:B15)</f>
        <v>13109</v>
      </c>
      <c r="C16">
        <f t="shared" ref="C16" si="3">SUM(C11:C15)</f>
        <v>6658</v>
      </c>
      <c r="D16">
        <f t="shared" ref="D16" si="4">SUM(D11:D15)</f>
        <v>9596</v>
      </c>
      <c r="E16">
        <f t="shared" ref="E16" si="5">SUM(E11:E15)</f>
        <v>0</v>
      </c>
      <c r="F16">
        <f t="shared" ref="F16" si="6">SUM(F11:F15)</f>
        <v>29363</v>
      </c>
    </row>
    <row r="18" spans="1:6" x14ac:dyDescent="0.3">
      <c r="A18" t="s">
        <v>11</v>
      </c>
      <c r="B18" t="s">
        <v>0</v>
      </c>
      <c r="C18" t="s">
        <v>6</v>
      </c>
      <c r="D18" t="s">
        <v>7</v>
      </c>
      <c r="E18" t="s">
        <v>8</v>
      </c>
      <c r="F18" t="s">
        <v>14</v>
      </c>
    </row>
    <row r="19" spans="1:6" x14ac:dyDescent="0.3">
      <c r="A19" t="s">
        <v>1</v>
      </c>
      <c r="B19">
        <v>4035</v>
      </c>
      <c r="C19">
        <v>708</v>
      </c>
      <c r="D19">
        <v>1708</v>
      </c>
      <c r="E19">
        <v>0</v>
      </c>
      <c r="F19">
        <f>B19+C19+D19+E19</f>
        <v>6451</v>
      </c>
    </row>
    <row r="20" spans="1:6" x14ac:dyDescent="0.3">
      <c r="A20" t="s">
        <v>2</v>
      </c>
      <c r="B20">
        <v>1191</v>
      </c>
      <c r="C20">
        <v>1009</v>
      </c>
      <c r="D20">
        <v>533</v>
      </c>
      <c r="E20">
        <v>0</v>
      </c>
      <c r="F20">
        <f t="shared" ref="F20:F23" si="7">B20+C20+D20+E20</f>
        <v>2733</v>
      </c>
    </row>
    <row r="21" spans="1:6" x14ac:dyDescent="0.3">
      <c r="A21" t="s">
        <v>3</v>
      </c>
      <c r="B21">
        <v>3175</v>
      </c>
      <c r="C21">
        <v>548</v>
      </c>
      <c r="D21">
        <v>974</v>
      </c>
      <c r="E21">
        <v>0</v>
      </c>
      <c r="F21">
        <f t="shared" si="7"/>
        <v>4697</v>
      </c>
    </row>
    <row r="22" spans="1:6" x14ac:dyDescent="0.3">
      <c r="A22" t="s">
        <v>4</v>
      </c>
      <c r="B22">
        <v>500</v>
      </c>
      <c r="C22">
        <v>250</v>
      </c>
      <c r="D22">
        <v>517</v>
      </c>
      <c r="E22">
        <v>0</v>
      </c>
      <c r="F22">
        <f t="shared" si="7"/>
        <v>1267</v>
      </c>
    </row>
    <row r="23" spans="1:6" x14ac:dyDescent="0.3">
      <c r="A23" t="s">
        <v>5</v>
      </c>
      <c r="B23">
        <v>1149</v>
      </c>
      <c r="C23">
        <v>907</v>
      </c>
      <c r="D23">
        <v>1274</v>
      </c>
      <c r="E23">
        <v>0</v>
      </c>
      <c r="F23">
        <f t="shared" si="7"/>
        <v>3330</v>
      </c>
    </row>
    <row r="24" spans="1:6" x14ac:dyDescent="0.3">
      <c r="A24" t="s">
        <v>16</v>
      </c>
      <c r="B24">
        <f>SUM(B19:B23)</f>
        <v>10050</v>
      </c>
      <c r="C24">
        <f t="shared" ref="C24" si="8">SUM(C19:C23)</f>
        <v>3422</v>
      </c>
      <c r="D24">
        <f t="shared" ref="D24" si="9">SUM(D19:D23)</f>
        <v>5006</v>
      </c>
      <c r="E24">
        <f t="shared" ref="E24" si="10">SUM(E19:E23)</f>
        <v>0</v>
      </c>
      <c r="F24">
        <f t="shared" ref="F24" si="11">SUM(F19:F23)</f>
        <v>18478</v>
      </c>
    </row>
    <row r="26" spans="1:6" x14ac:dyDescent="0.3">
      <c r="A26" t="s">
        <v>12</v>
      </c>
      <c r="B26" t="s">
        <v>0</v>
      </c>
      <c r="C26" t="s">
        <v>6</v>
      </c>
      <c r="D26" t="s">
        <v>7</v>
      </c>
      <c r="E26" t="s">
        <v>8</v>
      </c>
      <c r="F26" t="s">
        <v>14</v>
      </c>
    </row>
    <row r="27" spans="1:6" x14ac:dyDescent="0.3">
      <c r="A27" t="s">
        <v>1</v>
      </c>
      <c r="B27" s="1">
        <f>B11/B2</f>
        <v>69.785714285714292</v>
      </c>
      <c r="C27" s="1">
        <f t="shared" ref="C27:D27" si="12">C11/C2</f>
        <v>28.93548387096774</v>
      </c>
      <c r="D27" s="1">
        <f t="shared" si="12"/>
        <v>38.063291139240505</v>
      </c>
      <c r="E27">
        <v>0</v>
      </c>
      <c r="F27" s="1">
        <f>F11/F2</f>
        <v>48.827777777777776</v>
      </c>
    </row>
    <row r="28" spans="1:6" x14ac:dyDescent="0.3">
      <c r="A28" t="s">
        <v>2</v>
      </c>
      <c r="B28" s="1">
        <f t="shared" ref="B28:D28" si="13">B12/B3</f>
        <v>103.31578947368421</v>
      </c>
      <c r="C28" s="1">
        <f t="shared" si="13"/>
        <v>48.666666666666664</v>
      </c>
      <c r="D28" s="1">
        <f t="shared" si="13"/>
        <v>40.625</v>
      </c>
      <c r="E28">
        <v>0</v>
      </c>
      <c r="F28" s="1">
        <f t="shared" ref="F28:F31" si="14">F12/F3</f>
        <v>55.762376237623762</v>
      </c>
    </row>
    <row r="29" spans="1:6" x14ac:dyDescent="0.3">
      <c r="A29" t="s">
        <v>3</v>
      </c>
      <c r="B29" s="1">
        <f t="shared" ref="B29:D29" si="15">B13/B4</f>
        <v>38.609756097560975</v>
      </c>
      <c r="C29" s="1">
        <f t="shared" si="15"/>
        <v>41.424242424242422</v>
      </c>
      <c r="D29" s="1">
        <f t="shared" si="15"/>
        <v>33.488372093023258</v>
      </c>
      <c r="E29">
        <v>0</v>
      </c>
      <c r="F29" s="1">
        <f t="shared" si="14"/>
        <v>37.803797468354432</v>
      </c>
    </row>
    <row r="30" spans="1:6" x14ac:dyDescent="0.3">
      <c r="A30" t="s">
        <v>4</v>
      </c>
      <c r="B30" s="1">
        <f t="shared" ref="B30:D30" si="16">B14/B5</f>
        <v>56.06666666666667</v>
      </c>
      <c r="C30" s="1">
        <f t="shared" si="16"/>
        <v>28.428571428571427</v>
      </c>
      <c r="D30" s="1">
        <f t="shared" si="16"/>
        <v>21.657142857142858</v>
      </c>
      <c r="E30">
        <v>0</v>
      </c>
      <c r="F30" s="1">
        <f t="shared" si="14"/>
        <v>30.705128205128204</v>
      </c>
    </row>
    <row r="31" spans="1:6" x14ac:dyDescent="0.3">
      <c r="A31" t="s">
        <v>5</v>
      </c>
      <c r="B31" s="1">
        <f t="shared" ref="B31:D31" si="17">B15/B6</f>
        <v>33.64179104477612</v>
      </c>
      <c r="C31" s="1">
        <f t="shared" si="17"/>
        <v>31.08</v>
      </c>
      <c r="D31" s="1">
        <f t="shared" si="17"/>
        <v>47.689655172413794</v>
      </c>
      <c r="E31">
        <v>0</v>
      </c>
      <c r="F31" s="1">
        <f t="shared" si="14"/>
        <v>37.565714285714286</v>
      </c>
    </row>
    <row r="32" spans="1:6" x14ac:dyDescent="0.3">
      <c r="F32" s="1"/>
    </row>
    <row r="33" spans="1:7" x14ac:dyDescent="0.3">
      <c r="A33" t="s">
        <v>13</v>
      </c>
      <c r="B33" t="s">
        <v>0</v>
      </c>
      <c r="C33" t="s">
        <v>6</v>
      </c>
      <c r="D33" t="s">
        <v>7</v>
      </c>
      <c r="E33" t="s">
        <v>8</v>
      </c>
      <c r="F33" s="1" t="s">
        <v>14</v>
      </c>
    </row>
    <row r="34" spans="1:7" x14ac:dyDescent="0.3">
      <c r="A34" t="s">
        <v>1</v>
      </c>
      <c r="B34" s="1">
        <f>B19/B2</f>
        <v>57.642857142857146</v>
      </c>
      <c r="C34" s="1">
        <f t="shared" ref="C34:D34" si="18">C19/C2</f>
        <v>22.838709677419356</v>
      </c>
      <c r="D34" s="1">
        <f t="shared" si="18"/>
        <v>21.620253164556964</v>
      </c>
      <c r="E34">
        <v>0</v>
      </c>
      <c r="F34" s="1">
        <f>F19/F2</f>
        <v>35.838888888888889</v>
      </c>
    </row>
    <row r="35" spans="1:7" x14ac:dyDescent="0.3">
      <c r="A35" t="s">
        <v>2</v>
      </c>
      <c r="B35" s="1">
        <f t="shared" ref="B35:D35" si="19">B20/B3</f>
        <v>62.684210526315788</v>
      </c>
      <c r="C35" s="1">
        <f t="shared" si="19"/>
        <v>24.023809523809526</v>
      </c>
      <c r="D35" s="1">
        <f t="shared" si="19"/>
        <v>13.324999999999999</v>
      </c>
      <c r="E35">
        <v>0</v>
      </c>
      <c r="F35" s="1">
        <f t="shared" ref="F35:F38" si="20">F20/F3</f>
        <v>27.059405940594058</v>
      </c>
    </row>
    <row r="36" spans="1:7" x14ac:dyDescent="0.3">
      <c r="A36" t="s">
        <v>3</v>
      </c>
      <c r="B36" s="1">
        <f t="shared" ref="B36:D36" si="21">B21/B4</f>
        <v>38.719512195121951</v>
      </c>
      <c r="C36" s="1">
        <f t="shared" si="21"/>
        <v>16.606060606060606</v>
      </c>
      <c r="D36" s="1">
        <f t="shared" si="21"/>
        <v>22.651162790697676</v>
      </c>
      <c r="E36">
        <v>0</v>
      </c>
      <c r="F36" s="1">
        <f t="shared" si="20"/>
        <v>29.727848101265824</v>
      </c>
    </row>
    <row r="37" spans="1:7" x14ac:dyDescent="0.3">
      <c r="A37" t="s">
        <v>4</v>
      </c>
      <c r="B37" s="1">
        <f t="shared" ref="B37:D37" si="22">B22/B5</f>
        <v>33.333333333333336</v>
      </c>
      <c r="C37" s="1">
        <f t="shared" si="22"/>
        <v>8.9285714285714288</v>
      </c>
      <c r="D37" s="1">
        <f t="shared" si="22"/>
        <v>14.771428571428572</v>
      </c>
      <c r="E37">
        <v>0</v>
      </c>
      <c r="F37" s="1">
        <f t="shared" si="20"/>
        <v>16.243589743589745</v>
      </c>
    </row>
    <row r="38" spans="1:7" x14ac:dyDescent="0.3">
      <c r="A38" t="s">
        <v>5</v>
      </c>
      <c r="B38" s="1">
        <f t="shared" ref="B38:D38" si="23">B23/B6</f>
        <v>17.149253731343283</v>
      </c>
      <c r="C38" s="1">
        <f t="shared" si="23"/>
        <v>18.14</v>
      </c>
      <c r="D38" s="1">
        <f t="shared" si="23"/>
        <v>21.96551724137931</v>
      </c>
      <c r="E38">
        <v>0</v>
      </c>
      <c r="F38" s="1">
        <f t="shared" si="20"/>
        <v>19.028571428571428</v>
      </c>
    </row>
    <row r="40" spans="1:7" x14ac:dyDescent="0.3">
      <c r="A40" t="s">
        <v>15</v>
      </c>
      <c r="B40" t="s">
        <v>0</v>
      </c>
      <c r="C40" t="s">
        <v>6</v>
      </c>
      <c r="D40" t="s">
        <v>7</v>
      </c>
      <c r="E40" t="s">
        <v>8</v>
      </c>
      <c r="F40" s="1" t="s">
        <v>14</v>
      </c>
    </row>
    <row r="41" spans="1:7" x14ac:dyDescent="0.3">
      <c r="A41" t="s">
        <v>1</v>
      </c>
      <c r="B41" s="2">
        <v>48.5</v>
      </c>
      <c r="C41" s="2"/>
      <c r="D41" s="2"/>
      <c r="E41" s="2">
        <v>0</v>
      </c>
      <c r="F41" s="2"/>
      <c r="G41" s="2"/>
    </row>
    <row r="42" spans="1:7" x14ac:dyDescent="0.3">
      <c r="A42" t="s">
        <v>2</v>
      </c>
      <c r="B42" s="2">
        <v>31</v>
      </c>
      <c r="C42" s="2"/>
      <c r="D42" s="2"/>
      <c r="E42" s="2">
        <v>0</v>
      </c>
      <c r="F42" s="2"/>
      <c r="G42" s="2"/>
    </row>
    <row r="43" spans="1:7" x14ac:dyDescent="0.3">
      <c r="A43" t="s">
        <v>3</v>
      </c>
      <c r="B43" s="2">
        <v>49</v>
      </c>
      <c r="C43" s="2"/>
      <c r="D43" s="2"/>
      <c r="E43" s="2">
        <v>0</v>
      </c>
      <c r="F43" s="2"/>
      <c r="G43" s="2"/>
    </row>
    <row r="44" spans="1:7" x14ac:dyDescent="0.3">
      <c r="A44" t="s">
        <v>4</v>
      </c>
      <c r="B44" s="2">
        <v>16.5</v>
      </c>
      <c r="C44" s="2"/>
      <c r="D44" s="2"/>
      <c r="E44" s="2">
        <v>0</v>
      </c>
      <c r="F44" s="2"/>
      <c r="G44" s="2"/>
    </row>
    <row r="45" spans="1:7" x14ac:dyDescent="0.3">
      <c r="A45" t="s">
        <v>5</v>
      </c>
      <c r="B45" s="2">
        <v>45.3</v>
      </c>
      <c r="C45" s="2"/>
      <c r="D45" s="2"/>
      <c r="E45" s="2">
        <v>0</v>
      </c>
      <c r="F45" s="2"/>
      <c r="G45" s="2"/>
    </row>
    <row r="46" spans="1:7" x14ac:dyDescent="0.3">
      <c r="A46" t="s">
        <v>16</v>
      </c>
      <c r="B46">
        <f>SUM(B41:B45)</f>
        <v>190.3</v>
      </c>
      <c r="C46">
        <f t="shared" ref="C46" si="24">SUM(C41:C45)</f>
        <v>0</v>
      </c>
      <c r="D46">
        <f t="shared" ref="D46" si="25">SUM(D41:D45)</f>
        <v>0</v>
      </c>
      <c r="E46">
        <f t="shared" ref="E46" si="26">SUM(E41:E45)</f>
        <v>0</v>
      </c>
      <c r="F46">
        <f t="shared" ref="F46" si="27">SUM(F41:F45)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B81A-627B-4A62-BE17-552999A0FF22}">
  <dimension ref="A1"/>
  <sheetViews>
    <sheetView tabSelected="1" workbookViewId="0">
      <selection activeCell="R74" sqref="R7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</dc:creator>
  <cp:lastModifiedBy>Stéphane</cp:lastModifiedBy>
  <dcterms:created xsi:type="dcterms:W3CDTF">2019-04-10T14:42:00Z</dcterms:created>
  <dcterms:modified xsi:type="dcterms:W3CDTF">2019-04-12T22:09:47Z</dcterms:modified>
</cp:coreProperties>
</file>