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20415" windowHeight="7095"/>
  </bookViews>
  <sheets>
    <sheet name="P3-B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BAS1">#REF!</definedName>
    <definedName name="_vdi1">[1]V!$B$1:$L$65536</definedName>
    <definedName name="A">'[2]BA '!#REF!</definedName>
    <definedName name="aa">'[3]BA '!#REF!</definedName>
    <definedName name="aaa">'[4]BA '!#REF!</definedName>
    <definedName name="ADS">#REF!</definedName>
    <definedName name="AQ">#REF!</definedName>
    <definedName name="AS">#REF!</definedName>
    <definedName name="AX">#REF!</definedName>
    <definedName name="AZ">#REF!</definedName>
    <definedName name="B">'[2]BA '!#REF!</definedName>
    <definedName name="CCTV">[5]CCTV!#REF!</definedName>
    <definedName name="D">#REF!</definedName>
    <definedName name="_xlnm.Database">#REF!</definedName>
    <definedName name="DD">#REF!</definedName>
    <definedName name="DF">#REF!</definedName>
    <definedName name="dmt">[6]多媒体查询!#REF!</definedName>
    <definedName name="ds">#REF!</definedName>
    <definedName name="E">#REF!</definedName>
    <definedName name="ee">#REF!</definedName>
    <definedName name="F">#REF!</definedName>
    <definedName name="J">#REF!</definedName>
    <definedName name="jf">[6]中心机房!#REF!</definedName>
    <definedName name="meet">[6]会议!#REF!</definedName>
    <definedName name="NET">#REF!</definedName>
    <definedName name="pa">[6]公共广播!#REF!</definedName>
    <definedName name="park">[6]停车场!#REF!</definedName>
    <definedName name="PC">[7]p2!$D$36</definedName>
    <definedName name="PDS">#REF!</definedName>
    <definedName name="_xlnm.Print_Area" localSheetId="0">'P3-BJ'!$B$1:$M$34</definedName>
    <definedName name="Print_Area_MI">#REF!</definedName>
    <definedName name="_xlnm.Print_Titles" localSheetId="0">'P3-BJ'!$1:$8</definedName>
    <definedName name="Printer">[7]p2!$D$37</definedName>
    <definedName name="Q">[6]移动通信!#REF!</definedName>
    <definedName name="qqq">'[3]BA '!#REF!</definedName>
    <definedName name="QW">#REF!</definedName>
    <definedName name="REF_A_DISC58226780">#REF!</definedName>
    <definedName name="REF_B_DISC58226780">#REF!</definedName>
    <definedName name="REF_D_DISC58226780">#REF!</definedName>
    <definedName name="REF_F_DISC58226780">#REF!</definedName>
    <definedName name="REF_H_DISC58226780">#REF!</definedName>
    <definedName name="s">#REF!</definedName>
    <definedName name="SD">#REF!</definedName>
    <definedName name="T">#REF!</definedName>
    <definedName name="T_MCE3">#REF!</definedName>
    <definedName name="TS">[6]BA!#REF!</definedName>
    <definedName name="valve20">[8]Combo!$AK$1:$AK$6</definedName>
    <definedName name="valve25">[8]Combo!$AL$1:$AL$6</definedName>
    <definedName name="valve32">[8]Combo!$AM$1:$AM$6</definedName>
    <definedName name="valve40">[8]Combo!$AN$1:$AN$6</definedName>
    <definedName name="WQ">#REF!</definedName>
    <definedName name="WW">#REF!</definedName>
    <definedName name="WY">[6]物业!#REF!</definedName>
    <definedName name="XD505_XBS">[7]p2!$D$25</definedName>
    <definedName name="XPC500">[7]p2!$D$24</definedName>
    <definedName name="yd">[6]移动通信!#REF!</definedName>
    <definedName name="za">[6]防雷接地!#REF!</definedName>
    <definedName name="北京代理合计">'P3-BJ'!#REF!</definedName>
    <definedName name="材料费合计">'P3-BJ'!#REF!</definedName>
    <definedName name="分包费合计">'P3-BJ'!#REF!</definedName>
    <definedName name="合计材料费">#REF!</definedName>
    <definedName name="合计分包费">#REF!</definedName>
    <definedName name="合同编号">[9]P1!$G$6</definedName>
    <definedName name="合同总价">[9]P2!$O$10</definedName>
    <definedName name="临时">'P3-BJ'!#REF!</definedName>
    <definedName name="其它设备合计">'P3-BJ'!#REF!</definedName>
    <definedName name="上海代理合计">'[9]P3-SH'!$K$8</definedName>
    <definedName name="填表日期">[9]P1!$G$5</definedName>
    <definedName name="项目名称">[9]P1!$G$7</definedName>
    <definedName name="销售员">[9]P1!$W$5</definedName>
    <definedName name="自主设备合计">'P3-BJ'!$L$6</definedName>
  </definedNames>
  <calcPr calcId="124519"/>
</workbook>
</file>

<file path=xl/calcChain.xml><?xml version="1.0" encoding="utf-8"?>
<calcChain xmlns="http://schemas.openxmlformats.org/spreadsheetml/2006/main">
  <c r="K30" i="1"/>
  <c r="L30" s="1"/>
  <c r="K29"/>
  <c r="L29" s="1"/>
  <c r="K28"/>
  <c r="L28" s="1"/>
  <c r="K27"/>
  <c r="L27" s="1"/>
  <c r="L26"/>
  <c r="K26"/>
  <c r="K25"/>
  <c r="L25" s="1"/>
  <c r="K24"/>
  <c r="L24" s="1"/>
  <c r="K23"/>
  <c r="L23" s="1"/>
  <c r="K22"/>
  <c r="L22" s="1"/>
  <c r="K21"/>
  <c r="L21" s="1"/>
  <c r="K20"/>
  <c r="L20" s="1"/>
  <c r="L19"/>
  <c r="K19"/>
  <c r="K18"/>
  <c r="L18" s="1"/>
  <c r="K17"/>
  <c r="L17" s="1"/>
  <c r="L16"/>
  <c r="K16"/>
  <c r="K15"/>
  <c r="L15" s="1"/>
  <c r="K14"/>
  <c r="L14" s="1"/>
  <c r="L13"/>
  <c r="K13"/>
  <c r="K12"/>
  <c r="L12" s="1"/>
  <c r="K11"/>
  <c r="L11" s="1"/>
  <c r="K10"/>
  <c r="L10" s="1"/>
  <c r="K9"/>
  <c r="L9" s="1"/>
  <c r="L5"/>
  <c r="D5"/>
  <c r="L4"/>
  <c r="D4"/>
  <c r="L31" l="1"/>
  <c r="L6"/>
</calcChain>
</file>

<file path=xl/sharedStrings.xml><?xml version="1.0" encoding="utf-8"?>
<sst xmlns="http://schemas.openxmlformats.org/spreadsheetml/2006/main" count="33" uniqueCount="32">
  <si>
    <t xml:space="preserve">同方泰德智能科技（上海）有限公司 </t>
    <phoneticPr fontId="3" type="noConversion"/>
  </si>
  <si>
    <t>销售合同评审表（设备/材料/服务清单）</t>
    <phoneticPr fontId="3" type="noConversion"/>
  </si>
  <si>
    <t>合同编号：</t>
    <phoneticPr fontId="3" type="noConversion"/>
  </si>
  <si>
    <t>填表人员：</t>
    <phoneticPr fontId="3" type="noConversion"/>
  </si>
  <si>
    <t>项目名称：</t>
    <phoneticPr fontId="3" type="noConversion"/>
  </si>
  <si>
    <t>填表日期：</t>
    <phoneticPr fontId="3" type="noConversion"/>
  </si>
  <si>
    <t>No.</t>
    <phoneticPr fontId="3" type="noConversion"/>
  </si>
  <si>
    <t>物料代码</t>
    <phoneticPr fontId="3" type="noConversion"/>
  </si>
  <si>
    <t>产品名称</t>
    <phoneticPr fontId="3" type="noConversion"/>
  </si>
  <si>
    <t>规格型号</t>
    <phoneticPr fontId="3" type="noConversion"/>
  </si>
  <si>
    <t>单位</t>
    <phoneticPr fontId="3" type="noConversion"/>
  </si>
  <si>
    <t>数量</t>
    <phoneticPr fontId="3" type="noConversion"/>
  </si>
  <si>
    <t>折扣率</t>
    <phoneticPr fontId="3" type="noConversion"/>
  </si>
  <si>
    <t>小计</t>
    <phoneticPr fontId="3" type="noConversion"/>
  </si>
  <si>
    <t>备注</t>
    <phoneticPr fontId="3" type="noConversion"/>
  </si>
  <si>
    <t>外购设备最后一行，如果行数不够，请在此行上面插入行</t>
    <phoneticPr fontId="3" type="noConversion"/>
  </si>
  <si>
    <t>销售单价</t>
    <phoneticPr fontId="3" type="noConversion"/>
  </si>
  <si>
    <t>标准成本价</t>
    <phoneticPr fontId="3" type="noConversion"/>
  </si>
  <si>
    <t>最终成本单价</t>
    <phoneticPr fontId="3" type="noConversion"/>
  </si>
  <si>
    <t>系统名称：北京自主设备(TECHCON)</t>
    <phoneticPr fontId="3" type="noConversion"/>
  </si>
  <si>
    <t>北京外采</t>
    <phoneticPr fontId="3" type="noConversion"/>
  </si>
  <si>
    <t>上海自采</t>
    <phoneticPr fontId="3" type="noConversion"/>
  </si>
  <si>
    <t>北京库存</t>
    <phoneticPr fontId="3" type="noConversion"/>
  </si>
  <si>
    <t>本地库存</t>
    <phoneticPr fontId="3" type="noConversion"/>
  </si>
  <si>
    <t>合计：</t>
    <phoneticPr fontId="3" type="noConversion"/>
  </si>
  <si>
    <t>WW1</t>
    <phoneticPr fontId="3" type="noConversion"/>
  </si>
  <si>
    <t>WW2</t>
    <phoneticPr fontId="3" type="noConversion"/>
  </si>
  <si>
    <t>NNN1</t>
    <phoneticPr fontId="3" type="noConversion"/>
  </si>
  <si>
    <t>NNN2</t>
    <phoneticPr fontId="3" type="noConversion"/>
  </si>
  <si>
    <t>GGG1</t>
    <phoneticPr fontId="3" type="noConversion"/>
  </si>
  <si>
    <t>GGG2</t>
    <phoneticPr fontId="3" type="noConversion"/>
  </si>
  <si>
    <t>TAI</t>
    <phoneticPr fontId="3" type="noConversion"/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</si>
</sst>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_-* #,##0.00_-;\-* #,##0.00_-;_-* &quot;-&quot;??_-;_-@_-"/>
    <numFmt numFmtId="178" formatCode="_-* #,##0_-;\-* #,##0_-;_-* &quot;-&quot;_-;_-@_-"/>
    <numFmt numFmtId="179" formatCode="_-* #,##0.00_-;\-* #,##0.00_-;_-* &quot;-&quot;_-;_-@_-"/>
    <numFmt numFmtId="180" formatCode="_(&quot;$&quot;* #,##0_);_(&quot;$&quot;* \(#,##0\);_(&quot;$&quot;* &quot;-&quot;_);_(@_)"/>
    <numFmt numFmtId="181" formatCode="_(* #,##0_);_(* \(#,##0\);_(* &quot;-&quot;_);_(@_)"/>
    <numFmt numFmtId="182" formatCode="#,##0;\-#,##0;&quot;-&quot;"/>
    <numFmt numFmtId="183" formatCode="#,##0.00_);[Red]\(#,##0.00\)"/>
    <numFmt numFmtId="184" formatCode="0.00_)"/>
    <numFmt numFmtId="185" formatCode="_-&quot;$&quot;* #,##0.00_-;\-&quot;$&quot;* #,##0.00_-;_-&quot;$&quot;* &quot;-&quot;??_-;_-@_-"/>
    <numFmt numFmtId="186" formatCode="m/d"/>
    <numFmt numFmtId="187" formatCode="##,#0&quot;?_);[Red]\(#,##0&quot;?\)"/>
    <numFmt numFmtId="188" formatCode="_-&quot;\&quot;* #,##0_-;\-&quot;\&quot;* #,##0_-;_-&quot;\&quot;* &quot;-&quot;_-;_-@_-"/>
    <numFmt numFmtId="189" formatCode="_-&quot;\&quot;* #,##0.00_-;\-&quot;\&quot;* #,##0.00_-;_-&quot;\&quot;* &quot;-&quot;??_-;_-@_-"/>
  </numFmts>
  <fonts count="49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sz val="10"/>
      <name val="Helv"/>
      <family val="2"/>
    </font>
    <font>
      <b/>
      <sz val="9"/>
      <name val="宋体"/>
      <charset val="134"/>
    </font>
    <font>
      <sz val="9"/>
      <name val="Times New Roman"/>
      <family val="1"/>
    </font>
    <font>
      <sz val="9"/>
      <name val="宋体"/>
      <charset val="134"/>
      <scheme val="minor"/>
    </font>
    <font>
      <sz val="9"/>
      <color indexed="8"/>
      <name val="Times New Roman"/>
      <family val="1"/>
    </font>
    <font>
      <sz val="8"/>
      <name val="宋体"/>
      <charset val="134"/>
      <scheme val="minor"/>
    </font>
    <font>
      <b/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宋体"/>
      <charset val="134"/>
    </font>
    <font>
      <u/>
      <sz val="10"/>
      <color indexed="12"/>
      <name val="Arial"/>
      <family val="2"/>
    </font>
    <font>
      <sz val="11"/>
      <color indexed="9"/>
      <name val="宋体"/>
      <charset val="134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Courier New"/>
      <family val="3"/>
    </font>
    <font>
      <sz val="7"/>
      <name val="Small Fonts"/>
      <family val="2"/>
    </font>
    <font>
      <b/>
      <i/>
      <sz val="16"/>
      <name val="Helv"/>
      <family val="2"/>
    </font>
    <font>
      <u/>
      <sz val="10"/>
      <color indexed="36"/>
      <name val="Arial"/>
      <family val="2"/>
    </font>
    <font>
      <sz val="12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24"/>
      <name val="Courier New"/>
      <family val="3"/>
    </font>
    <font>
      <u val="doubleAccounting"/>
      <sz val="10"/>
      <name val="Arial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6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18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0" fontId="15" fillId="0" borderId="0"/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9" fontId="16" fillId="11" borderId="0" applyFill="0"/>
    <xf numFmtId="0" fontId="18" fillId="0" borderId="0" applyNumberFormat="0" applyFill="0" applyBorder="0" applyAlignment="0" applyProtection="0">
      <alignment vertical="top"/>
      <protection locked="0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2" fontId="20" fillId="0" borderId="0" applyFill="0" applyBorder="0" applyAlignment="0"/>
    <xf numFmtId="41" fontId="16" fillId="0" borderId="0" applyFont="0" applyFill="0" applyBorder="0" applyAlignment="0" applyProtection="0"/>
    <xf numFmtId="183" fontId="21" fillId="0" borderId="0" applyFont="0" applyFill="0" applyBorder="0" applyAlignment="0" applyProtection="0">
      <alignment vertical="center"/>
    </xf>
    <xf numFmtId="38" fontId="22" fillId="20" borderId="0" applyNumberFormat="0" applyBorder="0" applyAlignment="0" applyProtection="0"/>
    <xf numFmtId="0" fontId="23" fillId="0" borderId="6" applyNumberFormat="0" applyAlignment="0" applyProtection="0">
      <alignment horizontal="left" vertical="center"/>
    </xf>
    <xf numFmtId="0" fontId="23" fillId="0" borderId="4">
      <alignment horizontal="left" vertical="center"/>
    </xf>
    <xf numFmtId="10" fontId="22" fillId="21" borderId="2" applyNumberFormat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4" fillId="0" borderId="7"/>
    <xf numFmtId="0" fontId="25" fillId="4" borderId="2" applyNumberFormat="0" applyFont="0" applyBorder="0" applyAlignment="0" applyProtection="0">
      <alignment vertical="center"/>
    </xf>
    <xf numFmtId="37" fontId="26" fillId="0" borderId="0"/>
    <xf numFmtId="184" fontId="27" fillId="0" borderId="0"/>
    <xf numFmtId="0" fontId="1" fillId="0" borderId="0"/>
    <xf numFmtId="0" fontId="1" fillId="0" borderId="0"/>
    <xf numFmtId="0" fontId="15" fillId="0" borderId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29" fillId="0" borderId="0"/>
    <xf numFmtId="0" fontId="30" fillId="0" borderId="0" applyNumberFormat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1" fillId="0" borderId="7">
      <alignment horizontal="center"/>
    </xf>
    <xf numFmtId="0" fontId="32" fillId="0" borderId="2" applyProtection="0">
      <alignment vertical="center"/>
    </xf>
    <xf numFmtId="0" fontId="30" fillId="0" borderId="0"/>
    <xf numFmtId="0" fontId="30" fillId="0" borderId="0"/>
    <xf numFmtId="185" fontId="33" fillId="0" borderId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6" fillId="0" borderId="0"/>
    <xf numFmtId="178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40" fillId="7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2" fillId="22" borderId="12" applyNumberFormat="0" applyAlignment="0" applyProtection="0">
      <alignment vertical="center"/>
    </xf>
    <xf numFmtId="0" fontId="43" fillId="23" borderId="13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188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0" borderId="0" applyBorder="0" applyProtection="0">
      <alignment vertical="center"/>
    </xf>
    <xf numFmtId="0" fontId="47" fillId="22" borderId="15" applyNumberFormat="0" applyAlignment="0" applyProtection="0">
      <alignment vertical="center"/>
    </xf>
    <xf numFmtId="0" fontId="48" fillId="10" borderId="12" applyNumberFormat="0" applyAlignment="0" applyProtection="0">
      <alignment vertical="center"/>
    </xf>
    <xf numFmtId="0" fontId="16" fillId="0" borderId="0"/>
    <xf numFmtId="0" fontId="17" fillId="28" borderId="16" applyNumberFormat="0" applyFont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3" fontId="2" fillId="0" borderId="0" xfId="3" applyFont="1" applyAlignment="1">
      <alignment horizontal="centerContinuous" vertical="center"/>
    </xf>
    <xf numFmtId="0" fontId="2" fillId="0" borderId="0" xfId="0" applyFont="1" applyAlignment="1">
      <alignment horizontal="right" vertical="center"/>
    </xf>
    <xf numFmtId="43" fontId="2" fillId="0" borderId="0" xfId="3" applyFont="1">
      <alignment vertical="center"/>
    </xf>
    <xf numFmtId="9" fontId="2" fillId="0" borderId="0" xfId="2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2" fillId="0" borderId="0" xfId="0" applyFont="1" applyFill="1" applyBorder="1">
      <alignment vertical="center"/>
    </xf>
    <xf numFmtId="43" fontId="2" fillId="0" borderId="0" xfId="3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Continuous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3" applyFont="1" applyFill="1" applyBorder="1" applyAlignment="1">
      <alignment horizontal="center" vertical="center"/>
    </xf>
    <xf numFmtId="9" fontId="2" fillId="2" borderId="2" xfId="2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right" vertical="center"/>
    </xf>
    <xf numFmtId="43" fontId="2" fillId="3" borderId="4" xfId="3" applyFont="1" applyFill="1" applyBorder="1" applyAlignment="1">
      <alignment horizontal="center" vertical="center"/>
    </xf>
    <xf numFmtId="9" fontId="2" fillId="3" borderId="4" xfId="2" applyFont="1" applyFill="1" applyBorder="1" applyAlignment="1">
      <alignment horizontal="center" vertical="center"/>
    </xf>
    <xf numFmtId="43" fontId="6" fillId="3" borderId="4" xfId="3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4" applyFont="1" applyFill="1" applyBorder="1" applyAlignment="1">
      <alignment vertical="center"/>
    </xf>
    <xf numFmtId="0" fontId="3" fillId="0" borderId="3" xfId="5" applyFont="1" applyBorder="1" applyAlignment="1">
      <alignment vertical="center" wrapText="1"/>
    </xf>
    <xf numFmtId="0" fontId="3" fillId="0" borderId="2" xfId="5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43" fontId="7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5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43" fontId="7" fillId="0" borderId="2" xfId="3" applyFont="1" applyFill="1" applyBorder="1" applyAlignment="1">
      <alignment horizontal="left" vertical="center"/>
    </xf>
    <xf numFmtId="9" fontId="7" fillId="0" borderId="2" xfId="2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5" applyFont="1" applyBorder="1" applyAlignment="1">
      <alignment horizontal="left" vertical="center" wrapText="1"/>
    </xf>
    <xf numFmtId="0" fontId="10" fillId="0" borderId="2" xfId="5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4" fontId="10" fillId="0" borderId="2" xfId="1" applyNumberFormat="1" applyFont="1" applyBorder="1" applyAlignment="1">
      <alignment vertical="center"/>
    </xf>
    <xf numFmtId="9" fontId="10" fillId="0" borderId="2" xfId="2" applyFont="1" applyFill="1" applyBorder="1" applyAlignment="1">
      <alignment horizontal="center" vertical="center"/>
    </xf>
    <xf numFmtId="43" fontId="10" fillId="0" borderId="2" xfId="1" applyNumberFormat="1" applyFont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43" fontId="2" fillId="0" borderId="0" xfId="3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Continuous" vertical="center"/>
    </xf>
    <xf numFmtId="176" fontId="2" fillId="0" borderId="0" xfId="0" applyNumberFormat="1" applyFont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116">
    <cellStyle name="?ðK_x000c_F?_x000d_9ýU_x0001_??_x0007__x0001__x0001_" xfId="6"/>
    <cellStyle name="_BA0714-1" xfId="7"/>
    <cellStyle name="_BA1" xfId="8"/>
    <cellStyle name="_ELV-out-8.31" xfId="9"/>
    <cellStyle name="_安保" xfId="10"/>
    <cellStyle name="_报价汇总表3" xfId="11"/>
    <cellStyle name="_土控音视频报价040828" xfId="12"/>
    <cellStyle name="_系统报价-9.27-1" xfId="13"/>
    <cellStyle name="»õ±Ò[0]_PLDT" xfId="14"/>
    <cellStyle name="»õ±Ò_PLDT" xfId="15"/>
    <cellStyle name="0,0_x000d_&#10;NA_x000d_&#10;" xfId="16"/>
    <cellStyle name="20% - 强调文字颜色 1 2" xfId="17"/>
    <cellStyle name="20% - 强调文字颜色 2 2" xfId="18"/>
    <cellStyle name="20% - 强调文字颜色 3 2" xfId="19"/>
    <cellStyle name="20% - 强调文字颜色 4 2" xfId="20"/>
    <cellStyle name="20% - 强调文字颜色 5 2" xfId="21"/>
    <cellStyle name="20% - 强调文字颜色 6 2" xfId="22"/>
    <cellStyle name="³£¹æ_PLDT" xfId="23"/>
    <cellStyle name="³¬¼¶Á´½Ó" xfId="24"/>
    <cellStyle name="40% - 强调文字颜色 1 2" xfId="25"/>
    <cellStyle name="40% - 强调文字颜色 2 2" xfId="26"/>
    <cellStyle name="40% - 强调文字颜色 3 2" xfId="27"/>
    <cellStyle name="40% - 强调文字颜色 4 2" xfId="28"/>
    <cellStyle name="40% - 强调文字颜色 5 2" xfId="29"/>
    <cellStyle name="40% - 强调文字颜色 6 2" xfId="30"/>
    <cellStyle name="60% - 强调文字颜色 1 2" xfId="31"/>
    <cellStyle name="60% - 强调文字颜色 2 2" xfId="32"/>
    <cellStyle name="60% - 强调文字颜色 3 2" xfId="33"/>
    <cellStyle name="60% - 强调文字颜色 4 2" xfId="34"/>
    <cellStyle name="60% - 强调文字颜色 5 2" xfId="35"/>
    <cellStyle name="60% - 强调文字颜色 6 2" xfId="36"/>
    <cellStyle name="Ç§Î»·Ö¸ô[0]_PLDT" xfId="37"/>
    <cellStyle name="Ç§Î»·Ö¸ô_PLDT" xfId="38"/>
    <cellStyle name="Calc Currency (0)" xfId="39"/>
    <cellStyle name="Comma [0]_3M_2008 Quotation Form - v1.20.4" xfId="40"/>
    <cellStyle name="Comma_2009 MAP Pannel Price Book_20090815" xfId="41"/>
    <cellStyle name="Grey" xfId="42"/>
    <cellStyle name="Header1" xfId="43"/>
    <cellStyle name="Header2" xfId="44"/>
    <cellStyle name="Input [yellow]" xfId="45"/>
    <cellStyle name="Komma [0]_laroux" xfId="46"/>
    <cellStyle name="Komma_laroux" xfId="47"/>
    <cellStyle name="Model" xfId="48"/>
    <cellStyle name="New" xfId="49"/>
    <cellStyle name="no dec" xfId="50"/>
    <cellStyle name="Normal - Style1" xfId="51"/>
    <cellStyle name="Normal 2" xfId="52"/>
    <cellStyle name="Normal 3" xfId="53"/>
    <cellStyle name="Normal_BA点数表" xfId="54"/>
    <cellStyle name="oft Excel]_x000d_&#10;Comment=open=/f ?ew¡¯¨¨?¡¤?¨¦??A??[?U[¡¯¨¨?`??¡?e??¡±¡°\?¨¨?t?¡¥?¨¬?¨º¡ª¡ª?¨¦¡°o?^?¡¤?¨¦?¡À???a?????¨¹?¡¤B_x000d_&#10;Maximized" xfId="55"/>
    <cellStyle name="ºó¼Ì³¬¼¶Á´½Ó" xfId="56"/>
    <cellStyle name="Percent [2]" xfId="57"/>
    <cellStyle name="pricing" xfId="58"/>
    <cellStyle name="Pricing Text" xfId="59"/>
    <cellStyle name="PSChar" xfId="60"/>
    <cellStyle name="PSHeading" xfId="61"/>
    <cellStyle name="Released" xfId="62"/>
    <cellStyle name="Standaard_laroux" xfId="63"/>
    <cellStyle name="Standard_HVAC2" xfId="64"/>
    <cellStyle name="underline" xfId="65"/>
    <cellStyle name="Valuta [0]_laroux" xfId="66"/>
    <cellStyle name="Valuta_laroux" xfId="67"/>
    <cellStyle name="_pldt_1EG" xfId="68"/>
    <cellStyle name="だ[0]_PLDTSx_" xfId="69"/>
    <cellStyle name="だ_PLDTLDT" xfId="70"/>
    <cellStyle name="百分比" xfId="2" builtinId="5"/>
    <cellStyle name="百分比 2" xfId="71"/>
    <cellStyle name="百分比 3" xfId="72"/>
    <cellStyle name="百分比 4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常规" xfId="0" builtinId="0"/>
    <cellStyle name="常规 2" xfId="80"/>
    <cellStyle name="常规 2 3" xfId="81"/>
    <cellStyle name="常规 3" xfId="82"/>
    <cellStyle name="常规 4" xfId="83"/>
    <cellStyle name="常规 5" xfId="84"/>
    <cellStyle name="常规 5 2" xfId="85"/>
    <cellStyle name="常规 6" xfId="86"/>
    <cellStyle name="常规 6 2" xfId="87"/>
    <cellStyle name="常规 7" xfId="88"/>
    <cellStyle name="常规_Sheet8" xfId="5"/>
    <cellStyle name="好 2" xfId="89"/>
    <cellStyle name="汇总 2" xfId="90"/>
    <cellStyle name="计算 2" xfId="91"/>
    <cellStyle name="检查单元格 2" xfId="92"/>
    <cellStyle name="解释性文本 2" xfId="93"/>
    <cellStyle name="警告文本 2" xfId="94"/>
    <cellStyle name="链接单元格 2" xfId="95"/>
    <cellStyle name="砯刽 [0]_PLDT1x" xfId="96"/>
    <cellStyle name="砯刽_PLDTPL" xfId="97"/>
    <cellStyle name="千位[0]_laroux" xfId="98"/>
    <cellStyle name="千位_laroux" xfId="99"/>
    <cellStyle name="千位分隔 2" xfId="100"/>
    <cellStyle name="千位分隔[0]" xfId="1" builtinId="6"/>
    <cellStyle name="千位分隔[0] 2" xfId="101"/>
    <cellStyle name="千位分隔[0] 2 2" xfId="102"/>
    <cellStyle name="千位分隔[0] 3" xfId="103"/>
    <cellStyle name="千位分隔[0] 4" xfId="104"/>
    <cellStyle name="千位分隔_销售合同审批表-上海" xfId="3"/>
    <cellStyle name="强调文字颜色 1 2" xfId="105"/>
    <cellStyle name="强调文字颜色 2 2" xfId="106"/>
    <cellStyle name="强调文字颜色 3 2" xfId="107"/>
    <cellStyle name="强调文字颜色 4 2" xfId="108"/>
    <cellStyle name="强调文字颜色 5 2" xfId="109"/>
    <cellStyle name="强调文字颜色 6 2" xfId="110"/>
    <cellStyle name="适中 2" xfId="111"/>
    <cellStyle name="输出 2" xfId="112"/>
    <cellStyle name="输入 2" xfId="113"/>
    <cellStyle name="样式 1" xfId="4"/>
    <cellStyle name="一般_ISL-GF-LI-060510wip_whb2" xfId="114"/>
    <cellStyle name="注释 2" xfId="11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888;&#24503;/&#22522;&#26412;&#34920;&#26684;/&#20195;&#29702;&#20135;&#21697;&#28165;&#21333;&#26045;&#32784;&#24503;&#24067;&#32447;&#21450;&#29031;&#26126;&#65288;R1.6&#65289;2010%206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32508;&#21512;&#27169;&#26495;/&#25216;&#26415;&#37096;&#20998;/BA&#28857;&#25968;&amp;&#25253;&#20215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23425;&#27874;&#24320;&#20803;&#21517;&#37117;&#22823;&#37202;&#24215;/&#19996;&#37066;&#23486;&#39302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303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401&#28142;&#28023;&#22269;&#38469;&#25253;&#20215;/0405&#25253;&#20215;&#27719;&#24635;&#34920;3.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oneywell/project/2004/&#22797;&#26086;&#20809;&#21326;/BMS-6.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-96013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usiness/JCI/JCI%202008%20Quotation%20Form%20-%20v1.20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6;&#26041;&#27888;&#24503;/A_&#20844;&#21496;&#31649;&#29702;/&#25991;&#26723;&#27169;&#29256;/&#38144;&#21806;/&#21512;&#21516;&#23457;&#25209;&#34920;05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"/>
      <sheetName val="sorting"/>
      <sheetName val="有疑问部分-2"/>
      <sheetName val="Merten"/>
      <sheetName val="查询索引"/>
      <sheetName val="Actassi"/>
      <sheetName val="Connect"/>
      <sheetName val="PIR存在感应器系列"/>
      <sheetName val="ULTI  Ez-install"/>
      <sheetName val="C-BUS"/>
      <sheetName val="Merten System"/>
      <sheetName val="0706 by grace"/>
      <sheetName val="更新记录"/>
      <sheetName val="布线产品查询"/>
      <sheetName val="照明产品查询"/>
      <sheetName val="其他查询"/>
      <sheetName val="V"/>
      <sheetName val="L"/>
      <sheetName val="布线唯一性检查"/>
      <sheetName val="Sheet1"/>
      <sheetName val="照明唯一性检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>产品型号</v>
          </cell>
          <cell r="C4" t="str">
            <v>产品组</v>
          </cell>
          <cell r="D4" t="str">
            <v>产品描述</v>
          </cell>
          <cell r="E4" t="str">
            <v>列表价 RMB（含税）</v>
          </cell>
          <cell r="F4" t="str">
            <v>价格单位</v>
          </cell>
          <cell r="G4" t="str">
            <v>库存类型</v>
          </cell>
          <cell r="H4" t="str">
            <v>交货期  （工作日）</v>
          </cell>
          <cell r="I4" t="str">
            <v>最小起定量(个)</v>
          </cell>
          <cell r="J4" t="str">
            <v>物料代码</v>
          </cell>
          <cell r="K4" t="str">
            <v>集成商最低打折率</v>
          </cell>
          <cell r="L4" t="str">
            <v>集成商最低限价</v>
          </cell>
        </row>
        <row r="5">
          <cell r="B5" t="str">
            <v>智能布线系统</v>
          </cell>
        </row>
        <row r="6">
          <cell r="B6" t="str">
            <v>电子配线架</v>
          </cell>
        </row>
        <row r="7">
          <cell r="B7" t="str">
            <v>RJ6A1/24PPPS</v>
          </cell>
          <cell r="C7" t="str">
            <v>ATC</v>
          </cell>
          <cell r="D7" t="str">
            <v>ID-Tracer 24口六类非屏蔽智能配线架</v>
          </cell>
          <cell r="E7">
            <v>5664.5243460000002</v>
          </cell>
          <cell r="F7" t="str">
            <v>个</v>
          </cell>
          <cell r="G7" t="str">
            <v xml:space="preserve">STK     </v>
          </cell>
          <cell r="H7">
            <v>30</v>
          </cell>
          <cell r="I7">
            <v>1</v>
          </cell>
          <cell r="J7" t="str">
            <v>530.20.00002</v>
          </cell>
          <cell r="K7">
            <v>0.49</v>
          </cell>
          <cell r="L7">
            <v>2775.61692954</v>
          </cell>
        </row>
        <row r="8">
          <cell r="B8" t="str">
            <v>局域网控制器</v>
          </cell>
        </row>
        <row r="9">
          <cell r="B9" t="str">
            <v>TPFPU10</v>
          </cell>
          <cell r="C9" t="str">
            <v>ATC</v>
          </cell>
          <cell r="D9" t="str">
            <v>ID-Tracer 局域网控制器,带电源适配器,但不含电源线</v>
          </cell>
          <cell r="E9">
            <v>4114.2114000000001</v>
          </cell>
          <cell r="F9" t="str">
            <v>个</v>
          </cell>
          <cell r="G9" t="str">
            <v xml:space="preserve">STK     </v>
          </cell>
          <cell r="H9">
            <v>5</v>
          </cell>
          <cell r="I9">
            <v>1</v>
          </cell>
          <cell r="J9" t="str">
            <v>530.20.00004</v>
          </cell>
          <cell r="K9">
            <v>0.49</v>
          </cell>
          <cell r="L9">
            <v>2015.9635860000001</v>
          </cell>
        </row>
        <row r="10">
          <cell r="B10" t="str">
            <v>ACTPWCDY</v>
          </cell>
          <cell r="C10" t="str">
            <v>ATC</v>
          </cell>
          <cell r="D10" t="str">
            <v>电源线-可供TPFPU10和OCSW05P100使用</v>
          </cell>
          <cell r="E10">
            <v>98.88</v>
          </cell>
          <cell r="F10" t="str">
            <v>个</v>
          </cell>
          <cell r="G10" t="str">
            <v xml:space="preserve">STK     </v>
          </cell>
          <cell r="H10">
            <v>5</v>
          </cell>
          <cell r="I10">
            <v>1</v>
          </cell>
          <cell r="J10" t="str">
            <v>530.20.00005</v>
          </cell>
          <cell r="K10">
            <v>0.49</v>
          </cell>
          <cell r="L10">
            <v>48.4512</v>
          </cell>
        </row>
        <row r="11">
          <cell r="B11" t="str">
            <v>软件</v>
          </cell>
        </row>
        <row r="12">
          <cell r="B12" t="str">
            <v>TPFSUSV</v>
          </cell>
          <cell r="C12" t="str">
            <v>ATC</v>
          </cell>
          <cell r="D12" t="str">
            <v>ID-Tracer 软件包，单配线架版本</v>
          </cell>
          <cell r="E12">
            <v>942.09897599999999</v>
          </cell>
          <cell r="F12" t="str">
            <v>个</v>
          </cell>
          <cell r="G12" t="str">
            <v xml:space="preserve">STK     </v>
          </cell>
          <cell r="H12">
            <v>5</v>
          </cell>
          <cell r="I12">
            <v>1</v>
          </cell>
          <cell r="J12" t="str">
            <v>530.20.00007</v>
          </cell>
          <cell r="K12">
            <v>0.49</v>
          </cell>
          <cell r="L12">
            <v>461.62849824</v>
          </cell>
        </row>
        <row r="13">
          <cell r="B13" t="str">
            <v>TPFSULV</v>
          </cell>
          <cell r="C13" t="str">
            <v>ATC</v>
          </cell>
          <cell r="D13" t="str">
            <v>ID-Tracer 软件包，局域网架版本</v>
          </cell>
          <cell r="E13">
            <v>9421.8935850000016</v>
          </cell>
          <cell r="F13" t="str">
            <v>个</v>
          </cell>
          <cell r="G13" t="str">
            <v xml:space="preserve">STK     </v>
          </cell>
          <cell r="H13">
            <v>5</v>
          </cell>
          <cell r="I13">
            <v>1</v>
          </cell>
          <cell r="J13" t="str">
            <v>530.20.00008</v>
          </cell>
          <cell r="K13">
            <v>0.49</v>
          </cell>
          <cell r="L13">
            <v>4616.7278566500008</v>
          </cell>
        </row>
        <row r="14">
          <cell r="B14" t="str">
            <v>Cat.6A FTP System</v>
          </cell>
        </row>
        <row r="15">
          <cell r="B15" t="str">
            <v>线缆</v>
          </cell>
        </row>
        <row r="16">
          <cell r="B16" t="str">
            <v>ACTTG4P6ASCM3RBU</v>
          </cell>
          <cell r="C16" t="str">
            <v>ATB</v>
          </cell>
          <cell r="D16" t="str">
            <v>Cat 6A 10G FTP 双绞线,蓝色, CM</v>
          </cell>
          <cell r="E16">
            <v>4774.5419103313834</v>
          </cell>
          <cell r="F16" t="str">
            <v>305米/箱</v>
          </cell>
          <cell r="G16" t="str">
            <v xml:space="preserve">STK     </v>
          </cell>
          <cell r="H16">
            <v>25</v>
          </cell>
          <cell r="I16">
            <v>1</v>
          </cell>
          <cell r="J16" t="str">
            <v>530.62.00001</v>
          </cell>
          <cell r="K16">
            <v>0.49</v>
          </cell>
          <cell r="L16">
            <v>2339.5255360623778</v>
          </cell>
        </row>
        <row r="17">
          <cell r="B17" t="str">
            <v>ACTTG4P6ASCR3RBU</v>
          </cell>
          <cell r="C17" t="str">
            <v>ATB</v>
          </cell>
          <cell r="D17" t="str">
            <v>Cat 6A 10G FTP 双绞线,蓝色, CMR</v>
          </cell>
          <cell r="E17">
            <v>6233.1349206349196</v>
          </cell>
          <cell r="F17" t="str">
            <v>305米/箱</v>
          </cell>
          <cell r="G17" t="str">
            <v xml:space="preserve">IND     </v>
          </cell>
          <cell r="H17">
            <v>22</v>
          </cell>
          <cell r="I17">
            <v>50</v>
          </cell>
          <cell r="J17" t="str">
            <v>530.62.00002</v>
          </cell>
          <cell r="K17">
            <v>0.49</v>
          </cell>
          <cell r="L17">
            <v>3054.2361111111104</v>
          </cell>
        </row>
        <row r="18">
          <cell r="B18" t="str">
            <v>ACTTG4P6ASLS3RBU</v>
          </cell>
          <cell r="C18" t="str">
            <v>ATB</v>
          </cell>
          <cell r="D18" t="str">
            <v>Cat 6A 10G FTP 双绞线,蓝色, LSZH</v>
          </cell>
          <cell r="E18">
            <v>5713.8989898989894</v>
          </cell>
          <cell r="F18" t="str">
            <v>305米/箱</v>
          </cell>
          <cell r="G18" t="str">
            <v xml:space="preserve">IND     </v>
          </cell>
          <cell r="H18">
            <v>22</v>
          </cell>
          <cell r="I18">
            <v>50</v>
          </cell>
          <cell r="J18" t="str">
            <v>530.62.00003</v>
          </cell>
          <cell r="K18">
            <v>0.49</v>
          </cell>
          <cell r="L18">
            <v>2799.8105050505046</v>
          </cell>
        </row>
        <row r="19">
          <cell r="B19" t="str">
            <v>模块</v>
          </cell>
        </row>
        <row r="20">
          <cell r="B20" t="str">
            <v>ACTRJSMTG6ANSSP</v>
          </cell>
          <cell r="C20" t="str">
            <v>ATC</v>
          </cell>
          <cell r="D20" t="str">
            <v>Cat.6A FTP 信息模块, 不带防尘盖 (配线架用)</v>
          </cell>
          <cell r="E20">
            <v>110.30299428571431</v>
          </cell>
          <cell r="F20" t="str">
            <v>个</v>
          </cell>
          <cell r="G20" t="str">
            <v xml:space="preserve">IND     </v>
          </cell>
          <cell r="H20">
            <v>15</v>
          </cell>
          <cell r="I20">
            <v>1</v>
          </cell>
          <cell r="J20" t="str">
            <v>530.62.00004</v>
          </cell>
          <cell r="K20">
            <v>0.49</v>
          </cell>
          <cell r="L20">
            <v>54.048467200000012</v>
          </cell>
        </row>
        <row r="21">
          <cell r="B21" t="str">
            <v>ACTRJSMTG6ANSS</v>
          </cell>
          <cell r="C21" t="str">
            <v>ATC</v>
          </cell>
          <cell r="D21" t="str">
            <v xml:space="preserve">Cat.6A FTP 信息模块, 不带防尘盖   </v>
          </cell>
          <cell r="E21">
            <v>110.30299428571431</v>
          </cell>
          <cell r="F21" t="str">
            <v>个</v>
          </cell>
          <cell r="G21" t="str">
            <v xml:space="preserve">IND     </v>
          </cell>
          <cell r="H21">
            <v>15</v>
          </cell>
          <cell r="I21">
            <v>1</v>
          </cell>
          <cell r="J21" t="str">
            <v>530.62.00005</v>
          </cell>
          <cell r="K21">
            <v>0.49</v>
          </cell>
          <cell r="L21">
            <v>54.048467200000012</v>
          </cell>
        </row>
        <row r="22">
          <cell r="B22" t="str">
            <v>配线架</v>
          </cell>
        </row>
        <row r="23">
          <cell r="B23" t="str">
            <v>ACTPPS24NSU</v>
          </cell>
          <cell r="C23" t="str">
            <v>ATC</v>
          </cell>
          <cell r="D23" t="str">
            <v xml:space="preserve">FTP 24口配线架, 未预装模块               </v>
          </cell>
          <cell r="E23">
            <v>509.89120000000003</v>
          </cell>
          <cell r="F23" t="str">
            <v>个</v>
          </cell>
          <cell r="G23" t="str">
            <v xml:space="preserve">STK     </v>
          </cell>
          <cell r="H23">
            <v>5</v>
          </cell>
          <cell r="I23">
            <v>1</v>
          </cell>
          <cell r="J23" t="str">
            <v>530.62.00007</v>
          </cell>
          <cell r="K23">
            <v>0.49</v>
          </cell>
          <cell r="L23">
            <v>249.846688</v>
          </cell>
        </row>
        <row r="24">
          <cell r="B24" t="str">
            <v>跳线</v>
          </cell>
        </row>
        <row r="25">
          <cell r="B25" t="str">
            <v>ACTPTG6ASBCM10BU</v>
          </cell>
          <cell r="C25" t="str">
            <v>ATC</v>
          </cell>
          <cell r="D25" t="str">
            <v xml:space="preserve"> Cat6A 跳线  1米 CM, 蓝色</v>
          </cell>
          <cell r="E25">
            <v>86.030750000000012</v>
          </cell>
          <cell r="F25" t="str">
            <v>根</v>
          </cell>
          <cell r="G25" t="str">
            <v xml:space="preserve">IND     </v>
          </cell>
          <cell r="H25">
            <v>55</v>
          </cell>
          <cell r="I25">
            <v>100</v>
          </cell>
          <cell r="J25" t="str">
            <v>530.62.00009</v>
          </cell>
          <cell r="K25">
            <v>0.49</v>
          </cell>
          <cell r="L25">
            <v>42.155067500000008</v>
          </cell>
        </row>
        <row r="26">
          <cell r="B26" t="str">
            <v>ACTPTG6ASBCM20BU</v>
          </cell>
          <cell r="C26" t="str">
            <v>ATC</v>
          </cell>
          <cell r="D26" t="str">
            <v xml:space="preserve"> Cat6A 跳线  2米 CM, 蓝色</v>
          </cell>
          <cell r="E26">
            <v>103.77249999999999</v>
          </cell>
          <cell r="F26" t="str">
            <v>根</v>
          </cell>
          <cell r="G26" t="str">
            <v xml:space="preserve">IND     </v>
          </cell>
          <cell r="H26">
            <v>15</v>
          </cell>
          <cell r="I26">
            <v>1</v>
          </cell>
          <cell r="J26" t="str">
            <v>530.62.00010</v>
          </cell>
          <cell r="K26">
            <v>0.49</v>
          </cell>
          <cell r="L26">
            <v>50.848524999999995</v>
          </cell>
        </row>
        <row r="27">
          <cell r="B27" t="str">
            <v>ACTPTG6ASBCM30BU</v>
          </cell>
          <cell r="C27" t="str">
            <v>ATC</v>
          </cell>
          <cell r="D27" t="str">
            <v xml:space="preserve"> Cat6A 跳线  3米 CM, 蓝色</v>
          </cell>
          <cell r="E27">
            <v>122.04985000000001</v>
          </cell>
          <cell r="F27" t="str">
            <v>根</v>
          </cell>
          <cell r="G27" t="str">
            <v xml:space="preserve">IND     </v>
          </cell>
          <cell r="H27">
            <v>15</v>
          </cell>
          <cell r="I27">
            <v>1</v>
          </cell>
          <cell r="J27" t="str">
            <v>530.62.00011</v>
          </cell>
          <cell r="K27">
            <v>0.49</v>
          </cell>
          <cell r="L27">
            <v>59.804426500000005</v>
          </cell>
        </row>
        <row r="28">
          <cell r="B28" t="str">
            <v>ACTPTG6ASBCM50BU</v>
          </cell>
          <cell r="C28" t="str">
            <v>ATC</v>
          </cell>
          <cell r="D28" t="str">
            <v xml:space="preserve"> Cat6A 跳线  5米 CM, 蓝色</v>
          </cell>
          <cell r="E28">
            <v>162.21985000000001</v>
          </cell>
          <cell r="F28" t="str">
            <v>根</v>
          </cell>
          <cell r="G28" t="str">
            <v xml:space="preserve">IND     </v>
          </cell>
          <cell r="H28">
            <v>55</v>
          </cell>
          <cell r="I28">
            <v>100</v>
          </cell>
          <cell r="J28" t="str">
            <v>530.62.00012</v>
          </cell>
          <cell r="K28">
            <v>0.49</v>
          </cell>
          <cell r="L28">
            <v>79.487726500000008</v>
          </cell>
        </row>
        <row r="29">
          <cell r="B29" t="str">
            <v>ACTPTG6ASBLS10WE</v>
          </cell>
          <cell r="C29" t="str">
            <v>ATC</v>
          </cell>
          <cell r="D29" t="str">
            <v xml:space="preserve"> Cat6A 跳线  1米 LSZH, 白色</v>
          </cell>
          <cell r="E29">
            <v>91.185900000000004</v>
          </cell>
          <cell r="F29" t="str">
            <v>根</v>
          </cell>
          <cell r="G29" t="str">
            <v xml:space="preserve">IND     </v>
          </cell>
          <cell r="H29">
            <v>55</v>
          </cell>
          <cell r="I29">
            <v>100</v>
          </cell>
          <cell r="J29" t="str">
            <v>530.62.00013</v>
          </cell>
          <cell r="K29">
            <v>0.49</v>
          </cell>
          <cell r="L29">
            <v>44.681091000000002</v>
          </cell>
        </row>
        <row r="30">
          <cell r="B30" t="str">
            <v>ACTPTG6ASBLS20WE</v>
          </cell>
          <cell r="C30" t="str">
            <v>ATC</v>
          </cell>
          <cell r="D30" t="str">
            <v xml:space="preserve"> Cat6A 跳线  2米 LSZH, 白色</v>
          </cell>
          <cell r="E30">
            <v>113.1455</v>
          </cell>
          <cell r="F30" t="str">
            <v>根</v>
          </cell>
          <cell r="G30" t="str">
            <v xml:space="preserve">IND     </v>
          </cell>
          <cell r="H30">
            <v>55</v>
          </cell>
          <cell r="I30">
            <v>100</v>
          </cell>
          <cell r="J30" t="str">
            <v>530.62.00014</v>
          </cell>
          <cell r="K30">
            <v>0.49</v>
          </cell>
          <cell r="L30">
            <v>55.441294999999997</v>
          </cell>
        </row>
        <row r="31">
          <cell r="B31" t="str">
            <v>ACTPTG6ASBLS30WE</v>
          </cell>
          <cell r="C31" t="str">
            <v>ATC</v>
          </cell>
          <cell r="D31" t="str">
            <v xml:space="preserve"> Cat6A 跳线  3米 LSZH, 白色</v>
          </cell>
          <cell r="E31">
            <v>135.10509999999999</v>
          </cell>
          <cell r="F31" t="str">
            <v>根</v>
          </cell>
          <cell r="G31" t="str">
            <v xml:space="preserve">IND     </v>
          </cell>
          <cell r="H31">
            <v>55</v>
          </cell>
          <cell r="I31">
            <v>100</v>
          </cell>
          <cell r="J31" t="str">
            <v>530.62.00015</v>
          </cell>
          <cell r="K31">
            <v>0.49</v>
          </cell>
          <cell r="L31">
            <v>66.201498999999998</v>
          </cell>
        </row>
        <row r="32">
          <cell r="B32" t="str">
            <v>ACTPTG6ASBLS50WE</v>
          </cell>
          <cell r="C32" t="str">
            <v>ATC</v>
          </cell>
          <cell r="D32" t="str">
            <v xml:space="preserve"> Cat6A 跳线  5米 LSZH, 白色</v>
          </cell>
          <cell r="E32">
            <v>183.77775000000003</v>
          </cell>
          <cell r="F32" t="str">
            <v>根</v>
          </cell>
          <cell r="G32" t="str">
            <v xml:space="preserve">IND     </v>
          </cell>
          <cell r="H32">
            <v>55</v>
          </cell>
          <cell r="I32">
            <v>100</v>
          </cell>
          <cell r="J32" t="str">
            <v>530.62.00016</v>
          </cell>
          <cell r="K32">
            <v>0.49</v>
          </cell>
          <cell r="L32">
            <v>90.051097500000012</v>
          </cell>
        </row>
        <row r="33">
          <cell r="B33" t="str">
            <v>Cat.6 UTP System</v>
          </cell>
        </row>
        <row r="34">
          <cell r="B34" t="str">
            <v>F2线缆</v>
          </cell>
        </row>
        <row r="35">
          <cell r="B35" t="str">
            <v>ACT4PF6UNR3BBU</v>
          </cell>
          <cell r="C35" t="str">
            <v>ATB</v>
          </cell>
          <cell r="D35" t="str">
            <v>F2结构六类非屏蔽线缆, PVC,蓝色</v>
          </cell>
          <cell r="E35">
            <v>2093.3033333333333</v>
          </cell>
          <cell r="F35" t="str">
            <v>305米/箱</v>
          </cell>
          <cell r="G35" t="str">
            <v xml:space="preserve">STK     </v>
          </cell>
          <cell r="H35">
            <v>25</v>
          </cell>
          <cell r="I35">
            <v>1</v>
          </cell>
          <cell r="J35" t="str">
            <v>530.61.00101</v>
          </cell>
          <cell r="K35">
            <v>0.49</v>
          </cell>
          <cell r="L35">
            <v>1025.7186333333334</v>
          </cell>
        </row>
        <row r="36">
          <cell r="B36" t="str">
            <v>2D4P6T2PS3R BU</v>
          </cell>
          <cell r="C36" t="str">
            <v>ATB</v>
          </cell>
          <cell r="D36" t="str">
            <v>F2结构六类非屏蔽线缆, CM,蓝色</v>
          </cell>
          <cell r="E36">
            <v>2372.6140350877185</v>
          </cell>
          <cell r="F36" t="str">
            <v>305米/箱</v>
          </cell>
          <cell r="G36" t="str">
            <v xml:space="preserve">STK     </v>
          </cell>
          <cell r="H36">
            <v>25</v>
          </cell>
          <cell r="I36">
            <v>1</v>
          </cell>
          <cell r="J36" t="str">
            <v>530.61.00102</v>
          </cell>
          <cell r="K36">
            <v>0.49</v>
          </cell>
          <cell r="L36">
            <v>1162.5808771929821</v>
          </cell>
        </row>
        <row r="37">
          <cell r="B37" t="str">
            <v>ACT4PF6UCR3RBBU</v>
          </cell>
          <cell r="C37" t="str">
            <v>ATB</v>
          </cell>
          <cell r="D37" t="str">
            <v>F2结构六类非屏蔽线缆, CMR,蓝色</v>
          </cell>
          <cell r="E37">
            <v>2514.9708771929822</v>
          </cell>
          <cell r="F37" t="str">
            <v>305米/箱</v>
          </cell>
          <cell r="G37" t="str">
            <v xml:space="preserve">IND     </v>
          </cell>
          <cell r="H37">
            <v>22</v>
          </cell>
          <cell r="I37">
            <v>50</v>
          </cell>
          <cell r="J37" t="str">
            <v>530.61.00103</v>
          </cell>
          <cell r="K37">
            <v>0.49</v>
          </cell>
          <cell r="L37">
            <v>1232.3357298245612</v>
          </cell>
        </row>
        <row r="38">
          <cell r="B38" t="str">
            <v>ACT4PF6ULS3RBWE</v>
          </cell>
          <cell r="C38" t="str">
            <v>ATB</v>
          </cell>
          <cell r="D38" t="str">
            <v>F2结构六类非屏蔽线缆, LSZH,白色</v>
          </cell>
          <cell r="E38">
            <v>2975.5555555555552</v>
          </cell>
          <cell r="F38" t="str">
            <v>305米/箱</v>
          </cell>
          <cell r="G38" t="str">
            <v xml:space="preserve">STK     </v>
          </cell>
          <cell r="H38">
            <v>20</v>
          </cell>
          <cell r="I38">
            <v>1</v>
          </cell>
          <cell r="J38" t="str">
            <v>530.61.00104</v>
          </cell>
          <cell r="K38">
            <v>0.49</v>
          </cell>
          <cell r="L38">
            <v>1458.0222222222221</v>
          </cell>
        </row>
        <row r="39">
          <cell r="B39" t="str">
            <v>十字线缆</v>
          </cell>
        </row>
        <row r="40">
          <cell r="B40" t="str">
            <v>ACT4P6UNR3BBU</v>
          </cell>
          <cell r="C40" t="str">
            <v>ATB</v>
          </cell>
          <cell r="D40" t="str">
            <v>十字结构六类非屏蔽线缆, PVC,蓝色</v>
          </cell>
          <cell r="E40">
            <v>1892.4488699999997</v>
          </cell>
          <cell r="F40" t="str">
            <v>305米/箱</v>
          </cell>
          <cell r="G40" t="str">
            <v xml:space="preserve">STK     </v>
          </cell>
          <cell r="H40">
            <v>20</v>
          </cell>
          <cell r="I40">
            <v>1</v>
          </cell>
          <cell r="J40" t="str">
            <v>530.61.00106</v>
          </cell>
          <cell r="K40">
            <v>0.49</v>
          </cell>
          <cell r="L40">
            <v>927.29994629999987</v>
          </cell>
        </row>
        <row r="41">
          <cell r="B41" t="str">
            <v>ACT4P6UCM3RBBU</v>
          </cell>
          <cell r="C41" t="str">
            <v>ATB</v>
          </cell>
          <cell r="D41" t="str">
            <v>十字结构六类非屏蔽线缆, CM,蓝色</v>
          </cell>
          <cell r="E41">
            <v>2006.1508771929821</v>
          </cell>
          <cell r="F41" t="str">
            <v>305米/箱</v>
          </cell>
          <cell r="G41" t="str">
            <v xml:space="preserve">STK     </v>
          </cell>
          <cell r="H41">
            <v>20</v>
          </cell>
          <cell r="I41">
            <v>1</v>
          </cell>
          <cell r="J41" t="str">
            <v>530.61.00107</v>
          </cell>
          <cell r="K41">
            <v>0.49</v>
          </cell>
          <cell r="L41">
            <v>983.01392982456116</v>
          </cell>
        </row>
        <row r="42">
          <cell r="B42" t="str">
            <v>ACT4P6UCR3RBBU</v>
          </cell>
          <cell r="C42" t="str">
            <v>ATB</v>
          </cell>
          <cell r="D42" t="str">
            <v>十字结构六类非屏蔽线缆, CMR,蓝色</v>
          </cell>
          <cell r="E42">
            <v>2161.528571428571</v>
          </cell>
          <cell r="F42" t="str">
            <v>305米/箱</v>
          </cell>
          <cell r="G42" t="str">
            <v xml:space="preserve">IND     </v>
          </cell>
          <cell r="H42">
            <v>22</v>
          </cell>
          <cell r="I42">
            <v>50</v>
          </cell>
          <cell r="J42" t="str">
            <v>530.61.00108</v>
          </cell>
          <cell r="K42">
            <v>0.49</v>
          </cell>
          <cell r="L42">
            <v>1059.1489999999999</v>
          </cell>
        </row>
        <row r="43">
          <cell r="B43" t="str">
            <v>ACT4P6ULS3RBWE</v>
          </cell>
          <cell r="C43" t="str">
            <v>ATB</v>
          </cell>
          <cell r="D43" t="str">
            <v>十字结构六类非屏蔽线缆, LSZH,白色</v>
          </cell>
          <cell r="E43">
            <v>2474.2888888888888</v>
          </cell>
          <cell r="F43" t="str">
            <v>305米/箱</v>
          </cell>
          <cell r="G43" t="str">
            <v xml:space="preserve">STK     </v>
          </cell>
          <cell r="H43">
            <v>20</v>
          </cell>
          <cell r="I43">
            <v>1</v>
          </cell>
          <cell r="J43" t="str">
            <v>530.61.00109</v>
          </cell>
          <cell r="K43">
            <v>0.49</v>
          </cell>
          <cell r="L43">
            <v>1212.4015555555554</v>
          </cell>
        </row>
        <row r="44">
          <cell r="B44" t="str">
            <v>模块</v>
          </cell>
        </row>
        <row r="45">
          <cell r="B45" t="str">
            <v>RJSM6T2SM WE</v>
          </cell>
          <cell r="C45" t="str">
            <v>ATC</v>
          </cell>
          <cell r="D45" t="str">
            <v>Planushut六类方口非屏蔽信息模块,带防尘盖, 白色</v>
          </cell>
          <cell r="E45">
            <v>109.868967</v>
          </cell>
          <cell r="F45" t="str">
            <v>个</v>
          </cell>
          <cell r="G45" t="str">
            <v xml:space="preserve">STK     </v>
          </cell>
          <cell r="H45">
            <v>5</v>
          </cell>
          <cell r="I45">
            <v>1</v>
          </cell>
          <cell r="J45" t="str">
            <v>530.61.00111</v>
          </cell>
          <cell r="K45">
            <v>0.49</v>
          </cell>
          <cell r="L45">
            <v>53.83579383</v>
          </cell>
        </row>
        <row r="46">
          <cell r="B46" t="str">
            <v>VDIB17766USG</v>
          </cell>
          <cell r="C46" t="str">
            <v>ATC</v>
          </cell>
          <cell r="D46" t="str">
            <v>六类非屏蔽方口信息模块,不带防尘盖, 灰色</v>
          </cell>
          <cell r="E46">
            <v>75.533333333333331</v>
          </cell>
          <cell r="F46" t="str">
            <v>个</v>
          </cell>
          <cell r="G46" t="str">
            <v xml:space="preserve">STK     </v>
          </cell>
          <cell r="H46">
            <v>5</v>
          </cell>
          <cell r="I46">
            <v>1</v>
          </cell>
          <cell r="J46" t="str">
            <v>530.61.00112</v>
          </cell>
          <cell r="K46">
            <v>0.49</v>
          </cell>
          <cell r="L46">
            <v>37.011333333333333</v>
          </cell>
        </row>
        <row r="47">
          <cell r="B47" t="str">
            <v>VDIB17746USG</v>
          </cell>
          <cell r="C47" t="str">
            <v>ATC</v>
          </cell>
          <cell r="D47" t="str">
            <v>六类非屏蔽方口信息模块,带防尘盖, 灰色</v>
          </cell>
          <cell r="E47">
            <v>82.4</v>
          </cell>
          <cell r="F47" t="str">
            <v>个</v>
          </cell>
          <cell r="G47" t="str">
            <v xml:space="preserve">IND     </v>
          </cell>
          <cell r="H47">
            <v>29</v>
          </cell>
          <cell r="I47">
            <v>280</v>
          </cell>
          <cell r="J47" t="str">
            <v>530.61.00113</v>
          </cell>
          <cell r="K47">
            <v>0.49</v>
          </cell>
          <cell r="L47">
            <v>40.376000000000005</v>
          </cell>
        </row>
        <row r="48">
          <cell r="B48" t="str">
            <v>配线架</v>
          </cell>
        </row>
        <row r="49">
          <cell r="B49" t="str">
            <v>ACTPP6U24NSS</v>
          </cell>
          <cell r="C49" t="str">
            <v>ATC</v>
          </cell>
          <cell r="D49" t="str">
            <v>六类非屏蔽24口配线架,预装不带防尘盖模块</v>
          </cell>
          <cell r="E49">
            <v>2151.5587599999999</v>
          </cell>
          <cell r="F49" t="str">
            <v>个</v>
          </cell>
          <cell r="G49" t="str">
            <v xml:space="preserve">STK     </v>
          </cell>
          <cell r="H49">
            <v>20</v>
          </cell>
          <cell r="I49">
            <v>1</v>
          </cell>
          <cell r="J49" t="str">
            <v>530.61.00115</v>
          </cell>
          <cell r="K49">
            <v>0.49</v>
          </cell>
          <cell r="L49">
            <v>1054.2637923999998</v>
          </cell>
        </row>
        <row r="50">
          <cell r="B50" t="str">
            <v>ACTPP6U24SHS</v>
          </cell>
          <cell r="C50" t="str">
            <v>ATC</v>
          </cell>
          <cell r="D50" t="str">
            <v>六类非屏蔽24口配线架,预装带防尘盖模块</v>
          </cell>
          <cell r="E50">
            <v>2380.4474199999995</v>
          </cell>
          <cell r="F50" t="str">
            <v>个</v>
          </cell>
          <cell r="G50" t="str">
            <v xml:space="preserve">IND     </v>
          </cell>
          <cell r="H50">
            <v>66</v>
          </cell>
          <cell r="I50">
            <v>200</v>
          </cell>
          <cell r="J50" t="str">
            <v>530.61.00116</v>
          </cell>
          <cell r="K50">
            <v>0.49</v>
          </cell>
          <cell r="L50">
            <v>1166.4192357999998</v>
          </cell>
        </row>
        <row r="51">
          <cell r="B51" t="str">
            <v>跳线</v>
          </cell>
        </row>
        <row r="52">
          <cell r="B52" t="str">
            <v>ACTPC6UBCM10BU</v>
          </cell>
          <cell r="C52" t="str">
            <v>ATC</v>
          </cell>
          <cell r="D52" t="str">
            <v>六类非屏蔽跳线 1米 CM, 蓝色</v>
          </cell>
          <cell r="E52">
            <v>62.809142499999993</v>
          </cell>
          <cell r="F52" t="str">
            <v>根</v>
          </cell>
          <cell r="G52" t="str">
            <v xml:space="preserve">IND     </v>
          </cell>
          <cell r="H52">
            <v>22</v>
          </cell>
          <cell r="I52">
            <v>100</v>
          </cell>
          <cell r="J52" t="str">
            <v>530.61.00118</v>
          </cell>
          <cell r="K52">
            <v>0.49</v>
          </cell>
          <cell r="L52">
            <v>30.776479824999996</v>
          </cell>
        </row>
        <row r="53">
          <cell r="B53" t="str">
            <v>ACTPC6UBCM20BU</v>
          </cell>
          <cell r="C53" t="str">
            <v>ATC</v>
          </cell>
          <cell r="D53" t="str">
            <v xml:space="preserve">六类非屏蔽跳线 2米 CM, 蓝色 </v>
          </cell>
          <cell r="E53">
            <v>68.666666666666671</v>
          </cell>
          <cell r="F53" t="str">
            <v>根</v>
          </cell>
          <cell r="G53" t="str">
            <v xml:space="preserve">STK     </v>
          </cell>
          <cell r="H53">
            <v>20</v>
          </cell>
          <cell r="I53">
            <v>1</v>
          </cell>
          <cell r="J53" t="str">
            <v>530.61.00119</v>
          </cell>
          <cell r="K53">
            <v>0.49</v>
          </cell>
          <cell r="L53">
            <v>33.646666666666668</v>
          </cell>
        </row>
        <row r="54">
          <cell r="B54" t="str">
            <v>ACTPC6UBCM30BU</v>
          </cell>
          <cell r="C54" t="str">
            <v>ATC</v>
          </cell>
          <cell r="D54" t="str">
            <v xml:space="preserve">六类非屏蔽跳线 3米 CM, 蓝色 </v>
          </cell>
          <cell r="E54">
            <v>74.471832499999991</v>
          </cell>
          <cell r="F54" t="str">
            <v>根</v>
          </cell>
          <cell r="G54" t="str">
            <v xml:space="preserve">STK     </v>
          </cell>
          <cell r="H54">
            <v>20</v>
          </cell>
          <cell r="I54">
            <v>1</v>
          </cell>
          <cell r="J54" t="str">
            <v>530.61.00120</v>
          </cell>
          <cell r="K54">
            <v>0.49</v>
          </cell>
          <cell r="L54">
            <v>36.491197924999994</v>
          </cell>
        </row>
        <row r="55">
          <cell r="B55" t="str">
            <v>ACTPC6UBCM50BU</v>
          </cell>
          <cell r="C55" t="str">
            <v>ATC</v>
          </cell>
          <cell r="D55" t="str">
            <v xml:space="preserve">六类非屏蔽跳线 5米 CM, 蓝色 </v>
          </cell>
          <cell r="E55">
            <v>93.542540000000002</v>
          </cell>
          <cell r="F55" t="str">
            <v>根</v>
          </cell>
          <cell r="G55" t="str">
            <v xml:space="preserve">IND     </v>
          </cell>
          <cell r="H55">
            <v>22</v>
          </cell>
          <cell r="I55">
            <v>100</v>
          </cell>
          <cell r="J55" t="str">
            <v>530.61.00121</v>
          </cell>
          <cell r="K55">
            <v>0.49</v>
          </cell>
          <cell r="L55">
            <v>45.835844600000001</v>
          </cell>
        </row>
        <row r="56">
          <cell r="B56" t="str">
            <v>ACTPC6UBLS10WE</v>
          </cell>
          <cell r="C56" t="str">
            <v>ATC</v>
          </cell>
          <cell r="D56" t="str">
            <v xml:space="preserve">六类非屏蔽跳线 1米 LSZH, 白色 </v>
          </cell>
          <cell r="E56">
            <v>91.957163999999992</v>
          </cell>
          <cell r="F56" t="str">
            <v>根</v>
          </cell>
          <cell r="G56" t="str">
            <v xml:space="preserve">IND     </v>
          </cell>
          <cell r="H56">
            <v>22</v>
          </cell>
          <cell r="I56">
            <v>200</v>
          </cell>
          <cell r="J56" t="str">
            <v>530.61.00122</v>
          </cell>
          <cell r="K56">
            <v>0.49</v>
          </cell>
          <cell r="L56">
            <v>45.059010359999995</v>
          </cell>
        </row>
        <row r="57">
          <cell r="B57" t="str">
            <v>ACTPC6UBLS20WE</v>
          </cell>
          <cell r="C57" t="str">
            <v>ATC</v>
          </cell>
          <cell r="D57" t="str">
            <v xml:space="preserve">六类非屏蔽跳线 2米 LSZH, 白色 </v>
          </cell>
          <cell r="E57">
            <v>94.929743999999999</v>
          </cell>
          <cell r="F57" t="str">
            <v>根</v>
          </cell>
          <cell r="G57" t="str">
            <v xml:space="preserve">IND     </v>
          </cell>
          <cell r="H57">
            <v>22</v>
          </cell>
          <cell r="I57">
            <v>200</v>
          </cell>
          <cell r="J57" t="str">
            <v>530.61.00123</v>
          </cell>
          <cell r="K57">
            <v>0.49</v>
          </cell>
          <cell r="L57">
            <v>46.515574559999997</v>
          </cell>
        </row>
        <row r="58">
          <cell r="B58" t="str">
            <v>ACTPC6UBLS30WE</v>
          </cell>
          <cell r="C58" t="str">
            <v>ATC</v>
          </cell>
          <cell r="D58" t="str">
            <v xml:space="preserve">六类非屏蔽跳线 3米 LSZH, 白色 </v>
          </cell>
          <cell r="E58">
            <v>100.858836</v>
          </cell>
          <cell r="F58" t="str">
            <v>根</v>
          </cell>
          <cell r="G58" t="str">
            <v xml:space="preserve">IND     </v>
          </cell>
          <cell r="H58">
            <v>22</v>
          </cell>
          <cell r="I58">
            <v>200</v>
          </cell>
          <cell r="J58" t="str">
            <v>530.61.00124</v>
          </cell>
          <cell r="K58">
            <v>0.49</v>
          </cell>
          <cell r="L58">
            <v>49.420829640000001</v>
          </cell>
        </row>
        <row r="59">
          <cell r="B59" t="str">
            <v>ACTPC6UBLS50WE</v>
          </cell>
          <cell r="C59" t="str">
            <v>ATC</v>
          </cell>
          <cell r="D59" t="str">
            <v xml:space="preserve">六类非屏蔽跳线 5米 LSZH, 白色 </v>
          </cell>
          <cell r="E59">
            <v>124.575204</v>
          </cell>
          <cell r="F59" t="str">
            <v>根</v>
          </cell>
          <cell r="G59" t="str">
            <v xml:space="preserve">IND     </v>
          </cell>
          <cell r="H59">
            <v>22</v>
          </cell>
          <cell r="I59">
            <v>200</v>
          </cell>
          <cell r="J59" t="str">
            <v>530.61.00125</v>
          </cell>
          <cell r="K59">
            <v>0.49</v>
          </cell>
          <cell r="L59">
            <v>61.04184996</v>
          </cell>
        </row>
        <row r="60">
          <cell r="B60" t="str">
            <v>RJ6T2/10PL</v>
          </cell>
          <cell r="C60" t="str">
            <v>ATC</v>
          </cell>
          <cell r="D60" t="str">
            <v>ID-3 F2六类非屏蔽跳线，1米</v>
          </cell>
          <cell r="E60">
            <v>83.091645</v>
          </cell>
          <cell r="F60" t="str">
            <v>根</v>
          </cell>
          <cell r="G60" t="str">
            <v xml:space="preserve">IND     </v>
          </cell>
          <cell r="H60">
            <v>22</v>
          </cell>
          <cell r="I60">
            <v>200</v>
          </cell>
          <cell r="J60" t="str">
            <v>530.61.00126</v>
          </cell>
          <cell r="K60">
            <v>0.49</v>
          </cell>
          <cell r="L60">
            <v>40.714906049999996</v>
          </cell>
        </row>
        <row r="61">
          <cell r="B61" t="str">
            <v>RJ6T2/20PL</v>
          </cell>
          <cell r="C61" t="str">
            <v>ATC</v>
          </cell>
          <cell r="D61" t="str">
            <v>ID-3 F2六类非屏蔽跳线，2米</v>
          </cell>
          <cell r="E61">
            <v>88.116912000000013</v>
          </cell>
          <cell r="F61" t="str">
            <v>根</v>
          </cell>
          <cell r="G61" t="str">
            <v xml:space="preserve">STK     </v>
          </cell>
          <cell r="H61">
            <v>20</v>
          </cell>
          <cell r="I61">
            <v>1</v>
          </cell>
          <cell r="J61" t="str">
            <v>530.61.00127</v>
          </cell>
          <cell r="K61">
            <v>0.49</v>
          </cell>
          <cell r="L61">
            <v>43.177286880000004</v>
          </cell>
        </row>
        <row r="62">
          <cell r="B62" t="str">
            <v>RJ6T2/30PL</v>
          </cell>
          <cell r="C62" t="str">
            <v>ATC</v>
          </cell>
          <cell r="D62" t="str">
            <v>ID-3 F2六类非屏蔽跳线，3米</v>
          </cell>
          <cell r="E62">
            <v>97.396181999999982</v>
          </cell>
          <cell r="F62" t="str">
            <v>根</v>
          </cell>
          <cell r="G62" t="str">
            <v xml:space="preserve">STK     </v>
          </cell>
          <cell r="H62">
            <v>20</v>
          </cell>
          <cell r="I62">
            <v>1</v>
          </cell>
          <cell r="J62" t="str">
            <v>530.61.00128</v>
          </cell>
          <cell r="K62">
            <v>0.49</v>
          </cell>
          <cell r="L62">
            <v>47.724129179999991</v>
          </cell>
        </row>
        <row r="63">
          <cell r="B63" t="str">
            <v>RJ6T2/50PL</v>
          </cell>
          <cell r="C63" t="str">
            <v>ATC</v>
          </cell>
          <cell r="D63" t="str">
            <v>ID-3 F2六类非屏蔽跳线，5米</v>
          </cell>
          <cell r="E63">
            <v>113.30350199999998</v>
          </cell>
          <cell r="F63" t="str">
            <v>根</v>
          </cell>
          <cell r="G63" t="str">
            <v xml:space="preserve">IND     </v>
          </cell>
          <cell r="H63">
            <v>22</v>
          </cell>
          <cell r="I63">
            <v>200</v>
          </cell>
          <cell r="J63" t="str">
            <v>530.61.00129</v>
          </cell>
          <cell r="K63">
            <v>0.49</v>
          </cell>
          <cell r="L63">
            <v>55.518715979999989</v>
          </cell>
        </row>
        <row r="64">
          <cell r="B64" t="str">
            <v>Cat.6 FTP System</v>
          </cell>
        </row>
        <row r="65">
          <cell r="B65" t="str">
            <v>线缆</v>
          </cell>
        </row>
        <row r="66">
          <cell r="B66" t="str">
            <v>ACT4P6SNR3BBU</v>
          </cell>
          <cell r="C66" t="str">
            <v>ATB</v>
          </cell>
          <cell r="D66" t="str">
            <v>六类屏蔽线缆,305米/箱,蓝色, PVC</v>
          </cell>
          <cell r="E66">
            <v>2953.6217408819325</v>
          </cell>
          <cell r="F66" t="str">
            <v>305米/箱</v>
          </cell>
          <cell r="G66" t="str">
            <v xml:space="preserve">STK     </v>
          </cell>
          <cell r="H66">
            <v>20</v>
          </cell>
          <cell r="I66">
            <v>1</v>
          </cell>
          <cell r="J66" t="str">
            <v>530.62.00101</v>
          </cell>
          <cell r="K66">
            <v>0.49</v>
          </cell>
          <cell r="L66">
            <v>1447.2746530321469</v>
          </cell>
        </row>
        <row r="67">
          <cell r="B67" t="str">
            <v>ACT4P6SCM3RBBU</v>
          </cell>
          <cell r="C67" t="str">
            <v>ATB</v>
          </cell>
          <cell r="D67" t="str">
            <v>六类屏蔽线缆,305米/箱,蓝色, CM</v>
          </cell>
          <cell r="E67">
            <v>3051.9803508771929</v>
          </cell>
          <cell r="F67" t="str">
            <v>305米/箱</v>
          </cell>
          <cell r="G67" t="str">
            <v xml:space="preserve">STK     </v>
          </cell>
          <cell r="H67">
            <v>20</v>
          </cell>
          <cell r="I67">
            <v>1</v>
          </cell>
          <cell r="J67" t="str">
            <v>530.62.00102</v>
          </cell>
          <cell r="K67">
            <v>0.49</v>
          </cell>
          <cell r="L67">
            <v>1495.4703719298245</v>
          </cell>
        </row>
        <row r="68">
          <cell r="B68" t="str">
            <v>ACT4P6SCR3RBBU</v>
          </cell>
          <cell r="C68" t="str">
            <v>ATB</v>
          </cell>
          <cell r="D68" t="str">
            <v>六类屏蔽线缆,305米/箱,蓝色, CMR</v>
          </cell>
          <cell r="E68">
            <v>3226.0335714285707</v>
          </cell>
          <cell r="F68" t="str">
            <v>305米/箱</v>
          </cell>
          <cell r="G68" t="str">
            <v xml:space="preserve">IND     </v>
          </cell>
          <cell r="H68">
            <v>22</v>
          </cell>
          <cell r="I68">
            <v>50</v>
          </cell>
          <cell r="J68" t="str">
            <v>530.62.00103</v>
          </cell>
          <cell r="K68">
            <v>0.49</v>
          </cell>
          <cell r="L68">
            <v>1580.7564499999996</v>
          </cell>
        </row>
        <row r="69">
          <cell r="B69" t="str">
            <v>ACT4P6SLS3RBWE</v>
          </cell>
          <cell r="C69" t="str">
            <v>ATB</v>
          </cell>
          <cell r="D69" t="str">
            <v>六类屏蔽线缆,305米/箱,白色,LSZH</v>
          </cell>
          <cell r="E69">
            <v>3456.2222222222226</v>
          </cell>
          <cell r="F69" t="str">
            <v>305米/箱</v>
          </cell>
          <cell r="G69" t="str">
            <v xml:space="preserve">STK     </v>
          </cell>
          <cell r="H69">
            <v>20</v>
          </cell>
          <cell r="I69">
            <v>1</v>
          </cell>
          <cell r="J69" t="str">
            <v>530.62.00104</v>
          </cell>
          <cell r="K69">
            <v>0.49</v>
          </cell>
          <cell r="L69">
            <v>1693.548888888889</v>
          </cell>
        </row>
        <row r="70">
          <cell r="B70" t="str">
            <v>模块</v>
          </cell>
        </row>
        <row r="71">
          <cell r="B71" t="str">
            <v>ACTRJSM6NSS</v>
          </cell>
          <cell r="C71" t="str">
            <v>ATC</v>
          </cell>
          <cell r="D71" t="str">
            <v>六类屏蔽信息模块, 不带防尘盖</v>
          </cell>
          <cell r="E71">
            <v>91.555555555555557</v>
          </cell>
          <cell r="F71" t="str">
            <v>个</v>
          </cell>
          <cell r="G71" t="str">
            <v xml:space="preserve">STK     </v>
          </cell>
          <cell r="H71">
            <v>5</v>
          </cell>
          <cell r="I71">
            <v>1</v>
          </cell>
          <cell r="J71" t="str">
            <v>530.62.00106</v>
          </cell>
          <cell r="K71">
            <v>0.49</v>
          </cell>
          <cell r="L71">
            <v>44.862222222222222</v>
          </cell>
        </row>
        <row r="72">
          <cell r="B72" t="str">
            <v>ACTRJSM6NSSP</v>
          </cell>
          <cell r="C72" t="str">
            <v>ATC</v>
          </cell>
          <cell r="D72" t="str">
            <v>六类屏蔽信息模块, 不带防尘盖 (配线架用)</v>
          </cell>
          <cell r="E72">
            <v>91.555555555555557</v>
          </cell>
          <cell r="F72" t="str">
            <v>个</v>
          </cell>
          <cell r="G72" t="str">
            <v xml:space="preserve">STK     </v>
          </cell>
          <cell r="H72">
            <v>5</v>
          </cell>
          <cell r="I72">
            <v>1</v>
          </cell>
          <cell r="J72" t="str">
            <v>530.62.00107</v>
          </cell>
          <cell r="K72">
            <v>0.49</v>
          </cell>
          <cell r="L72">
            <v>44.862222222222222</v>
          </cell>
        </row>
        <row r="73">
          <cell r="B73" t="str">
            <v>配线架</v>
          </cell>
        </row>
        <row r="74">
          <cell r="B74" t="str">
            <v>ACTPPS24NSU</v>
          </cell>
          <cell r="C74" t="str">
            <v>ATC</v>
          </cell>
          <cell r="D74" t="str">
            <v xml:space="preserve">FTP 24口配线架, 未预装模块               </v>
          </cell>
          <cell r="E74">
            <v>509.89120000000003</v>
          </cell>
          <cell r="F74" t="str">
            <v>个</v>
          </cell>
          <cell r="G74" t="str">
            <v xml:space="preserve">STK     </v>
          </cell>
          <cell r="H74">
            <v>5</v>
          </cell>
          <cell r="I74">
            <v>1</v>
          </cell>
          <cell r="J74" t="str">
            <v>530.62.00007</v>
          </cell>
          <cell r="K74">
            <v>0.49</v>
          </cell>
          <cell r="L74">
            <v>249.846688</v>
          </cell>
        </row>
        <row r="75">
          <cell r="B75" t="str">
            <v>跳线</v>
          </cell>
        </row>
        <row r="76">
          <cell r="B76" t="str">
            <v>ACTPC6SBCM10BU</v>
          </cell>
          <cell r="C76" t="str">
            <v>ATC</v>
          </cell>
          <cell r="D76" t="str">
            <v>六类屏蔽跳线 1米 CM, 蓝色</v>
          </cell>
          <cell r="E76">
            <v>66.632656999999995</v>
          </cell>
          <cell r="F76" t="str">
            <v>根</v>
          </cell>
          <cell r="G76" t="str">
            <v xml:space="preserve">IND     </v>
          </cell>
          <cell r="H76">
            <v>22</v>
          </cell>
          <cell r="I76">
            <v>100</v>
          </cell>
          <cell r="J76" t="str">
            <v>530.62.00111</v>
          </cell>
          <cell r="K76">
            <v>0.49</v>
          </cell>
          <cell r="L76">
            <v>32.650001929999995</v>
          </cell>
        </row>
        <row r="77">
          <cell r="B77" t="str">
            <v>ACTPC6SBCM20BU</v>
          </cell>
          <cell r="C77" t="str">
            <v>ATC</v>
          </cell>
          <cell r="D77" t="str">
            <v>六类屏蔽跳线 2米 CM, 蓝色</v>
          </cell>
          <cell r="E77">
            <v>88.730843499999992</v>
          </cell>
          <cell r="F77" t="str">
            <v>根</v>
          </cell>
          <cell r="G77" t="str">
            <v xml:space="preserve">STK     </v>
          </cell>
          <cell r="H77">
            <v>20</v>
          </cell>
          <cell r="I77">
            <v>1</v>
          </cell>
          <cell r="J77" t="str">
            <v>530.62.00112</v>
          </cell>
          <cell r="K77">
            <v>0.49</v>
          </cell>
          <cell r="L77">
            <v>43.478113314999995</v>
          </cell>
        </row>
        <row r="78">
          <cell r="B78" t="str">
            <v>ACTPC6SBCM30BU</v>
          </cell>
          <cell r="C78" t="str">
            <v>ATC</v>
          </cell>
          <cell r="D78" t="str">
            <v>六类屏蔽跳线 3米 CM, 蓝色</v>
          </cell>
          <cell r="E78">
            <v>109.53354749999998</v>
          </cell>
          <cell r="F78" t="str">
            <v>根</v>
          </cell>
          <cell r="G78" t="str">
            <v xml:space="preserve">STK     </v>
          </cell>
          <cell r="H78">
            <v>20</v>
          </cell>
          <cell r="I78">
            <v>1</v>
          </cell>
          <cell r="J78" t="str">
            <v>530.62.00113</v>
          </cell>
          <cell r="K78">
            <v>0.49</v>
          </cell>
          <cell r="L78">
            <v>53.671438274999993</v>
          </cell>
        </row>
        <row r="79">
          <cell r="B79" t="str">
            <v>ACTPC6SBCM50BU</v>
          </cell>
          <cell r="C79" t="str">
            <v>ATC</v>
          </cell>
          <cell r="D79" t="str">
            <v>六类屏蔽跳线 5米 CM, 蓝色</v>
          </cell>
          <cell r="E79">
            <v>152.3453945</v>
          </cell>
          <cell r="F79" t="str">
            <v>根</v>
          </cell>
          <cell r="G79" t="str">
            <v xml:space="preserve">IND     </v>
          </cell>
          <cell r="H79">
            <v>22</v>
          </cell>
          <cell r="I79">
            <v>100</v>
          </cell>
          <cell r="J79" t="str">
            <v>530.62.00114</v>
          </cell>
          <cell r="K79">
            <v>0.49</v>
          </cell>
          <cell r="L79">
            <v>74.649243304999999</v>
          </cell>
        </row>
        <row r="80">
          <cell r="B80" t="str">
            <v>ACTPC6SBLS10BU</v>
          </cell>
          <cell r="C80" t="str">
            <v>ATC</v>
          </cell>
          <cell r="D80" t="str">
            <v>六类屏蔽跳线 1米 LSZH, 蓝色</v>
          </cell>
          <cell r="E80">
            <v>103.3708</v>
          </cell>
          <cell r="F80" t="str">
            <v>根</v>
          </cell>
          <cell r="G80" t="str">
            <v xml:space="preserve">IND     </v>
          </cell>
          <cell r="H80">
            <v>22</v>
          </cell>
          <cell r="I80">
            <v>200</v>
          </cell>
          <cell r="J80" t="str">
            <v>530.62.00115</v>
          </cell>
          <cell r="K80">
            <v>0.49</v>
          </cell>
          <cell r="L80">
            <v>50.651691999999997</v>
          </cell>
        </row>
        <row r="81">
          <cell r="B81" t="str">
            <v>ACTPC6SBLS20BU</v>
          </cell>
          <cell r="C81" t="str">
            <v>ATC</v>
          </cell>
          <cell r="D81" t="str">
            <v>六类屏蔽跳线 2米 LSZH, 蓝色</v>
          </cell>
          <cell r="E81">
            <v>123.49405714285716</v>
          </cell>
          <cell r="F81" t="str">
            <v>根</v>
          </cell>
          <cell r="G81" t="str">
            <v xml:space="preserve">IND     </v>
          </cell>
          <cell r="H81">
            <v>22</v>
          </cell>
          <cell r="I81">
            <v>200</v>
          </cell>
          <cell r="J81" t="str">
            <v>530.62.00116</v>
          </cell>
          <cell r="K81">
            <v>0.49</v>
          </cell>
          <cell r="L81">
            <v>60.512088000000006</v>
          </cell>
        </row>
        <row r="82">
          <cell r="B82" t="str">
            <v>ACTPC6SBLS30BU</v>
          </cell>
          <cell r="C82" t="str">
            <v>ATC</v>
          </cell>
          <cell r="D82" t="str">
            <v>六类屏蔽跳线 3米 LSZH, 蓝色</v>
          </cell>
          <cell r="E82">
            <v>139.79159999999999</v>
          </cell>
          <cell r="F82" t="str">
            <v>根</v>
          </cell>
          <cell r="G82" t="str">
            <v xml:space="preserve">IND     </v>
          </cell>
          <cell r="H82">
            <v>22</v>
          </cell>
          <cell r="I82">
            <v>200</v>
          </cell>
          <cell r="J82" t="str">
            <v>530.62.00117</v>
          </cell>
          <cell r="K82">
            <v>0.49</v>
          </cell>
          <cell r="L82">
            <v>68.497883999999999</v>
          </cell>
        </row>
        <row r="83">
          <cell r="B83" t="str">
            <v>ACTPC6SBLS50BU</v>
          </cell>
          <cell r="C83" t="str">
            <v>ATC</v>
          </cell>
          <cell r="D83" t="str">
            <v>六类屏蔽跳线 5米 LSZH, 蓝色</v>
          </cell>
          <cell r="E83">
            <v>182.33354285714285</v>
          </cell>
          <cell r="F83" t="str">
            <v>根</v>
          </cell>
          <cell r="G83" t="str">
            <v xml:space="preserve">IND     </v>
          </cell>
          <cell r="H83">
            <v>22</v>
          </cell>
          <cell r="I83">
            <v>200</v>
          </cell>
          <cell r="J83" t="str">
            <v>530.62.00118</v>
          </cell>
          <cell r="K83">
            <v>0.49</v>
          </cell>
          <cell r="L83">
            <v>89.343435999999997</v>
          </cell>
        </row>
        <row r="84">
          <cell r="B84" t="str">
            <v>ACTPCC6UBCM1E10WEC</v>
          </cell>
          <cell r="C84" t="str">
            <v>ATC</v>
          </cell>
          <cell r="D84" t="str">
            <v xml:space="preserve"> Cat6 UTP一端防盗跳线_1米_CM </v>
          </cell>
          <cell r="E84">
            <v>109.52</v>
          </cell>
          <cell r="F84" t="str">
            <v>根</v>
          </cell>
          <cell r="G84" t="str">
            <v xml:space="preserve"> IND </v>
          </cell>
          <cell r="H84">
            <v>32</v>
          </cell>
          <cell r="I84">
            <v>140</v>
          </cell>
          <cell r="J84" t="str">
            <v>530.62.00119</v>
          </cell>
          <cell r="K84">
            <v>0.49</v>
          </cell>
          <cell r="L84">
            <v>53.6648</v>
          </cell>
        </row>
        <row r="85">
          <cell r="B85" t="str">
            <v>ACTPCC6UBCM1E20WEC</v>
          </cell>
          <cell r="C85" t="str">
            <v>ATC</v>
          </cell>
          <cell r="D85" t="str">
            <v xml:space="preserve"> Cat6 UTP一端防盗跳线_2米_CM </v>
          </cell>
          <cell r="E85">
            <v>125.5</v>
          </cell>
          <cell r="F85" t="str">
            <v>根</v>
          </cell>
          <cell r="G85" t="str">
            <v xml:space="preserve"> IND </v>
          </cell>
          <cell r="H85">
            <v>32</v>
          </cell>
          <cell r="I85">
            <v>100</v>
          </cell>
          <cell r="J85" t="str">
            <v>530.62.00120</v>
          </cell>
          <cell r="K85">
            <v>0.49</v>
          </cell>
          <cell r="L85">
            <v>61.494999999999997</v>
          </cell>
        </row>
        <row r="86">
          <cell r="B86" t="str">
            <v>ACTPCC6UBCM1E30WEC</v>
          </cell>
          <cell r="C86" t="str">
            <v>ATC</v>
          </cell>
          <cell r="D86" t="str">
            <v xml:space="preserve"> Cat6 UTP一端防盗跳线_3米_CM </v>
          </cell>
          <cell r="E86">
            <v>141.49</v>
          </cell>
          <cell r="F86" t="str">
            <v>根</v>
          </cell>
          <cell r="G86" t="str">
            <v xml:space="preserve"> IND </v>
          </cell>
          <cell r="H86">
            <v>32</v>
          </cell>
          <cell r="I86">
            <v>80</v>
          </cell>
          <cell r="J86" t="str">
            <v>530.62.00121</v>
          </cell>
          <cell r="K86">
            <v>0.49</v>
          </cell>
          <cell r="L86">
            <v>69.330100000000002</v>
          </cell>
        </row>
        <row r="87">
          <cell r="B87" t="str">
            <v>ACTPCC6UBCM1E50WEC</v>
          </cell>
          <cell r="C87" t="str">
            <v>ATC</v>
          </cell>
          <cell r="D87" t="str">
            <v xml:space="preserve"> Cat6 UTP一端防盗跳线_5米_CM </v>
          </cell>
          <cell r="E87">
            <v>172.56</v>
          </cell>
          <cell r="F87" t="str">
            <v>根</v>
          </cell>
          <cell r="G87" t="str">
            <v xml:space="preserve"> IND </v>
          </cell>
          <cell r="H87">
            <v>32</v>
          </cell>
          <cell r="I87">
            <v>50</v>
          </cell>
          <cell r="J87" t="str">
            <v>530.62.00122</v>
          </cell>
          <cell r="K87">
            <v>0.49</v>
          </cell>
          <cell r="L87">
            <v>84.554400000000001</v>
          </cell>
        </row>
        <row r="88">
          <cell r="B88" t="str">
            <v>ACTPCC6UBCM2E10WEC</v>
          </cell>
          <cell r="C88" t="str">
            <v>ATC</v>
          </cell>
          <cell r="D88" t="str">
            <v xml:space="preserve"> Cat6 UTP两端防盗跳线_1米_CM </v>
          </cell>
          <cell r="E88">
            <v>117.44</v>
          </cell>
          <cell r="F88" t="str">
            <v>根</v>
          </cell>
          <cell r="G88" t="str">
            <v xml:space="preserve"> IND </v>
          </cell>
          <cell r="H88">
            <v>32</v>
          </cell>
          <cell r="I88">
            <v>140</v>
          </cell>
          <cell r="J88" t="str">
            <v>530.62.00123</v>
          </cell>
          <cell r="K88">
            <v>0.49</v>
          </cell>
          <cell r="L88">
            <v>57.5456</v>
          </cell>
        </row>
        <row r="89">
          <cell r="B89" t="str">
            <v>ACTPCC6UBCM2E20WEC</v>
          </cell>
          <cell r="C89" t="str">
            <v>ATC</v>
          </cell>
          <cell r="D89" t="str">
            <v xml:space="preserve"> Cat6 UTP两端防盗跳线_2米_CM </v>
          </cell>
          <cell r="E89">
            <v>134.72</v>
          </cell>
          <cell r="F89" t="str">
            <v>根</v>
          </cell>
          <cell r="G89" t="str">
            <v xml:space="preserve"> IND </v>
          </cell>
          <cell r="H89">
            <v>32</v>
          </cell>
          <cell r="I89">
            <v>100</v>
          </cell>
          <cell r="J89" t="str">
            <v>530.62.00124</v>
          </cell>
          <cell r="K89">
            <v>0.49</v>
          </cell>
          <cell r="L89">
            <v>66.012799999999999</v>
          </cell>
        </row>
        <row r="90">
          <cell r="B90" t="str">
            <v>ACTPCC6UBCM2E30WEC</v>
          </cell>
          <cell r="C90" t="str">
            <v>ATC</v>
          </cell>
          <cell r="D90" t="str">
            <v xml:space="preserve"> Cat6 UTP两端防盗跳线_3米_CM </v>
          </cell>
          <cell r="E90">
            <v>151.52000000000001</v>
          </cell>
          <cell r="F90" t="str">
            <v>根</v>
          </cell>
          <cell r="G90" t="str">
            <v xml:space="preserve"> IND </v>
          </cell>
          <cell r="H90">
            <v>32</v>
          </cell>
          <cell r="I90">
            <v>80</v>
          </cell>
          <cell r="J90" t="str">
            <v>530.62.00125</v>
          </cell>
          <cell r="K90">
            <v>0.49</v>
          </cell>
          <cell r="L90">
            <v>74.244799999999998</v>
          </cell>
        </row>
        <row r="91">
          <cell r="B91" t="str">
            <v>ACTPCC6UBCM2E50WEC</v>
          </cell>
          <cell r="C91" t="str">
            <v>ATC</v>
          </cell>
          <cell r="D91" t="str">
            <v xml:space="preserve"> Cat6 UTP两端防盗跳线_5米_CM </v>
          </cell>
          <cell r="E91">
            <v>186.08</v>
          </cell>
          <cell r="F91" t="str">
            <v>根</v>
          </cell>
          <cell r="G91" t="str">
            <v xml:space="preserve"> IND </v>
          </cell>
          <cell r="H91">
            <v>32</v>
          </cell>
          <cell r="I91">
            <v>50</v>
          </cell>
          <cell r="J91" t="str">
            <v>530.62.00126</v>
          </cell>
          <cell r="K91">
            <v>0.49</v>
          </cell>
          <cell r="L91">
            <v>91.179200000000009</v>
          </cell>
        </row>
        <row r="92">
          <cell r="B92" t="str">
            <v>Cat.5e UTP System</v>
          </cell>
        </row>
        <row r="93">
          <cell r="B93" t="str">
            <v>线缆</v>
          </cell>
        </row>
        <row r="94">
          <cell r="B94" t="str">
            <v>ACT4P5EUNR3BBU</v>
          </cell>
          <cell r="C94" t="str">
            <v>ATB</v>
          </cell>
          <cell r="D94" t="str">
            <v>超五类非屏蔽线缆,305米/箱,蓝色, PVC</v>
          </cell>
          <cell r="E94">
            <v>1334.4206199999999</v>
          </cell>
          <cell r="F94" t="str">
            <v>305米/箱</v>
          </cell>
          <cell r="G94" t="str">
            <v xml:space="preserve">STK     </v>
          </cell>
          <cell r="H94">
            <v>20</v>
          </cell>
          <cell r="I94">
            <v>1</v>
          </cell>
          <cell r="J94" t="str">
            <v>530.51.00002</v>
          </cell>
          <cell r="K94">
            <v>0.49</v>
          </cell>
          <cell r="L94">
            <v>653.86610379999991</v>
          </cell>
        </row>
        <row r="95">
          <cell r="B95" t="str">
            <v>ACT4P5EUCM3RBBU</v>
          </cell>
          <cell r="C95" t="str">
            <v>ATB</v>
          </cell>
          <cell r="D95" t="str">
            <v>超五类非屏蔽线缆,305米/箱,蓝色, CM</v>
          </cell>
          <cell r="E95">
            <v>1448.9389473684207</v>
          </cell>
          <cell r="F95" t="str">
            <v>305米/箱</v>
          </cell>
          <cell r="G95" t="str">
            <v xml:space="preserve">STK     </v>
          </cell>
          <cell r="H95">
            <v>20</v>
          </cell>
          <cell r="I95">
            <v>1</v>
          </cell>
          <cell r="J95" t="str">
            <v>530.51.00003</v>
          </cell>
          <cell r="K95">
            <v>0.49</v>
          </cell>
          <cell r="L95">
            <v>709.98008421052612</v>
          </cell>
        </row>
        <row r="96">
          <cell r="B96" t="str">
            <v>ACT4P5EUCR3RBBU</v>
          </cell>
          <cell r="C96" t="str">
            <v>ATB</v>
          </cell>
          <cell r="D96" t="str">
            <v>超五类非屏蔽线缆,305米/箱,蓝色, CMR</v>
          </cell>
          <cell r="E96">
            <v>1570.4557142857138</v>
          </cell>
          <cell r="F96" t="str">
            <v>305米/箱</v>
          </cell>
          <cell r="G96" t="str">
            <v xml:space="preserve">IND     </v>
          </cell>
          <cell r="H96">
            <v>22</v>
          </cell>
          <cell r="I96">
            <v>50</v>
          </cell>
          <cell r="J96" t="str">
            <v>530.51.00004</v>
          </cell>
          <cell r="K96">
            <v>0.49</v>
          </cell>
          <cell r="L96">
            <v>769.52329999999972</v>
          </cell>
        </row>
        <row r="97">
          <cell r="B97" t="str">
            <v>ACT4P5EULS3RBWE</v>
          </cell>
          <cell r="C97" t="str">
            <v>ATB</v>
          </cell>
          <cell r="D97" t="str">
            <v>超五类非屏蔽线缆,305米/箱,白色, LSZH</v>
          </cell>
          <cell r="E97">
            <v>1798.6421818181814</v>
          </cell>
          <cell r="F97" t="str">
            <v>305米/箱</v>
          </cell>
          <cell r="G97" t="str">
            <v xml:space="preserve">STK     </v>
          </cell>
          <cell r="H97">
            <v>20</v>
          </cell>
          <cell r="I97">
            <v>1</v>
          </cell>
          <cell r="J97" t="str">
            <v>530.51.00005</v>
          </cell>
          <cell r="K97">
            <v>0.49</v>
          </cell>
          <cell r="L97">
            <v>881.33466909090885</v>
          </cell>
        </row>
        <row r="98">
          <cell r="B98" t="str">
            <v>模块</v>
          </cell>
        </row>
        <row r="99">
          <cell r="B99" t="str">
            <v>ACTRJSM5ENSUWE</v>
          </cell>
          <cell r="C99" t="str">
            <v>ATC</v>
          </cell>
          <cell r="D99" t="str">
            <v xml:space="preserve">超五类非屏蔽信息模块,不带防尘盖                 </v>
          </cell>
          <cell r="E99">
            <v>34.333333333333336</v>
          </cell>
          <cell r="F99" t="str">
            <v>个</v>
          </cell>
          <cell r="G99" t="str">
            <v xml:space="preserve">STK     </v>
          </cell>
          <cell r="H99">
            <v>10</v>
          </cell>
          <cell r="I99">
            <v>1</v>
          </cell>
          <cell r="J99" t="str">
            <v>530.51.00007</v>
          </cell>
          <cell r="K99">
            <v>0.49</v>
          </cell>
          <cell r="L99">
            <v>16.823333333333334</v>
          </cell>
        </row>
        <row r="100">
          <cell r="B100" t="str">
            <v>配线架</v>
          </cell>
        </row>
        <row r="101">
          <cell r="B101" t="str">
            <v>ACTPP5EU24NSS</v>
          </cell>
          <cell r="C101" t="str">
            <v>ATC</v>
          </cell>
          <cell r="D101" t="str">
            <v>超五类非屏蔽24口配线架, 预装不带防尘盖模块</v>
          </cell>
          <cell r="E101">
            <v>1075.7777777777776</v>
          </cell>
          <cell r="F101" t="str">
            <v>个</v>
          </cell>
          <cell r="G101" t="str">
            <v xml:space="preserve">STK     </v>
          </cell>
          <cell r="H101">
            <v>5</v>
          </cell>
          <cell r="I101">
            <v>1</v>
          </cell>
          <cell r="J101" t="str">
            <v>530.51.00009</v>
          </cell>
          <cell r="K101">
            <v>0.49</v>
          </cell>
          <cell r="L101">
            <v>527.13111111111107</v>
          </cell>
        </row>
        <row r="102">
          <cell r="B102" t="str">
            <v>跳线</v>
          </cell>
        </row>
        <row r="103">
          <cell r="B103" t="str">
            <v>ACTPC5EUBCM10BU</v>
          </cell>
          <cell r="C103" t="str">
            <v>ATC</v>
          </cell>
          <cell r="D103" t="str">
            <v xml:space="preserve">超五类非屏蔽跳线 1米 CM, 蓝色 </v>
          </cell>
          <cell r="E103">
            <v>37.076909999999998</v>
          </cell>
          <cell r="F103" t="str">
            <v>根</v>
          </cell>
          <cell r="G103" t="str">
            <v xml:space="preserve">IND     </v>
          </cell>
          <cell r="H103">
            <v>35</v>
          </cell>
          <cell r="I103">
            <v>100</v>
          </cell>
          <cell r="J103" t="str">
            <v>530.51.00011</v>
          </cell>
          <cell r="K103">
            <v>0.49</v>
          </cell>
          <cell r="L103">
            <v>18.167685899999999</v>
          </cell>
        </row>
        <row r="104">
          <cell r="B104" t="str">
            <v>ACTPC5EUBCM20BU</v>
          </cell>
          <cell r="C104" t="str">
            <v>ATC</v>
          </cell>
          <cell r="D104" t="str">
            <v xml:space="preserve">超五类非屏蔽跳线 2米 CM, 蓝色 </v>
          </cell>
          <cell r="E104">
            <v>49.449269999999991</v>
          </cell>
          <cell r="F104" t="str">
            <v>根</v>
          </cell>
          <cell r="G104" t="str">
            <v xml:space="preserve">STK     </v>
          </cell>
          <cell r="H104">
            <v>10</v>
          </cell>
          <cell r="I104">
            <v>1</v>
          </cell>
          <cell r="J104" t="str">
            <v>530.51.00012</v>
          </cell>
          <cell r="K104">
            <v>0.49</v>
          </cell>
          <cell r="L104">
            <v>24.230142299999994</v>
          </cell>
        </row>
        <row r="105">
          <cell r="B105" t="str">
            <v>ACTPC5EUBCM30BU</v>
          </cell>
          <cell r="C105" t="str">
            <v>ATC</v>
          </cell>
          <cell r="D105" t="str">
            <v xml:space="preserve">超五类非屏蔽跳线 3米 CM, 蓝色 </v>
          </cell>
          <cell r="E105">
            <v>57.222222222222229</v>
          </cell>
          <cell r="F105" t="str">
            <v>根</v>
          </cell>
          <cell r="G105" t="str">
            <v xml:space="preserve">STK     </v>
          </cell>
          <cell r="H105">
            <v>10</v>
          </cell>
          <cell r="I105">
            <v>1</v>
          </cell>
          <cell r="J105" t="str">
            <v>530.51.00013</v>
          </cell>
          <cell r="K105">
            <v>0.49</v>
          </cell>
          <cell r="L105">
            <v>28.038888888888891</v>
          </cell>
        </row>
        <row r="106">
          <cell r="B106" t="str">
            <v>ACTPC5EUBCM50BU</v>
          </cell>
          <cell r="C106" t="str">
            <v>ATC</v>
          </cell>
          <cell r="D106" t="str">
            <v xml:space="preserve">超五类非屏蔽跳线 5米 CM, 蓝色 </v>
          </cell>
          <cell r="E106">
            <v>80.1111111111111</v>
          </cell>
          <cell r="F106" t="str">
            <v>根</v>
          </cell>
          <cell r="G106" t="str">
            <v xml:space="preserve">IND     </v>
          </cell>
          <cell r="H106">
            <v>35</v>
          </cell>
          <cell r="I106">
            <v>100</v>
          </cell>
          <cell r="J106" t="str">
            <v>530.51.00014</v>
          </cell>
          <cell r="K106">
            <v>0.49</v>
          </cell>
          <cell r="L106">
            <v>39.254444444444438</v>
          </cell>
        </row>
        <row r="107">
          <cell r="B107" t="str">
            <v>ACTPC5EUBLS10WE</v>
          </cell>
          <cell r="C107" t="str">
            <v>ATC</v>
          </cell>
          <cell r="D107" t="str">
            <v xml:space="preserve">超五类非屏蔽跳线 1米 LSZH, 白色 </v>
          </cell>
          <cell r="E107">
            <v>48.873500000000007</v>
          </cell>
          <cell r="F107" t="str">
            <v>根</v>
          </cell>
          <cell r="G107" t="str">
            <v xml:space="preserve">IND     </v>
          </cell>
          <cell r="H107">
            <v>22</v>
          </cell>
          <cell r="I107">
            <v>100</v>
          </cell>
          <cell r="J107" t="str">
            <v>530.51.00015</v>
          </cell>
          <cell r="K107">
            <v>0.49</v>
          </cell>
          <cell r="L107">
            <v>23.948015000000002</v>
          </cell>
        </row>
        <row r="108">
          <cell r="B108" t="str">
            <v>ACTPC5EUBLS20WE</v>
          </cell>
          <cell r="C108" t="str">
            <v>ATC</v>
          </cell>
          <cell r="D108" t="str">
            <v xml:space="preserve">超五类非屏蔽跳线 2米 LSZH, 白色 </v>
          </cell>
          <cell r="E108">
            <v>61.594000000000001</v>
          </cell>
          <cell r="F108" t="str">
            <v>根</v>
          </cell>
          <cell r="G108" t="str">
            <v xml:space="preserve">IND     </v>
          </cell>
          <cell r="H108">
            <v>22</v>
          </cell>
          <cell r="I108">
            <v>100</v>
          </cell>
          <cell r="J108" t="str">
            <v>530.51.00016</v>
          </cell>
          <cell r="K108">
            <v>0.49</v>
          </cell>
          <cell r="L108">
            <v>30.181059999999999</v>
          </cell>
        </row>
        <row r="109">
          <cell r="B109" t="str">
            <v>ACTPC5EUBLS30WE</v>
          </cell>
          <cell r="C109" t="str">
            <v>ATC</v>
          </cell>
          <cell r="D109" t="str">
            <v xml:space="preserve">超五类非屏蔽跳线 3米 LSZH, 白色 </v>
          </cell>
          <cell r="E109">
            <v>74.31450000000001</v>
          </cell>
          <cell r="F109" t="str">
            <v>根</v>
          </cell>
          <cell r="G109" t="str">
            <v xml:space="preserve">IND     </v>
          </cell>
          <cell r="H109">
            <v>22</v>
          </cell>
          <cell r="I109">
            <v>100</v>
          </cell>
          <cell r="J109" t="str">
            <v>530.51.00017</v>
          </cell>
          <cell r="K109">
            <v>0.49</v>
          </cell>
          <cell r="L109">
            <v>36.414105000000006</v>
          </cell>
        </row>
        <row r="110">
          <cell r="B110" t="str">
            <v>ACTPC5EUBLS50WE</v>
          </cell>
          <cell r="C110" t="str">
            <v>ATC</v>
          </cell>
          <cell r="D110" t="str">
            <v xml:space="preserve">超五类非屏蔽跳线 5米 LSZH, 白色 </v>
          </cell>
          <cell r="E110">
            <v>103.77249999999999</v>
          </cell>
          <cell r="F110" t="str">
            <v>根</v>
          </cell>
          <cell r="G110" t="str">
            <v xml:space="preserve">IND     </v>
          </cell>
          <cell r="H110">
            <v>22</v>
          </cell>
          <cell r="I110">
            <v>100</v>
          </cell>
          <cell r="J110" t="str">
            <v>530.51.00018</v>
          </cell>
          <cell r="K110">
            <v>0.49</v>
          </cell>
          <cell r="L110">
            <v>50.848524999999995</v>
          </cell>
        </row>
        <row r="111">
          <cell r="B111" t="str">
            <v>Cat.5e FTP System</v>
          </cell>
        </row>
        <row r="112">
          <cell r="B112" t="str">
            <v>线缆</v>
          </cell>
        </row>
        <row r="113">
          <cell r="B113" t="str">
            <v>ACT4P5ESNR3BBU</v>
          </cell>
          <cell r="C113" t="str">
            <v>ATB</v>
          </cell>
          <cell r="D113" t="str">
            <v>超五类屏蔽线缆,305米/箱,蓝色, PVC</v>
          </cell>
          <cell r="E113">
            <v>2060</v>
          </cell>
          <cell r="F113" t="str">
            <v>305米/箱</v>
          </cell>
          <cell r="G113" t="str">
            <v xml:space="preserve">STK     </v>
          </cell>
          <cell r="H113">
            <v>20</v>
          </cell>
          <cell r="I113">
            <v>1</v>
          </cell>
          <cell r="J113" t="str">
            <v>530.52.00002</v>
          </cell>
          <cell r="K113">
            <v>0.49</v>
          </cell>
          <cell r="L113">
            <v>1009.4</v>
          </cell>
        </row>
        <row r="114">
          <cell r="B114" t="str">
            <v>ACT4P5ESCM3RBBU</v>
          </cell>
          <cell r="C114" t="str">
            <v>ATB</v>
          </cell>
          <cell r="D114" t="str">
            <v>超五类屏蔽线缆,305米/箱,蓝色, CM</v>
          </cell>
          <cell r="E114">
            <v>2251.3053333333332</v>
          </cell>
          <cell r="F114" t="str">
            <v>305米/箱</v>
          </cell>
          <cell r="G114" t="str">
            <v xml:space="preserve">STK     </v>
          </cell>
          <cell r="H114">
            <v>15</v>
          </cell>
          <cell r="I114">
            <v>1</v>
          </cell>
          <cell r="J114" t="str">
            <v>530.52.00003</v>
          </cell>
          <cell r="K114">
            <v>0.49</v>
          </cell>
          <cell r="L114">
            <v>1103.1396133333333</v>
          </cell>
        </row>
        <row r="115">
          <cell r="B115" t="str">
            <v>ACT4P5ESCR3RBBU</v>
          </cell>
          <cell r="C115" t="str">
            <v>ATB</v>
          </cell>
          <cell r="D115" t="str">
            <v>超五类屏蔽线缆,305米/箱,蓝色, CMR</v>
          </cell>
          <cell r="E115">
            <v>2340.5720000000001</v>
          </cell>
          <cell r="F115" t="str">
            <v>305米/箱</v>
          </cell>
          <cell r="G115" t="str">
            <v xml:space="preserve">IND     </v>
          </cell>
          <cell r="H115">
            <v>22</v>
          </cell>
          <cell r="I115">
            <v>50</v>
          </cell>
          <cell r="J115" t="str">
            <v>530.52.00004</v>
          </cell>
          <cell r="K115">
            <v>0.49</v>
          </cell>
          <cell r="L115">
            <v>1146.8802800000001</v>
          </cell>
        </row>
        <row r="116">
          <cell r="B116" t="str">
            <v>ACT4P5ESLS3RBWE</v>
          </cell>
          <cell r="C116" t="str">
            <v>ATB</v>
          </cell>
          <cell r="D116" t="str">
            <v>超五类屏蔽线缆,305米/箱,白色, LSZH</v>
          </cell>
          <cell r="E116">
            <v>2563.7386666666666</v>
          </cell>
          <cell r="F116" t="str">
            <v>305米/箱</v>
          </cell>
          <cell r="G116" t="str">
            <v xml:space="preserve">IND     </v>
          </cell>
          <cell r="H116">
            <v>22</v>
          </cell>
          <cell r="I116">
            <v>50</v>
          </cell>
          <cell r="J116" t="str">
            <v>530.52.00005</v>
          </cell>
          <cell r="K116">
            <v>0.49</v>
          </cell>
          <cell r="L116">
            <v>1256.2319466666665</v>
          </cell>
        </row>
        <row r="117">
          <cell r="B117" t="str">
            <v>模块</v>
          </cell>
        </row>
        <row r="118">
          <cell r="B118" t="str">
            <v>ACTRJSM5ENSS</v>
          </cell>
          <cell r="C118" t="str">
            <v>ATC</v>
          </cell>
          <cell r="D118" t="str">
            <v xml:space="preserve">超五类屏蔽信息模块,不带防尘盖                 </v>
          </cell>
          <cell r="E118">
            <v>73.752119999999991</v>
          </cell>
          <cell r="F118" t="str">
            <v>个</v>
          </cell>
          <cell r="G118" t="str">
            <v xml:space="preserve">STK     </v>
          </cell>
          <cell r="H118">
            <v>5</v>
          </cell>
          <cell r="I118">
            <v>1</v>
          </cell>
          <cell r="J118" t="str">
            <v>530.52.00007</v>
          </cell>
          <cell r="K118">
            <v>0.49</v>
          </cell>
          <cell r="L118">
            <v>36.138538799999992</v>
          </cell>
        </row>
        <row r="119">
          <cell r="B119" t="str">
            <v>ACTRJSM5ENSSP</v>
          </cell>
          <cell r="C119" t="str">
            <v>ATC</v>
          </cell>
          <cell r="D119" t="str">
            <v>超五类屏蔽信息模块, 不带防尘盖 (配线架用)</v>
          </cell>
          <cell r="E119">
            <v>73.752119999999991</v>
          </cell>
          <cell r="F119" t="str">
            <v>个</v>
          </cell>
          <cell r="G119" t="str">
            <v xml:space="preserve">STK     </v>
          </cell>
          <cell r="H119">
            <v>5</v>
          </cell>
          <cell r="I119">
            <v>1</v>
          </cell>
          <cell r="J119" t="str">
            <v>530.52.00008</v>
          </cell>
          <cell r="K119">
            <v>0.49</v>
          </cell>
          <cell r="L119">
            <v>36.138538799999992</v>
          </cell>
        </row>
        <row r="120">
          <cell r="B120" t="str">
            <v>配线架</v>
          </cell>
        </row>
        <row r="121">
          <cell r="B121" t="str">
            <v>ACTPPS24NSU</v>
          </cell>
          <cell r="C121" t="str">
            <v>ATC</v>
          </cell>
          <cell r="D121" t="str">
            <v xml:space="preserve">FTP 24口配线架, 未预装模块               </v>
          </cell>
          <cell r="E121">
            <v>509.89120000000003</v>
          </cell>
          <cell r="F121" t="str">
            <v>个</v>
          </cell>
          <cell r="G121" t="str">
            <v xml:space="preserve">STK     </v>
          </cell>
          <cell r="H121">
            <v>5</v>
          </cell>
          <cell r="I121">
            <v>1</v>
          </cell>
          <cell r="J121" t="str">
            <v>530.62.00007</v>
          </cell>
          <cell r="K121">
            <v>0.49</v>
          </cell>
          <cell r="L121">
            <v>249.846688</v>
          </cell>
        </row>
        <row r="122">
          <cell r="B122" t="str">
            <v>跳线</v>
          </cell>
        </row>
        <row r="123">
          <cell r="B123" t="str">
            <v>ACTPC5ESBCM10BU</v>
          </cell>
          <cell r="C123" t="str">
            <v>ATC</v>
          </cell>
          <cell r="D123" t="str">
            <v xml:space="preserve">超五类屏蔽跳线 1米 CM, 蓝色 </v>
          </cell>
          <cell r="E123">
            <v>53.220228749999997</v>
          </cell>
          <cell r="F123" t="str">
            <v>根</v>
          </cell>
          <cell r="G123" t="str">
            <v xml:space="preserve">IND     </v>
          </cell>
          <cell r="H123">
            <v>22</v>
          </cell>
          <cell r="I123">
            <v>200</v>
          </cell>
          <cell r="J123" t="str">
            <v>530.52.00012</v>
          </cell>
          <cell r="K123">
            <v>0.49</v>
          </cell>
          <cell r="L123">
            <v>26.0779120875</v>
          </cell>
        </row>
        <row r="124">
          <cell r="B124" t="str">
            <v>ACTPC5ESBCM20BU</v>
          </cell>
          <cell r="C124" t="str">
            <v>ATC</v>
          </cell>
          <cell r="D124" t="str">
            <v xml:space="preserve">超五类屏蔽跳线 2米 CM, 蓝色 </v>
          </cell>
          <cell r="E124">
            <v>63.086984999999999</v>
          </cell>
          <cell r="F124" t="str">
            <v>根</v>
          </cell>
          <cell r="G124" t="str">
            <v xml:space="preserve">STK     </v>
          </cell>
          <cell r="H124">
            <v>15</v>
          </cell>
          <cell r="I124">
            <v>1</v>
          </cell>
          <cell r="J124" t="str">
            <v>530.52.00013</v>
          </cell>
          <cell r="K124">
            <v>0.49</v>
          </cell>
          <cell r="L124">
            <v>30.912622649999999</v>
          </cell>
        </row>
        <row r="125">
          <cell r="B125" t="str">
            <v>ACTPC5ESBCM30BU</v>
          </cell>
          <cell r="C125" t="str">
            <v>ATC</v>
          </cell>
          <cell r="D125" t="str">
            <v xml:space="preserve">超五类屏蔽跳线 3米 CM, 蓝色 </v>
          </cell>
          <cell r="E125">
            <v>72.908550000000005</v>
          </cell>
          <cell r="F125" t="str">
            <v>根</v>
          </cell>
          <cell r="G125" t="str">
            <v xml:space="preserve">STK     </v>
          </cell>
          <cell r="H125">
            <v>15</v>
          </cell>
          <cell r="I125">
            <v>1</v>
          </cell>
          <cell r="J125" t="str">
            <v>530.52.00014</v>
          </cell>
          <cell r="K125">
            <v>0.49</v>
          </cell>
          <cell r="L125">
            <v>35.725189499999999</v>
          </cell>
        </row>
        <row r="126">
          <cell r="B126" t="str">
            <v>ACTPC5ESBCM50BU</v>
          </cell>
          <cell r="C126" t="str">
            <v>ATC</v>
          </cell>
          <cell r="D126" t="str">
            <v xml:space="preserve">超五类屏蔽跳线 5米 CM, 蓝色 </v>
          </cell>
          <cell r="E126">
            <v>98.516925000000001</v>
          </cell>
          <cell r="F126" t="str">
            <v>根</v>
          </cell>
          <cell r="G126" t="str">
            <v xml:space="preserve">IND     </v>
          </cell>
          <cell r="H126">
            <v>22</v>
          </cell>
          <cell r="I126">
            <v>200</v>
          </cell>
          <cell r="J126" t="str">
            <v>530.52.00015</v>
          </cell>
          <cell r="K126">
            <v>0.49</v>
          </cell>
          <cell r="L126">
            <v>48.273293250000002</v>
          </cell>
        </row>
        <row r="127">
          <cell r="B127" t="str">
            <v>ACTPC5ESBLS10BU</v>
          </cell>
          <cell r="C127" t="str">
            <v>ATC</v>
          </cell>
          <cell r="D127" t="str">
            <v xml:space="preserve">超五类屏蔽跳线 1米 LSZH, 蓝色 </v>
          </cell>
          <cell r="E127">
            <v>74.983999999999995</v>
          </cell>
          <cell r="F127" t="str">
            <v>根</v>
          </cell>
          <cell r="G127" t="str">
            <v xml:space="preserve">IND     </v>
          </cell>
          <cell r="H127">
            <v>22</v>
          </cell>
          <cell r="I127">
            <v>200</v>
          </cell>
          <cell r="J127" t="str">
            <v>530.52.00016</v>
          </cell>
          <cell r="K127">
            <v>0.49</v>
          </cell>
          <cell r="L127">
            <v>36.742159999999998</v>
          </cell>
        </row>
        <row r="128">
          <cell r="B128" t="str">
            <v>ACTPC5ESBLS20BU</v>
          </cell>
          <cell r="C128" t="str">
            <v>ATC</v>
          </cell>
          <cell r="D128" t="str">
            <v xml:space="preserve">超五类屏蔽跳线 2米 LSZH, 蓝色 </v>
          </cell>
          <cell r="E128">
            <v>90.488210526315783</v>
          </cell>
          <cell r="F128" t="str">
            <v>根</v>
          </cell>
          <cell r="G128" t="str">
            <v xml:space="preserve">IND     </v>
          </cell>
          <cell r="H128">
            <v>22</v>
          </cell>
          <cell r="I128">
            <v>200</v>
          </cell>
          <cell r="J128" t="str">
            <v>530.52.00017</v>
          </cell>
          <cell r="K128">
            <v>0.49</v>
          </cell>
          <cell r="L128">
            <v>44.339223157894736</v>
          </cell>
        </row>
        <row r="129">
          <cell r="B129" t="str">
            <v>ACTPC5ESBLS30BU</v>
          </cell>
          <cell r="C129" t="str">
            <v>ATC</v>
          </cell>
          <cell r="D129" t="str">
            <v xml:space="preserve">超五类屏蔽跳线 3米 LSZH, 蓝色 </v>
          </cell>
          <cell r="E129">
            <v>105.474369</v>
          </cell>
          <cell r="F129" t="str">
            <v>根</v>
          </cell>
          <cell r="G129" t="str">
            <v xml:space="preserve">IND     </v>
          </cell>
          <cell r="H129">
            <v>22</v>
          </cell>
          <cell r="I129">
            <v>200</v>
          </cell>
          <cell r="J129" t="str">
            <v>530.52.00018</v>
          </cell>
          <cell r="K129">
            <v>0.49</v>
          </cell>
          <cell r="L129">
            <v>51.682440809999996</v>
          </cell>
        </row>
        <row r="130">
          <cell r="B130" t="str">
            <v>ACTPC5ESBLS50BU</v>
          </cell>
          <cell r="C130" t="str">
            <v>ATC</v>
          </cell>
          <cell r="D130" t="str">
            <v xml:space="preserve">超五类屏蔽跳线 5米 LSZH, 蓝色 </v>
          </cell>
          <cell r="E130">
            <v>140.94736842105263</v>
          </cell>
          <cell r="F130" t="str">
            <v>根</v>
          </cell>
          <cell r="G130" t="str">
            <v xml:space="preserve">IND     </v>
          </cell>
          <cell r="H130">
            <v>22</v>
          </cell>
          <cell r="I130">
            <v>200</v>
          </cell>
          <cell r="J130" t="str">
            <v>530.52.00019</v>
          </cell>
          <cell r="K130">
            <v>0.49</v>
          </cell>
          <cell r="L130">
            <v>69.06421052631579</v>
          </cell>
        </row>
        <row r="131">
          <cell r="B131" t="str">
            <v>大对数线缆</v>
          </cell>
        </row>
        <row r="132">
          <cell r="B132" t="str">
            <v>3类25对</v>
          </cell>
        </row>
        <row r="133">
          <cell r="B133" t="str">
            <v>ACT25P3UNR3RGY</v>
          </cell>
          <cell r="C133" t="str">
            <v>ATB</v>
          </cell>
          <cell r="D133" t="str">
            <v>三类 25对 大对数, 305米/轴 灰色 PVC</v>
          </cell>
          <cell r="E133">
            <v>9971.0577695404208</v>
          </cell>
          <cell r="F133" t="str">
            <v>305米/轴</v>
          </cell>
          <cell r="G133" t="str">
            <v xml:space="preserve">STK     </v>
          </cell>
          <cell r="H133">
            <v>25</v>
          </cell>
          <cell r="I133">
            <v>1</v>
          </cell>
          <cell r="J133" t="str">
            <v>530.52.10025</v>
          </cell>
          <cell r="K133">
            <v>0.49</v>
          </cell>
          <cell r="L133">
            <v>4885.8183070748064</v>
          </cell>
        </row>
        <row r="134">
          <cell r="B134" t="str">
            <v>ACT25P3UCM3RGY</v>
          </cell>
          <cell r="C134" t="str">
            <v>ATB</v>
          </cell>
          <cell r="D134" t="str">
            <v>三类 25对 大对数, 305米/轴 灰色 CM</v>
          </cell>
          <cell r="E134">
            <v>10125.177163636363</v>
          </cell>
          <cell r="F134" t="str">
            <v>305米/轴</v>
          </cell>
          <cell r="G134" t="str">
            <v xml:space="preserve">STK     </v>
          </cell>
          <cell r="H134">
            <v>20</v>
          </cell>
          <cell r="I134">
            <v>1</v>
          </cell>
          <cell r="J134" t="str">
            <v>530.52.10026</v>
          </cell>
          <cell r="K134">
            <v>0.49</v>
          </cell>
          <cell r="L134">
            <v>4961.3368101818178</v>
          </cell>
        </row>
        <row r="135">
          <cell r="B135" t="str">
            <v>ACT25P3UCR3RGY</v>
          </cell>
          <cell r="C135" t="str">
            <v>ATB</v>
          </cell>
          <cell r="D135" t="str">
            <v>三类 25对 大对数, 305米/轴 灰色 CMR</v>
          </cell>
          <cell r="E135">
            <v>10887.287272727272</v>
          </cell>
          <cell r="F135" t="str">
            <v>305米/轴</v>
          </cell>
          <cell r="G135" t="str">
            <v xml:space="preserve">IND     </v>
          </cell>
          <cell r="H135">
            <v>22</v>
          </cell>
          <cell r="I135">
            <v>10</v>
          </cell>
          <cell r="J135" t="str">
            <v>530.52.10027</v>
          </cell>
          <cell r="K135">
            <v>0.49</v>
          </cell>
          <cell r="L135">
            <v>5334.770763636363</v>
          </cell>
        </row>
        <row r="136">
          <cell r="B136" t="str">
            <v>ACT25P3ULS3RGY</v>
          </cell>
          <cell r="C136" t="str">
            <v>ATB</v>
          </cell>
          <cell r="D136" t="str">
            <v>三类 25对 大对数,1000米/轴 灰色 LSZH</v>
          </cell>
          <cell r="E136">
            <v>11140.48</v>
          </cell>
          <cell r="F136" t="str">
            <v>305米/轴</v>
          </cell>
          <cell r="G136" t="str">
            <v xml:space="preserve">IND     </v>
          </cell>
          <cell r="H136">
            <v>22</v>
          </cell>
          <cell r="I136">
            <v>10</v>
          </cell>
          <cell r="J136" t="str">
            <v>530.52.10028</v>
          </cell>
          <cell r="K136">
            <v>0.49</v>
          </cell>
          <cell r="L136">
            <v>5458.8351999999995</v>
          </cell>
        </row>
        <row r="137">
          <cell r="B137" t="str">
            <v>ACT25P3ULS10RGY</v>
          </cell>
          <cell r="C137" t="str">
            <v>ATB</v>
          </cell>
          <cell r="D137" t="str">
            <v>三类 25对 大对数, 306米/轴 灰色 LSZH</v>
          </cell>
          <cell r="F137" t="str">
            <v>1000米/轴</v>
          </cell>
          <cell r="J137" t="str">
            <v>530.52.10050</v>
          </cell>
          <cell r="K137">
            <v>0.49</v>
          </cell>
        </row>
        <row r="138">
          <cell r="B138" t="str">
            <v>3类50对</v>
          </cell>
        </row>
        <row r="139">
          <cell r="B139" t="str">
            <v>ACT50P3UNR3RGY</v>
          </cell>
          <cell r="C139" t="str">
            <v>ATB</v>
          </cell>
          <cell r="D139" t="str">
            <v>三类 50对 大对数, 305米/轴 灰色 PVC</v>
          </cell>
          <cell r="E139">
            <v>21716.358068962967</v>
          </cell>
          <cell r="F139" t="str">
            <v>305米/轴</v>
          </cell>
          <cell r="G139" t="str">
            <v xml:space="preserve">STK     </v>
          </cell>
          <cell r="H139">
            <v>25</v>
          </cell>
          <cell r="I139">
            <v>1</v>
          </cell>
          <cell r="J139" t="str">
            <v>530.52.10030</v>
          </cell>
          <cell r="K139">
            <v>0.49</v>
          </cell>
          <cell r="L139">
            <v>10641.015453791853</v>
          </cell>
        </row>
        <row r="140">
          <cell r="B140" t="str">
            <v>ACT50P3UCM3RGY</v>
          </cell>
          <cell r="C140" t="str">
            <v>ATB</v>
          </cell>
          <cell r="D140" t="str">
            <v>三类 50对 大对数, 305米/轴 灰色 CM</v>
          </cell>
          <cell r="E140">
            <v>21818.837665169998</v>
          </cell>
          <cell r="F140" t="str">
            <v>305米/轴</v>
          </cell>
          <cell r="G140" t="str">
            <v xml:space="preserve">STK     </v>
          </cell>
          <cell r="H140">
            <v>25</v>
          </cell>
          <cell r="I140">
            <v>1</v>
          </cell>
          <cell r="J140" t="str">
            <v>530.52.10031</v>
          </cell>
          <cell r="K140">
            <v>0.49</v>
          </cell>
          <cell r="L140">
            <v>10691.230455933299</v>
          </cell>
        </row>
        <row r="141">
          <cell r="B141" t="str">
            <v>ACT50P3UCR3RGY</v>
          </cell>
          <cell r="C141" t="str">
            <v>ATB</v>
          </cell>
          <cell r="D141" t="str">
            <v>三类 50对 大对数, 305米/轴 灰色 CMR</v>
          </cell>
          <cell r="E141">
            <v>23461.115768999996</v>
          </cell>
          <cell r="F141" t="str">
            <v>305米/轴</v>
          </cell>
          <cell r="G141" t="str">
            <v xml:space="preserve">IND     </v>
          </cell>
          <cell r="H141">
            <v>22</v>
          </cell>
          <cell r="I141">
            <v>10</v>
          </cell>
          <cell r="J141" t="str">
            <v>530.52.10032</v>
          </cell>
          <cell r="K141">
            <v>0.49</v>
          </cell>
          <cell r="L141">
            <v>11495.946726809998</v>
          </cell>
        </row>
        <row r="142">
          <cell r="B142" t="str">
            <v>ACT50P3ULS3RGY</v>
          </cell>
          <cell r="C142" t="str">
            <v>ATB</v>
          </cell>
          <cell r="D142" t="str">
            <v>三类 50对 大对数, 305米/轴 灰色 LSZH</v>
          </cell>
          <cell r="E142">
            <v>24077.654545454541</v>
          </cell>
          <cell r="F142" t="str">
            <v>305米/轴</v>
          </cell>
          <cell r="G142" t="str">
            <v xml:space="preserve">IND     </v>
          </cell>
          <cell r="H142">
            <v>22</v>
          </cell>
          <cell r="I142">
            <v>10</v>
          </cell>
          <cell r="J142" t="str">
            <v>530.52.10033</v>
          </cell>
          <cell r="K142">
            <v>0.49</v>
          </cell>
          <cell r="L142">
            <v>11798.050727272725</v>
          </cell>
        </row>
        <row r="143">
          <cell r="B143" t="str">
            <v>3类100对</v>
          </cell>
        </row>
        <row r="144">
          <cell r="B144" t="str">
            <v>ACT100P3UNR3RGY</v>
          </cell>
          <cell r="C144" t="str">
            <v>ATB</v>
          </cell>
          <cell r="D144" t="str">
            <v>三类 100对 大对数, 305米/轴 灰色 PVC</v>
          </cell>
          <cell r="E144">
            <v>40204.812861183804</v>
          </cell>
          <cell r="F144" t="str">
            <v>305米/轴</v>
          </cell>
          <cell r="G144" t="str">
            <v xml:space="preserve">STK     </v>
          </cell>
          <cell r="H144">
            <v>25</v>
          </cell>
          <cell r="I144">
            <v>1</v>
          </cell>
          <cell r="J144" t="str">
            <v>530.52.10035</v>
          </cell>
          <cell r="K144">
            <v>0.49</v>
          </cell>
          <cell r="L144">
            <v>19700.358301980064</v>
          </cell>
        </row>
        <row r="145">
          <cell r="B145" t="str">
            <v>ACT100P3UCM3RGY</v>
          </cell>
          <cell r="C145" t="str">
            <v>ATB</v>
          </cell>
          <cell r="D145" t="str">
            <v>三类 100对 大对数, 305米/轴 灰色 CM</v>
          </cell>
          <cell r="E145">
            <v>41031.420087272723</v>
          </cell>
          <cell r="F145" t="str">
            <v>305米/轴</v>
          </cell>
          <cell r="G145" t="str">
            <v xml:space="preserve">STK     </v>
          </cell>
          <cell r="H145">
            <v>25</v>
          </cell>
          <cell r="I145">
            <v>1</v>
          </cell>
          <cell r="J145" t="str">
            <v>530.52.10036</v>
          </cell>
          <cell r="K145">
            <v>0.49</v>
          </cell>
          <cell r="L145">
            <v>20105.395842763635</v>
          </cell>
        </row>
        <row r="146">
          <cell r="B146" t="str">
            <v>ACT100P3UCR3RGY</v>
          </cell>
          <cell r="C146" t="str">
            <v>ATB</v>
          </cell>
          <cell r="D146" t="str">
            <v>三类 100对 大对数, 305米/轴 灰色 CMR</v>
          </cell>
          <cell r="E146">
            <v>44119.806545454543</v>
          </cell>
          <cell r="F146" t="str">
            <v>305米/轴</v>
          </cell>
          <cell r="G146" t="str">
            <v xml:space="preserve">IND     </v>
          </cell>
          <cell r="H146">
            <v>22</v>
          </cell>
          <cell r="I146">
            <v>10</v>
          </cell>
          <cell r="J146" t="str">
            <v>530.52.10037</v>
          </cell>
          <cell r="K146">
            <v>0.49</v>
          </cell>
          <cell r="L146">
            <v>21618.705207272727</v>
          </cell>
        </row>
        <row r="147">
          <cell r="B147" t="str">
            <v>ACT100P3ULS3RGY</v>
          </cell>
          <cell r="C147" t="str">
            <v>ATB</v>
          </cell>
          <cell r="D147" t="str">
            <v>三类 100对 大对数, 305米/轴 灰色 LSZH</v>
          </cell>
          <cell r="E147">
            <v>45390.15236363632</v>
          </cell>
          <cell r="F147" t="str">
            <v>305米/轴</v>
          </cell>
          <cell r="G147" t="str">
            <v xml:space="preserve">IND     </v>
          </cell>
          <cell r="H147">
            <v>22</v>
          </cell>
          <cell r="I147">
            <v>10</v>
          </cell>
          <cell r="J147" t="str">
            <v>530.52.10038</v>
          </cell>
          <cell r="K147">
            <v>0.49</v>
          </cell>
          <cell r="L147">
            <v>22241.174658181797</v>
          </cell>
        </row>
        <row r="148">
          <cell r="B148" t="str">
            <v>5类25对</v>
          </cell>
        </row>
        <row r="149">
          <cell r="B149" t="str">
            <v>ACT25P5UNR3RGY</v>
          </cell>
          <cell r="C149" t="str">
            <v>ATB</v>
          </cell>
          <cell r="D149" t="str">
            <v>五类 25对 大对数, 305米/轴 灰色 PVC</v>
          </cell>
          <cell r="E149">
            <v>10148.696551724135</v>
          </cell>
          <cell r="F149" t="str">
            <v>305米/轴</v>
          </cell>
          <cell r="G149" t="str">
            <v xml:space="preserve">IND     </v>
          </cell>
          <cell r="H149">
            <v>22</v>
          </cell>
          <cell r="I149">
            <v>10</v>
          </cell>
          <cell r="J149" t="str">
            <v>530.52.10040</v>
          </cell>
          <cell r="K149">
            <v>0.49</v>
          </cell>
          <cell r="L149">
            <v>4972.8613103448261</v>
          </cell>
        </row>
        <row r="150">
          <cell r="B150" t="str">
            <v>ACT25P5UCM3RGY</v>
          </cell>
          <cell r="C150" t="str">
            <v>ATB</v>
          </cell>
          <cell r="D150" t="str">
            <v>五类 25对 大对数, 305米/轴 灰色 CM</v>
          </cell>
          <cell r="E150">
            <v>10241.041379310343</v>
          </cell>
          <cell r="F150" t="str">
            <v>305米/轴</v>
          </cell>
          <cell r="G150" t="str">
            <v xml:space="preserve">IND     </v>
          </cell>
          <cell r="H150">
            <v>22</v>
          </cell>
          <cell r="I150">
            <v>10</v>
          </cell>
          <cell r="J150" t="str">
            <v>530.52.10041</v>
          </cell>
          <cell r="K150">
            <v>0.49</v>
          </cell>
          <cell r="L150">
            <v>5018.1102758620682</v>
          </cell>
        </row>
        <row r="151">
          <cell r="B151" t="str">
            <v>ACT25P5UCR3RGY</v>
          </cell>
          <cell r="C151" t="str">
            <v>ATB</v>
          </cell>
          <cell r="D151" t="str">
            <v>五类 25对 大对数, 305米/轴 灰色 CMR</v>
          </cell>
          <cell r="E151">
            <v>11130.741818181816</v>
          </cell>
          <cell r="F151" t="str">
            <v>305米/轴</v>
          </cell>
          <cell r="G151" t="str">
            <v xml:space="preserve">IND     </v>
          </cell>
          <cell r="H151">
            <v>22</v>
          </cell>
          <cell r="I151">
            <v>10</v>
          </cell>
          <cell r="J151" t="str">
            <v>530.52.10042</v>
          </cell>
          <cell r="K151">
            <v>0.49</v>
          </cell>
          <cell r="L151">
            <v>5454.0634909090895</v>
          </cell>
        </row>
        <row r="152">
          <cell r="B152" t="str">
            <v>ACT25P5UCR10RGY</v>
          </cell>
          <cell r="C152" t="str">
            <v>ATB</v>
          </cell>
          <cell r="D152" t="str">
            <v>五类 25对 大对数, 1000米/轴 灰色 CMR</v>
          </cell>
          <cell r="F152" t="str">
            <v>1000米/轴</v>
          </cell>
          <cell r="J152" t="str">
            <v>530.52.10049</v>
          </cell>
          <cell r="K152">
            <v>0.49</v>
          </cell>
          <cell r="L152">
            <v>0</v>
          </cell>
        </row>
        <row r="153">
          <cell r="B153" t="str">
            <v>ACT25P5ULS3RGY</v>
          </cell>
          <cell r="C153" t="str">
            <v>ATB</v>
          </cell>
          <cell r="D153" t="str">
            <v>五类 25对 大对数, 305米/轴 灰色 LSZH</v>
          </cell>
          <cell r="E153">
            <v>11651.734545454543</v>
          </cell>
          <cell r="F153" t="str">
            <v>305米/轴</v>
          </cell>
          <cell r="G153" t="str">
            <v xml:space="preserve">IND     </v>
          </cell>
          <cell r="H153">
            <v>22</v>
          </cell>
          <cell r="I153">
            <v>10</v>
          </cell>
          <cell r="J153" t="str">
            <v>530.52.10043</v>
          </cell>
          <cell r="K153">
            <v>0.49</v>
          </cell>
          <cell r="L153">
            <v>5709.3499272727258</v>
          </cell>
        </row>
        <row r="154">
          <cell r="B154" t="str">
            <v>超5类25对</v>
          </cell>
        </row>
        <row r="155">
          <cell r="B155" t="str">
            <v>ACT25P5EUNR3RGY</v>
          </cell>
          <cell r="C155" t="str">
            <v>ATB</v>
          </cell>
          <cell r="D155" t="str">
            <v>超五类 25对 大对数, 305米/轴 灰色 PVC</v>
          </cell>
          <cell r="E155">
            <v>10955.454545454546</v>
          </cell>
          <cell r="F155" t="str">
            <v>305米/轴</v>
          </cell>
          <cell r="G155" t="str">
            <v xml:space="preserve">IND     </v>
          </cell>
          <cell r="H155">
            <v>22</v>
          </cell>
          <cell r="I155">
            <v>10</v>
          </cell>
          <cell r="J155" t="str">
            <v>530.52.10045</v>
          </cell>
          <cell r="K155">
            <v>0.49</v>
          </cell>
          <cell r="L155">
            <v>5368.1727272727276</v>
          </cell>
        </row>
        <row r="156">
          <cell r="B156" t="str">
            <v>ACT25P5EUCM3RGY</v>
          </cell>
          <cell r="C156" t="str">
            <v>ATB</v>
          </cell>
          <cell r="D156" t="str">
            <v>超五类 25对 大对数, 305米/轴 灰色 CM</v>
          </cell>
          <cell r="E156">
            <v>11038.22909090909</v>
          </cell>
          <cell r="F156" t="str">
            <v>305米/轴</v>
          </cell>
          <cell r="G156" t="str">
            <v xml:space="preserve">IND     </v>
          </cell>
          <cell r="H156">
            <v>22</v>
          </cell>
          <cell r="I156">
            <v>10</v>
          </cell>
          <cell r="J156" t="str">
            <v>530.52.10046</v>
          </cell>
          <cell r="K156">
            <v>0.49</v>
          </cell>
          <cell r="L156">
            <v>5408.7322545454535</v>
          </cell>
        </row>
        <row r="157">
          <cell r="B157" t="str">
            <v>ACT25P5EUCR3RGY</v>
          </cell>
          <cell r="C157" t="str">
            <v>ATB</v>
          </cell>
          <cell r="D157" t="str">
            <v>超五类 25对 大对数, 305米/轴 灰色 CMR</v>
          </cell>
          <cell r="E157">
            <v>11369.327272727271</v>
          </cell>
          <cell r="F157" t="str">
            <v>305米/轴</v>
          </cell>
          <cell r="G157" t="str">
            <v xml:space="preserve">IND     </v>
          </cell>
          <cell r="H157">
            <v>22</v>
          </cell>
          <cell r="I157">
            <v>10</v>
          </cell>
          <cell r="J157" t="str">
            <v>530.52.10047</v>
          </cell>
          <cell r="K157">
            <v>0.49</v>
          </cell>
          <cell r="L157">
            <v>5570.9703636363629</v>
          </cell>
        </row>
        <row r="158">
          <cell r="B158" t="str">
            <v>ACT25P5EULS3RGY</v>
          </cell>
          <cell r="C158" t="str">
            <v>ATB</v>
          </cell>
          <cell r="D158" t="str">
            <v>超五类 25对 大对数, 305米/轴 灰色 LSZH</v>
          </cell>
          <cell r="E158">
            <v>12703.45818181818</v>
          </cell>
          <cell r="F158" t="str">
            <v>305米/轴</v>
          </cell>
          <cell r="G158" t="str">
            <v xml:space="preserve">IND     </v>
          </cell>
          <cell r="H158">
            <v>22</v>
          </cell>
          <cell r="I158">
            <v>10</v>
          </cell>
          <cell r="J158" t="str">
            <v>530.52.10048</v>
          </cell>
          <cell r="K158">
            <v>0.49</v>
          </cell>
          <cell r="L158">
            <v>6224.6945090909076</v>
          </cell>
        </row>
        <row r="159">
          <cell r="B159" t="str">
            <v>Multiplus系统</v>
          </cell>
        </row>
        <row r="160">
          <cell r="B160" t="str">
            <v>VDI9910F</v>
          </cell>
          <cell r="C160" t="str">
            <v>ATC</v>
          </cell>
          <cell r="D160" t="str">
            <v>Multiplus空配线架,24口,FTP,1U</v>
          </cell>
          <cell r="E160">
            <v>427.03923599999996</v>
          </cell>
          <cell r="F160" t="str">
            <v>个</v>
          </cell>
          <cell r="G160" t="str">
            <v xml:space="preserve">STK     </v>
          </cell>
          <cell r="H160">
            <v>10</v>
          </cell>
          <cell r="I160">
            <v>1</v>
          </cell>
          <cell r="J160" t="str">
            <v>530.20.00010</v>
          </cell>
          <cell r="K160">
            <v>0.49</v>
          </cell>
          <cell r="L160">
            <v>209.24922563999996</v>
          </cell>
        </row>
        <row r="161">
          <cell r="B161" t="str">
            <v>VDI9910U</v>
          </cell>
          <cell r="C161" t="str">
            <v>ATC</v>
          </cell>
          <cell r="D161" t="str">
            <v>Multiplus空配线架,UTP,24口,1U</v>
          </cell>
          <cell r="E161">
            <v>354.63682799999992</v>
          </cell>
          <cell r="F161" t="str">
            <v>个</v>
          </cell>
          <cell r="G161" t="str">
            <v xml:space="preserve">STK     </v>
          </cell>
          <cell r="H161">
            <v>5</v>
          </cell>
          <cell r="I161">
            <v>1</v>
          </cell>
          <cell r="J161" t="str">
            <v>530.20.00011</v>
          </cell>
          <cell r="K161">
            <v>0.49</v>
          </cell>
          <cell r="L161">
            <v>173.77204571999997</v>
          </cell>
        </row>
        <row r="162">
          <cell r="B162" t="str">
            <v>VDI9905</v>
          </cell>
          <cell r="C162" t="str">
            <v>ATC</v>
          </cell>
          <cell r="D162" t="str">
            <v>Multiplus电缆管理条</v>
          </cell>
          <cell r="E162">
            <v>8.3031389999999998</v>
          </cell>
          <cell r="F162" t="str">
            <v>个</v>
          </cell>
          <cell r="G162" t="str">
            <v xml:space="preserve">STK     </v>
          </cell>
          <cell r="H162">
            <v>10</v>
          </cell>
          <cell r="I162">
            <v>16</v>
          </cell>
          <cell r="J162" t="str">
            <v>530.20.00012</v>
          </cell>
          <cell r="K162">
            <v>0.49</v>
          </cell>
          <cell r="L162">
            <v>4.0685381099999995</v>
          </cell>
        </row>
        <row r="163">
          <cell r="B163" t="str">
            <v>VDI7700GU</v>
          </cell>
          <cell r="C163" t="str">
            <v>ATC</v>
          </cell>
          <cell r="D163" t="str">
            <v>六类非屏蔽信息模块</v>
          </cell>
          <cell r="E163">
            <v>80.115048000000002</v>
          </cell>
          <cell r="F163" t="str">
            <v>个</v>
          </cell>
          <cell r="G163" t="str">
            <v xml:space="preserve">STK     </v>
          </cell>
          <cell r="H163">
            <v>5</v>
          </cell>
          <cell r="I163">
            <v>24</v>
          </cell>
          <cell r="J163" t="str">
            <v>530.20.00013</v>
          </cell>
          <cell r="K163">
            <v>0.49</v>
          </cell>
          <cell r="L163">
            <v>39.256373519999997</v>
          </cell>
        </row>
        <row r="164">
          <cell r="B164" t="str">
            <v>VDI7700GE</v>
          </cell>
          <cell r="C164" t="str">
            <v>ATC</v>
          </cell>
          <cell r="D164" t="str">
            <v>六类屏蔽信息模块</v>
          </cell>
          <cell r="E164">
            <v>101.30070600000001</v>
          </cell>
          <cell r="F164" t="str">
            <v>个</v>
          </cell>
          <cell r="G164" t="str">
            <v xml:space="preserve">STK     </v>
          </cell>
          <cell r="H164">
            <v>10</v>
          </cell>
          <cell r="I164">
            <v>24</v>
          </cell>
          <cell r="J164" t="str">
            <v>530.20.00014</v>
          </cell>
          <cell r="K164">
            <v>0.49</v>
          </cell>
          <cell r="L164">
            <v>49.637345940000003</v>
          </cell>
        </row>
        <row r="165">
          <cell r="B165" t="str">
            <v>VDI7700SDB</v>
          </cell>
          <cell r="C165" t="str">
            <v>ATC</v>
          </cell>
          <cell r="D165" t="str">
            <v>超五类ABS屏蔽信息模块</v>
          </cell>
          <cell r="E165">
            <v>95.660837999999984</v>
          </cell>
          <cell r="F165" t="str">
            <v>个</v>
          </cell>
          <cell r="G165" t="str">
            <v xml:space="preserve">STK     </v>
          </cell>
          <cell r="H165">
            <v>10</v>
          </cell>
          <cell r="I165">
            <v>24</v>
          </cell>
          <cell r="J165" t="str">
            <v>530.20.00015</v>
          </cell>
          <cell r="K165">
            <v>0.49</v>
          </cell>
          <cell r="L165">
            <v>46.873810619999993</v>
          </cell>
        </row>
        <row r="166">
          <cell r="B166" t="str">
            <v>VDI7700SU</v>
          </cell>
          <cell r="C166" t="str">
            <v>ATC</v>
          </cell>
          <cell r="D166" t="str">
            <v>超五类非屏蔽信息模块</v>
          </cell>
          <cell r="E166">
            <v>57.218147999999992</v>
          </cell>
          <cell r="F166" t="str">
            <v>个</v>
          </cell>
          <cell r="G166" t="str">
            <v xml:space="preserve">STK     </v>
          </cell>
          <cell r="H166">
            <v>5</v>
          </cell>
          <cell r="I166">
            <v>24</v>
          </cell>
          <cell r="J166" t="str">
            <v>530.20.00016</v>
          </cell>
          <cell r="K166">
            <v>0.49</v>
          </cell>
          <cell r="L166">
            <v>28.036892519999995</v>
          </cell>
        </row>
        <row r="167">
          <cell r="B167" t="str">
            <v>VDI9900</v>
          </cell>
          <cell r="C167" t="str">
            <v>ATC</v>
          </cell>
          <cell r="D167" t="str">
            <v>Multiplus面板,1口,适配型,带防尘盖,白色</v>
          </cell>
          <cell r="E167">
            <v>15.798860999999997</v>
          </cell>
          <cell r="F167" t="str">
            <v>个</v>
          </cell>
          <cell r="G167" t="str">
            <v xml:space="preserve">IND     </v>
          </cell>
          <cell r="H167">
            <v>43</v>
          </cell>
          <cell r="I167">
            <v>864</v>
          </cell>
          <cell r="J167" t="str">
            <v>530.20.00017</v>
          </cell>
          <cell r="K167">
            <v>0.49</v>
          </cell>
          <cell r="L167">
            <v>7.7414418899999982</v>
          </cell>
        </row>
        <row r="168">
          <cell r="B168" t="str">
            <v>VDI9901</v>
          </cell>
          <cell r="C168" t="str">
            <v>ATC</v>
          </cell>
          <cell r="D168" t="str">
            <v>Multiplus面板,1口,适配型,带防尘盖,兰色</v>
          </cell>
          <cell r="E168">
            <v>14.075568000000001</v>
          </cell>
          <cell r="F168" t="str">
            <v>个</v>
          </cell>
          <cell r="G168" t="str">
            <v xml:space="preserve">STK     </v>
          </cell>
          <cell r="H168">
            <v>10</v>
          </cell>
          <cell r="I168">
            <v>24</v>
          </cell>
          <cell r="J168" t="str">
            <v>530.20.00018</v>
          </cell>
          <cell r="K168">
            <v>0.49</v>
          </cell>
          <cell r="L168">
            <v>6.8970283200000004</v>
          </cell>
        </row>
        <row r="169">
          <cell r="B169" t="str">
            <v>VDI9902</v>
          </cell>
          <cell r="C169" t="str">
            <v>ATC</v>
          </cell>
          <cell r="D169" t="str">
            <v>Multiplus面板,1口,适配型,带防尘盖,黄色</v>
          </cell>
          <cell r="E169">
            <v>14.075568000000001</v>
          </cell>
          <cell r="F169" t="str">
            <v>个</v>
          </cell>
          <cell r="G169" t="str">
            <v xml:space="preserve">STK     </v>
          </cell>
          <cell r="H169">
            <v>10</v>
          </cell>
          <cell r="I169">
            <v>24</v>
          </cell>
          <cell r="J169" t="str">
            <v>530.20.00019</v>
          </cell>
          <cell r="K169">
            <v>0.49</v>
          </cell>
          <cell r="L169">
            <v>6.8970283200000004</v>
          </cell>
        </row>
        <row r="170">
          <cell r="B170" t="str">
            <v>VDI9903</v>
          </cell>
          <cell r="C170" t="str">
            <v>ATC</v>
          </cell>
          <cell r="D170" t="str">
            <v>Multiplus面板,1口,适配型,带防尘盖,绿色</v>
          </cell>
          <cell r="E170">
            <v>14.075568000000001</v>
          </cell>
          <cell r="F170" t="str">
            <v>个</v>
          </cell>
          <cell r="G170" t="str">
            <v xml:space="preserve">STK     </v>
          </cell>
          <cell r="H170">
            <v>20</v>
          </cell>
          <cell r="I170">
            <v>24</v>
          </cell>
          <cell r="J170" t="str">
            <v>530.20.00020</v>
          </cell>
          <cell r="K170">
            <v>0.49</v>
          </cell>
          <cell r="L170">
            <v>6.8970283200000004</v>
          </cell>
        </row>
        <row r="171">
          <cell r="B171" t="str">
            <v>VDI9904</v>
          </cell>
          <cell r="C171" t="str">
            <v>ATC</v>
          </cell>
          <cell r="D171" t="str">
            <v>Multiplus面板,1口,适配型,带防尘盖,红色</v>
          </cell>
          <cell r="E171">
            <v>14.075568000000001</v>
          </cell>
          <cell r="F171" t="str">
            <v>个</v>
          </cell>
          <cell r="G171" t="str">
            <v xml:space="preserve">STK     </v>
          </cell>
          <cell r="H171">
            <v>20</v>
          </cell>
          <cell r="I171">
            <v>24</v>
          </cell>
          <cell r="J171" t="str">
            <v>530.20.00021</v>
          </cell>
          <cell r="K171">
            <v>0.49</v>
          </cell>
          <cell r="L171">
            <v>6.8970283200000004</v>
          </cell>
        </row>
        <row r="172">
          <cell r="B172" t="str">
            <v>VDI9900B</v>
          </cell>
          <cell r="C172" t="str">
            <v>ATC</v>
          </cell>
          <cell r="D172" t="str">
            <v>Multiplus面板,1口,适配型,不带防尘盖,白色</v>
          </cell>
          <cell r="E172">
            <v>13.786343999999998</v>
          </cell>
          <cell r="F172" t="str">
            <v>个</v>
          </cell>
          <cell r="G172" t="str">
            <v xml:space="preserve">IND     </v>
          </cell>
          <cell r="H172">
            <v>43</v>
          </cell>
          <cell r="I172">
            <v>864</v>
          </cell>
          <cell r="J172" t="str">
            <v>530.20.00022</v>
          </cell>
          <cell r="K172">
            <v>0.49</v>
          </cell>
          <cell r="L172">
            <v>6.7553085599999987</v>
          </cell>
        </row>
        <row r="173">
          <cell r="B173" t="str">
            <v>VDI9901B</v>
          </cell>
          <cell r="C173" t="str">
            <v>ATC</v>
          </cell>
          <cell r="D173" t="str">
            <v>Multiplus面板,1口,适配型,不带防尘盖,兰色</v>
          </cell>
          <cell r="E173">
            <v>13.846598999999999</v>
          </cell>
          <cell r="F173" t="str">
            <v>个</v>
          </cell>
          <cell r="G173" t="str">
            <v xml:space="preserve">STK     </v>
          </cell>
          <cell r="H173">
            <v>5</v>
          </cell>
          <cell r="I173">
            <v>24</v>
          </cell>
          <cell r="J173" t="str">
            <v>530.20.00023</v>
          </cell>
          <cell r="K173">
            <v>0.49</v>
          </cell>
          <cell r="L173">
            <v>6.7848335099999995</v>
          </cell>
        </row>
        <row r="174">
          <cell r="B174" t="str">
            <v>VDI9902B</v>
          </cell>
          <cell r="C174" t="str">
            <v>ATC</v>
          </cell>
          <cell r="D174" t="str">
            <v>Multiplus面板,1口,适配型,不带防尘盖,黄色</v>
          </cell>
          <cell r="E174">
            <v>13.846598999999999</v>
          </cell>
          <cell r="F174" t="str">
            <v>个</v>
          </cell>
          <cell r="G174" t="str">
            <v xml:space="preserve">STK     </v>
          </cell>
          <cell r="H174">
            <v>10</v>
          </cell>
          <cell r="I174">
            <v>24</v>
          </cell>
          <cell r="J174" t="str">
            <v>530.20.00024</v>
          </cell>
          <cell r="K174">
            <v>0.49</v>
          </cell>
          <cell r="L174">
            <v>6.7848335099999995</v>
          </cell>
        </row>
        <row r="175">
          <cell r="B175" t="str">
            <v>VDI9903B</v>
          </cell>
          <cell r="C175" t="str">
            <v>ATC</v>
          </cell>
          <cell r="D175" t="str">
            <v>Multiplus面板,1口,适配型,不带防尘盖,绿色</v>
          </cell>
          <cell r="E175">
            <v>12.219714</v>
          </cell>
          <cell r="F175" t="str">
            <v>个</v>
          </cell>
          <cell r="G175" t="str">
            <v xml:space="preserve">STK     </v>
          </cell>
          <cell r="H175">
            <v>10</v>
          </cell>
          <cell r="I175">
            <v>24</v>
          </cell>
          <cell r="J175" t="str">
            <v>530.20.00025</v>
          </cell>
          <cell r="K175">
            <v>0.49</v>
          </cell>
          <cell r="L175">
            <v>5.9876598599999999</v>
          </cell>
        </row>
        <row r="176">
          <cell r="B176" t="str">
            <v>VDI9904B</v>
          </cell>
          <cell r="C176" t="str">
            <v>ATC</v>
          </cell>
          <cell r="D176" t="str">
            <v>Multiplus面板,1口,适配型,不带防尘盖,红色</v>
          </cell>
          <cell r="E176">
            <v>12.219714</v>
          </cell>
          <cell r="F176" t="str">
            <v>个</v>
          </cell>
          <cell r="G176" t="str">
            <v xml:space="preserve">STK     </v>
          </cell>
          <cell r="H176">
            <v>10</v>
          </cell>
          <cell r="I176">
            <v>24</v>
          </cell>
          <cell r="J176" t="str">
            <v>530.20.00026</v>
          </cell>
          <cell r="K176">
            <v>0.49</v>
          </cell>
          <cell r="L176">
            <v>5.9876598599999999</v>
          </cell>
        </row>
        <row r="177">
          <cell r="B177" t="str">
            <v>VDI9900N</v>
          </cell>
          <cell r="C177" t="str">
            <v>ATC</v>
          </cell>
          <cell r="D177" t="str">
            <v>Multiplus面板,1口,不带防尘盖,黑色</v>
          </cell>
          <cell r="E177">
            <v>8.9418419999999994</v>
          </cell>
          <cell r="F177" t="str">
            <v>个</v>
          </cell>
          <cell r="G177" t="str">
            <v xml:space="preserve">STK     </v>
          </cell>
          <cell r="H177">
            <v>20</v>
          </cell>
          <cell r="I177">
            <v>24</v>
          </cell>
          <cell r="J177" t="str">
            <v>530.20.00027</v>
          </cell>
          <cell r="K177">
            <v>0.49</v>
          </cell>
          <cell r="L177">
            <v>4.3815025799999994</v>
          </cell>
        </row>
        <row r="178">
          <cell r="B178" t="str">
            <v>VDI9974</v>
          </cell>
          <cell r="C178" t="str">
            <v>ATC</v>
          </cell>
          <cell r="D178" t="str">
            <v>Multiplus适配型4口面板 (占6口位置),不带防尘盖,黑色</v>
          </cell>
          <cell r="E178">
            <v>111.37534199999999</v>
          </cell>
          <cell r="F178" t="str">
            <v>个</v>
          </cell>
          <cell r="G178" t="str">
            <v xml:space="preserve">IND     </v>
          </cell>
          <cell r="H178">
            <v>43</v>
          </cell>
          <cell r="I178">
            <v>360</v>
          </cell>
          <cell r="J178" t="str">
            <v>530.20.00028</v>
          </cell>
          <cell r="K178">
            <v>0.49</v>
          </cell>
          <cell r="L178">
            <v>54.573917579999993</v>
          </cell>
        </row>
        <row r="179">
          <cell r="B179" t="str">
            <v>VDI9974NA</v>
          </cell>
          <cell r="C179" t="str">
            <v>ATC</v>
          </cell>
          <cell r="D179" t="str">
            <v>Multiplus非适配型4口面板 (占6口位置),不带防尘盖,黑色</v>
          </cell>
          <cell r="E179">
            <v>46.396350000000005</v>
          </cell>
          <cell r="F179" t="str">
            <v>个</v>
          </cell>
          <cell r="G179" t="str">
            <v xml:space="preserve">IND     </v>
          </cell>
          <cell r="H179">
            <v>43</v>
          </cell>
          <cell r="I179">
            <v>200</v>
          </cell>
          <cell r="J179" t="str">
            <v>530.20.00029</v>
          </cell>
          <cell r="K179">
            <v>0.49</v>
          </cell>
          <cell r="L179">
            <v>22.734211500000001</v>
          </cell>
        </row>
        <row r="180">
          <cell r="B180" t="str">
            <v>VDI9995</v>
          </cell>
          <cell r="C180" t="str">
            <v>ATC</v>
          </cell>
          <cell r="D180" t="str">
            <v>Multiplus高密度RJ45语音配线架,48口</v>
          </cell>
          <cell r="E180">
            <v>2131.9544609999998</v>
          </cell>
          <cell r="F180" t="str">
            <v>个</v>
          </cell>
          <cell r="G180" t="str">
            <v xml:space="preserve">STK     </v>
          </cell>
          <cell r="H180">
            <v>20</v>
          </cell>
          <cell r="I180">
            <v>1</v>
          </cell>
          <cell r="J180" t="str">
            <v>530.20.00030</v>
          </cell>
          <cell r="K180">
            <v>0.49</v>
          </cell>
          <cell r="L180">
            <v>1044.6576858899998</v>
          </cell>
        </row>
        <row r="181">
          <cell r="B181" t="str">
            <v>VDI9970</v>
          </cell>
          <cell r="C181" t="str">
            <v>ATC</v>
          </cell>
          <cell r="D181" t="str">
            <v>Multiplus高密度RJ45语音模块,6口,黑色</v>
          </cell>
          <cell r="E181">
            <v>539.84864700000003</v>
          </cell>
          <cell r="F181" t="str">
            <v>个</v>
          </cell>
          <cell r="G181" t="str">
            <v xml:space="preserve">IND     </v>
          </cell>
          <cell r="H181">
            <v>43</v>
          </cell>
          <cell r="I181">
            <v>70</v>
          </cell>
          <cell r="J181" t="str">
            <v>530.20.00031</v>
          </cell>
          <cell r="K181">
            <v>0.49</v>
          </cell>
          <cell r="L181">
            <v>264.52583702999999</v>
          </cell>
        </row>
        <row r="182">
          <cell r="B182" t="str">
            <v>VDI9980L3</v>
          </cell>
          <cell r="C182" t="str">
            <v>ATC</v>
          </cell>
          <cell r="D182" t="str">
            <v>Multiplus 19",1U,24口镜象配线架+24条6类跳线,3米</v>
          </cell>
          <cell r="E182">
            <v>6951.6434520000003</v>
          </cell>
          <cell r="F182" t="str">
            <v>个</v>
          </cell>
          <cell r="G182" t="str">
            <v xml:space="preserve">IND     </v>
          </cell>
          <cell r="H182">
            <v>43</v>
          </cell>
          <cell r="I182">
            <v>50</v>
          </cell>
          <cell r="J182" t="str">
            <v>530.20.00032</v>
          </cell>
          <cell r="K182">
            <v>0.49</v>
          </cell>
          <cell r="L182">
            <v>3406.3052914800001</v>
          </cell>
        </row>
        <row r="183">
          <cell r="B183" t="str">
            <v>VDI9980L5</v>
          </cell>
          <cell r="C183" t="str">
            <v>ATC</v>
          </cell>
          <cell r="D183" t="str">
            <v>Multiplus 19",1U,24口镜象配线架+24条6类跳线,5米</v>
          </cell>
          <cell r="E183">
            <v>7944.7422599999991</v>
          </cell>
          <cell r="F183" t="str">
            <v>个</v>
          </cell>
          <cell r="G183" t="str">
            <v xml:space="preserve">IND     </v>
          </cell>
          <cell r="H183">
            <v>43</v>
          </cell>
          <cell r="I183">
            <v>50</v>
          </cell>
          <cell r="J183" t="str">
            <v>530.20.00033</v>
          </cell>
          <cell r="K183">
            <v>0.49</v>
          </cell>
          <cell r="L183">
            <v>3892.9237073999993</v>
          </cell>
        </row>
        <row r="184">
          <cell r="B184" t="str">
            <v>VDI9980L10</v>
          </cell>
          <cell r="C184" t="str">
            <v>ATC</v>
          </cell>
          <cell r="D184" t="str">
            <v>Multiplus 19",1U,24口镜象配线架+24条6类跳线,10米</v>
          </cell>
          <cell r="E184">
            <v>10427.489279999998</v>
          </cell>
          <cell r="F184" t="str">
            <v>个</v>
          </cell>
          <cell r="G184" t="str">
            <v xml:space="preserve">IND     </v>
          </cell>
          <cell r="H184">
            <v>43</v>
          </cell>
          <cell r="I184">
            <v>50</v>
          </cell>
          <cell r="J184" t="str">
            <v>530.20.00034</v>
          </cell>
          <cell r="K184">
            <v>0.49</v>
          </cell>
          <cell r="L184">
            <v>5109.4697471999989</v>
          </cell>
        </row>
        <row r="185">
          <cell r="B185" t="str">
            <v>VDI9960</v>
          </cell>
          <cell r="C185" t="str">
            <v>ATF</v>
          </cell>
          <cell r="D185" t="str">
            <v>Multiplus6口光纤托盘,蓝色</v>
          </cell>
          <cell r="E185">
            <v>108.65181599999997</v>
          </cell>
          <cell r="F185" t="str">
            <v>个</v>
          </cell>
          <cell r="G185" t="str">
            <v xml:space="preserve">STK     </v>
          </cell>
          <cell r="H185">
            <v>10</v>
          </cell>
          <cell r="I185">
            <v>1</v>
          </cell>
          <cell r="J185" t="str">
            <v>530.40.00400</v>
          </cell>
          <cell r="K185">
            <v>0.49</v>
          </cell>
          <cell r="L185">
            <v>53.239389839999987</v>
          </cell>
        </row>
        <row r="186">
          <cell r="B186" t="str">
            <v>VDI9961</v>
          </cell>
          <cell r="C186" t="str">
            <v>ATF</v>
          </cell>
          <cell r="D186" t="str">
            <v>Multiplus光纤托盘,带驽式设计,6口,蓝色</v>
          </cell>
          <cell r="E186">
            <v>371.255157</v>
          </cell>
          <cell r="F186" t="str">
            <v>个</v>
          </cell>
          <cell r="G186" t="str">
            <v xml:space="preserve">IND     </v>
          </cell>
          <cell r="H186">
            <v>43</v>
          </cell>
          <cell r="I186">
            <v>24</v>
          </cell>
          <cell r="J186" t="str">
            <v>530.40.00401</v>
          </cell>
          <cell r="K186">
            <v>0.49</v>
          </cell>
          <cell r="L186">
            <v>181.91502692999998</v>
          </cell>
        </row>
        <row r="187">
          <cell r="B187" t="str">
            <v>VDI9964</v>
          </cell>
          <cell r="C187" t="str">
            <v>ATF</v>
          </cell>
          <cell r="D187" t="str">
            <v>Multiplus光纤托盘保护基座,6口</v>
          </cell>
          <cell r="E187">
            <v>88.177166999999997</v>
          </cell>
          <cell r="F187" t="str">
            <v>个</v>
          </cell>
          <cell r="G187" t="str">
            <v xml:space="preserve">IND     </v>
          </cell>
          <cell r="H187">
            <v>43</v>
          </cell>
          <cell r="I187">
            <v>50</v>
          </cell>
          <cell r="J187" t="str">
            <v>530.40.00402</v>
          </cell>
          <cell r="K187">
            <v>0.49</v>
          </cell>
          <cell r="L187">
            <v>43.206811829999999</v>
          </cell>
        </row>
        <row r="188">
          <cell r="B188" t="str">
            <v>VDI9909V</v>
          </cell>
          <cell r="C188" t="str">
            <v>ATF</v>
          </cell>
          <cell r="D188" t="str">
            <v>Multiplus面板,1口,用于MT-RJ耦合器,带防尘盖,黑色</v>
          </cell>
          <cell r="E188">
            <v>14.762475</v>
          </cell>
          <cell r="F188" t="str">
            <v>个</v>
          </cell>
          <cell r="G188" t="str">
            <v xml:space="preserve">IND     </v>
          </cell>
          <cell r="H188">
            <v>43</v>
          </cell>
          <cell r="I188">
            <v>864</v>
          </cell>
          <cell r="J188" t="str">
            <v>530.40.00403</v>
          </cell>
          <cell r="K188">
            <v>0.49</v>
          </cell>
          <cell r="L188">
            <v>7.2336127499999998</v>
          </cell>
        </row>
        <row r="189">
          <cell r="B189" t="str">
            <v>VDI9942V</v>
          </cell>
          <cell r="C189" t="str">
            <v>ATF</v>
          </cell>
          <cell r="D189" t="str">
            <v>Multiplus面板,2口,用于2个MT-RJ耦合器,带防尘盖,黑色</v>
          </cell>
          <cell r="E189">
            <v>16.702685999999996</v>
          </cell>
          <cell r="F189" t="str">
            <v>个</v>
          </cell>
          <cell r="G189" t="str">
            <v xml:space="preserve">IND     </v>
          </cell>
          <cell r="H189">
            <v>43</v>
          </cell>
          <cell r="I189">
            <v>1080</v>
          </cell>
          <cell r="J189" t="str">
            <v>530.40.00404</v>
          </cell>
          <cell r="K189">
            <v>0.49</v>
          </cell>
          <cell r="L189">
            <v>8.1843161399999982</v>
          </cell>
        </row>
        <row r="190">
          <cell r="B190" t="str">
            <v>VDI9943</v>
          </cell>
          <cell r="C190" t="str">
            <v>ATF</v>
          </cell>
          <cell r="D190" t="str">
            <v>Multiplus面板,2口,用于双工SC耦合器,黑色</v>
          </cell>
          <cell r="E190">
            <v>16.702685999999996</v>
          </cell>
          <cell r="F190" t="str">
            <v>个</v>
          </cell>
          <cell r="G190" t="str">
            <v xml:space="preserve">IND     </v>
          </cell>
          <cell r="H190">
            <v>43</v>
          </cell>
          <cell r="I190">
            <v>1080</v>
          </cell>
          <cell r="J190" t="str">
            <v>530.40.00405</v>
          </cell>
          <cell r="K190">
            <v>0.49</v>
          </cell>
          <cell r="L190">
            <v>8.1843161399999982</v>
          </cell>
        </row>
        <row r="191">
          <cell r="B191" t="str">
            <v>VDI9944</v>
          </cell>
          <cell r="C191" t="str">
            <v>ATF</v>
          </cell>
          <cell r="D191" t="str">
            <v>Multiplus面板,2口,用于2个ST耦合器,黑色</v>
          </cell>
          <cell r="E191">
            <v>16.702685999999996</v>
          </cell>
          <cell r="F191" t="str">
            <v>个</v>
          </cell>
          <cell r="G191" t="str">
            <v xml:space="preserve">STK     </v>
          </cell>
          <cell r="H191">
            <v>20</v>
          </cell>
          <cell r="I191">
            <v>12</v>
          </cell>
          <cell r="J191" t="str">
            <v>530.40.00406</v>
          </cell>
          <cell r="K191">
            <v>0.49</v>
          </cell>
          <cell r="L191">
            <v>8.1843161399999982</v>
          </cell>
        </row>
        <row r="192">
          <cell r="B192" t="str">
            <v>VDI9945</v>
          </cell>
          <cell r="C192" t="str">
            <v>ATF</v>
          </cell>
          <cell r="D192" t="str">
            <v>Multiplus面板,2口,用于双工LC耦合器,黑色</v>
          </cell>
          <cell r="E192">
            <v>16.702685999999996</v>
          </cell>
          <cell r="F192" t="str">
            <v>个</v>
          </cell>
          <cell r="G192" t="str">
            <v xml:space="preserve">IND     </v>
          </cell>
          <cell r="H192">
            <v>43</v>
          </cell>
          <cell r="I192">
            <v>1080</v>
          </cell>
          <cell r="J192" t="str">
            <v>530.40.00407</v>
          </cell>
          <cell r="K192">
            <v>0.49</v>
          </cell>
          <cell r="L192">
            <v>8.1843161399999982</v>
          </cell>
        </row>
        <row r="193">
          <cell r="B193" t="str">
            <v>VDI9907</v>
          </cell>
          <cell r="C193" t="str">
            <v>ATC</v>
          </cell>
          <cell r="D193" t="str">
            <v>Multiplus6口标签夹(内附标签)</v>
          </cell>
          <cell r="E193">
            <v>15.618096</v>
          </cell>
          <cell r="F193" t="str">
            <v>个</v>
          </cell>
          <cell r="G193" t="str">
            <v xml:space="preserve">STK     </v>
          </cell>
          <cell r="H193">
            <v>5</v>
          </cell>
          <cell r="I193">
            <v>24</v>
          </cell>
          <cell r="J193" t="str">
            <v>530.40.00408</v>
          </cell>
          <cell r="K193">
            <v>0.49</v>
          </cell>
          <cell r="L193">
            <v>7.6528670399999994</v>
          </cell>
        </row>
        <row r="194">
          <cell r="B194" t="str">
            <v>VDI99071</v>
          </cell>
          <cell r="C194" t="str">
            <v>ATC</v>
          </cell>
          <cell r="D194" t="str">
            <v>Multiplus 6口标签夹,蓝色</v>
          </cell>
          <cell r="E194">
            <v>19.498517999999997</v>
          </cell>
          <cell r="F194" t="str">
            <v>个</v>
          </cell>
          <cell r="G194" t="str">
            <v xml:space="preserve">IND     </v>
          </cell>
          <cell r="H194">
            <v>43</v>
          </cell>
          <cell r="I194">
            <v>480</v>
          </cell>
          <cell r="J194" t="str">
            <v>530.40.00409</v>
          </cell>
          <cell r="K194">
            <v>0.49</v>
          </cell>
          <cell r="L194">
            <v>9.5542738199999988</v>
          </cell>
        </row>
        <row r="195">
          <cell r="B195" t="str">
            <v>VDI99072</v>
          </cell>
          <cell r="C195" t="str">
            <v>ATC</v>
          </cell>
          <cell r="D195" t="str">
            <v>Multiplus 6口标签夹,黄色</v>
          </cell>
          <cell r="E195">
            <v>19.498517999999997</v>
          </cell>
          <cell r="F195" t="str">
            <v>个</v>
          </cell>
          <cell r="G195" t="str">
            <v xml:space="preserve">IND     </v>
          </cell>
          <cell r="H195">
            <v>43</v>
          </cell>
          <cell r="I195">
            <v>480</v>
          </cell>
          <cell r="J195" t="str">
            <v>530.40.00410</v>
          </cell>
          <cell r="K195">
            <v>0.49</v>
          </cell>
          <cell r="L195">
            <v>9.5542738199999988</v>
          </cell>
        </row>
        <row r="196">
          <cell r="B196" t="str">
            <v>VDI99073</v>
          </cell>
          <cell r="C196" t="str">
            <v>ATC</v>
          </cell>
          <cell r="D196" t="str">
            <v>Multiplus 6口标签夹,绿色</v>
          </cell>
          <cell r="E196">
            <v>19.498517999999997</v>
          </cell>
          <cell r="F196" t="str">
            <v>个</v>
          </cell>
          <cell r="G196" t="str">
            <v xml:space="preserve">IND     </v>
          </cell>
          <cell r="H196">
            <v>43</v>
          </cell>
          <cell r="I196">
            <v>480</v>
          </cell>
          <cell r="J196" t="str">
            <v>530.40.00411</v>
          </cell>
          <cell r="K196">
            <v>0.49</v>
          </cell>
          <cell r="L196">
            <v>9.5542738199999988</v>
          </cell>
        </row>
        <row r="197">
          <cell r="B197" t="str">
            <v>VDI99074</v>
          </cell>
          <cell r="C197" t="str">
            <v>ATC</v>
          </cell>
          <cell r="D197" t="str">
            <v>Multiplus 6口标签夹,红色</v>
          </cell>
          <cell r="E197">
            <v>19.498517999999997</v>
          </cell>
          <cell r="F197" t="str">
            <v>个</v>
          </cell>
          <cell r="G197" t="str">
            <v xml:space="preserve">IND     </v>
          </cell>
          <cell r="H197">
            <v>43</v>
          </cell>
          <cell r="I197">
            <v>480</v>
          </cell>
          <cell r="J197" t="str">
            <v>530.40.00412</v>
          </cell>
          <cell r="K197">
            <v>0.49</v>
          </cell>
          <cell r="L197">
            <v>9.5542738199999988</v>
          </cell>
        </row>
        <row r="198">
          <cell r="B198" t="str">
            <v>VDI9908</v>
          </cell>
          <cell r="C198" t="str">
            <v>ATC</v>
          </cell>
          <cell r="D198" t="str">
            <v>Multiplus空白面板,1口,黑色</v>
          </cell>
          <cell r="E198">
            <v>11.930490000000001</v>
          </cell>
          <cell r="F198" t="str">
            <v>个</v>
          </cell>
          <cell r="G198" t="str">
            <v xml:space="preserve">IND     </v>
          </cell>
          <cell r="H198">
            <v>43</v>
          </cell>
          <cell r="I198">
            <v>864</v>
          </cell>
          <cell r="J198" t="str">
            <v>530.40.00413</v>
          </cell>
          <cell r="K198">
            <v>0.49</v>
          </cell>
          <cell r="L198">
            <v>5.8459401</v>
          </cell>
        </row>
        <row r="199">
          <cell r="B199" t="str">
            <v>VDI9940</v>
          </cell>
          <cell r="C199" t="str">
            <v>ATC</v>
          </cell>
          <cell r="D199" t="str">
            <v>Multiplus空白面板,2口,黑色</v>
          </cell>
          <cell r="E199">
            <v>14.882984999999998</v>
          </cell>
          <cell r="F199" t="str">
            <v>个</v>
          </cell>
          <cell r="G199" t="str">
            <v xml:space="preserve">IND     </v>
          </cell>
          <cell r="H199">
            <v>43</v>
          </cell>
          <cell r="I199">
            <v>1080</v>
          </cell>
          <cell r="J199" t="str">
            <v>530.40.00414</v>
          </cell>
          <cell r="K199">
            <v>0.49</v>
          </cell>
          <cell r="L199">
            <v>7.2926626499999987</v>
          </cell>
        </row>
        <row r="200">
          <cell r="B200" t="str">
            <v>VDI6039</v>
          </cell>
          <cell r="C200" t="str">
            <v>ATC</v>
          </cell>
          <cell r="D200" t="str">
            <v>接地套件,10个/套</v>
          </cell>
          <cell r="E200">
            <v>216.71313300000003</v>
          </cell>
          <cell r="F200" t="str">
            <v>个</v>
          </cell>
          <cell r="G200" t="str">
            <v xml:space="preserve">STK     </v>
          </cell>
          <cell r="H200">
            <v>10</v>
          </cell>
          <cell r="I200">
            <v>1</v>
          </cell>
          <cell r="J200" t="str">
            <v>530.40.00415</v>
          </cell>
          <cell r="K200">
            <v>0.49</v>
          </cell>
          <cell r="L200">
            <v>106.18943517000001</v>
          </cell>
        </row>
        <row r="201">
          <cell r="B201" t="str">
            <v>VDI9158</v>
          </cell>
          <cell r="C201" t="str">
            <v>ATC</v>
          </cell>
          <cell r="D201" t="str">
            <v>信息模块压接工具</v>
          </cell>
          <cell r="E201">
            <v>184.151331</v>
          </cell>
          <cell r="F201" t="str">
            <v>个</v>
          </cell>
          <cell r="G201" t="str">
            <v xml:space="preserve">STK     </v>
          </cell>
          <cell r="H201">
            <v>10</v>
          </cell>
          <cell r="I201">
            <v>1</v>
          </cell>
          <cell r="J201" t="str">
            <v>530.40.00416</v>
          </cell>
          <cell r="K201">
            <v>0.49</v>
          </cell>
          <cell r="L201">
            <v>90.234152190000003</v>
          </cell>
        </row>
        <row r="202">
          <cell r="B202" t="str">
            <v>VDI96734</v>
          </cell>
          <cell r="C202" t="str">
            <v>ATF</v>
          </cell>
          <cell r="D202" t="str">
            <v>Multiplus 可拉出式光纤配线箱,19",1U,非预装,24LC,双工</v>
          </cell>
          <cell r="E202">
            <v>1763.42283</v>
          </cell>
          <cell r="F202" t="str">
            <v>个</v>
          </cell>
          <cell r="G202" t="str">
            <v xml:space="preserve">STK     </v>
          </cell>
          <cell r="H202">
            <v>20</v>
          </cell>
          <cell r="I202">
            <v>1</v>
          </cell>
          <cell r="J202" t="str">
            <v>530.40.00417</v>
          </cell>
          <cell r="K202">
            <v>0.49</v>
          </cell>
          <cell r="L202">
            <v>864.07718669999997</v>
          </cell>
        </row>
        <row r="203">
          <cell r="B203" t="str">
            <v>VDI96634</v>
          </cell>
          <cell r="C203" t="str">
            <v>ATF</v>
          </cell>
          <cell r="D203" t="str">
            <v>Multiplus 固定式光纤配线箱,19",1U,非预装,24LC,</v>
          </cell>
          <cell r="E203">
            <v>1299.3870240000001</v>
          </cell>
          <cell r="F203" t="str">
            <v>个</v>
          </cell>
          <cell r="G203" t="str">
            <v xml:space="preserve">STK     </v>
          </cell>
          <cell r="H203">
            <v>20</v>
          </cell>
          <cell r="I203">
            <v>1</v>
          </cell>
          <cell r="J203" t="str">
            <v>530.40.00418</v>
          </cell>
          <cell r="K203">
            <v>0.49</v>
          </cell>
          <cell r="L203">
            <v>636.69964176000008</v>
          </cell>
        </row>
        <row r="204">
          <cell r="B204" t="str">
            <v>VDI66612</v>
          </cell>
          <cell r="C204" t="str">
            <v>ATF</v>
          </cell>
          <cell r="D204" t="str">
            <v>19英寸1U光纤配线箱,12ST</v>
          </cell>
          <cell r="E204">
            <v>974.55231900000001</v>
          </cell>
          <cell r="F204" t="str">
            <v>个</v>
          </cell>
          <cell r="G204" t="str">
            <v xml:space="preserve">STK     </v>
          </cell>
          <cell r="H204">
            <v>20</v>
          </cell>
          <cell r="I204">
            <v>1</v>
          </cell>
          <cell r="J204" t="str">
            <v>530.40.00419</v>
          </cell>
          <cell r="K204">
            <v>0.49</v>
          </cell>
          <cell r="L204">
            <v>477.53063630999998</v>
          </cell>
        </row>
        <row r="205">
          <cell r="B205" t="str">
            <v>VDI66614</v>
          </cell>
          <cell r="C205" t="str">
            <v>ATF</v>
          </cell>
          <cell r="D205" t="str">
            <v>19英寸1U光纤配线箱,24ST</v>
          </cell>
          <cell r="E205">
            <v>974.55231900000001</v>
          </cell>
          <cell r="F205" t="str">
            <v>个</v>
          </cell>
          <cell r="G205" t="str">
            <v xml:space="preserve">STK     </v>
          </cell>
          <cell r="H205">
            <v>10</v>
          </cell>
          <cell r="I205">
            <v>1</v>
          </cell>
          <cell r="J205" t="str">
            <v>530.40.00420</v>
          </cell>
          <cell r="K205">
            <v>0.49</v>
          </cell>
          <cell r="L205">
            <v>477.53063630999998</v>
          </cell>
        </row>
        <row r="206">
          <cell r="B206" t="str">
            <v>VDI66621</v>
          </cell>
          <cell r="C206" t="str">
            <v>ATF</v>
          </cell>
          <cell r="D206" t="str">
            <v>19英寸1U光纤配线箱,6C双SC</v>
          </cell>
          <cell r="E206">
            <v>974.55231900000001</v>
          </cell>
          <cell r="F206" t="str">
            <v>个</v>
          </cell>
          <cell r="G206" t="str">
            <v xml:space="preserve">STK     </v>
          </cell>
          <cell r="H206">
            <v>20</v>
          </cell>
          <cell r="I206">
            <v>1</v>
          </cell>
          <cell r="J206" t="str">
            <v>530.40.00421</v>
          </cell>
          <cell r="K206">
            <v>0.49</v>
          </cell>
          <cell r="L206">
            <v>477.53063630999998</v>
          </cell>
        </row>
        <row r="207">
          <cell r="B207" t="str">
            <v>VDI66622</v>
          </cell>
          <cell r="C207" t="str">
            <v>ATF</v>
          </cell>
          <cell r="D207" t="str">
            <v>19英寸1U光纤配线箱,12SC</v>
          </cell>
          <cell r="E207">
            <v>974.55231900000001</v>
          </cell>
          <cell r="F207" t="str">
            <v>个</v>
          </cell>
          <cell r="G207" t="str">
            <v xml:space="preserve">STK     </v>
          </cell>
          <cell r="H207">
            <v>10</v>
          </cell>
          <cell r="I207">
            <v>1</v>
          </cell>
          <cell r="J207" t="str">
            <v>530.40.00422</v>
          </cell>
          <cell r="K207">
            <v>0.49</v>
          </cell>
          <cell r="L207">
            <v>477.53063630999998</v>
          </cell>
        </row>
        <row r="208">
          <cell r="B208" t="str">
            <v>110语音系统</v>
          </cell>
        </row>
        <row r="209">
          <cell r="B209" t="str">
            <v>110型配线架</v>
          </cell>
        </row>
        <row r="210">
          <cell r="B210" t="str">
            <v>B110L100PCC</v>
          </cell>
          <cell r="C210" t="str">
            <v>ATC</v>
          </cell>
          <cell r="D210" t="str">
            <v>100对有腿型配线架,不带连接器</v>
          </cell>
          <cell r="E210">
            <v>123.595056</v>
          </cell>
          <cell r="F210" t="str">
            <v>个</v>
          </cell>
          <cell r="G210" t="str">
            <v xml:space="preserve">IND     </v>
          </cell>
          <cell r="H210">
            <v>50</v>
          </cell>
          <cell r="I210">
            <v>100</v>
          </cell>
          <cell r="J210" t="str">
            <v>540.30.00001</v>
          </cell>
          <cell r="K210">
            <v>0.49</v>
          </cell>
          <cell r="L210">
            <v>60.561577440000001</v>
          </cell>
        </row>
        <row r="211">
          <cell r="B211" t="str">
            <v>B110L50PCC</v>
          </cell>
          <cell r="C211" t="str">
            <v>ATC</v>
          </cell>
          <cell r="D211" t="str">
            <v>50对有腿型配线架,不带连接器</v>
          </cell>
          <cell r="E211">
            <v>63.858249000000001</v>
          </cell>
          <cell r="F211" t="str">
            <v>个</v>
          </cell>
          <cell r="G211" t="str">
            <v xml:space="preserve">IND     </v>
          </cell>
          <cell r="H211">
            <v>50</v>
          </cell>
          <cell r="I211">
            <v>100</v>
          </cell>
          <cell r="J211" t="str">
            <v>540.30.00002</v>
          </cell>
          <cell r="K211">
            <v>0.49</v>
          </cell>
          <cell r="L211">
            <v>31.290542009999999</v>
          </cell>
        </row>
        <row r="212">
          <cell r="B212" t="str">
            <v>B110N100PCC</v>
          </cell>
          <cell r="C212" t="str">
            <v>ATC</v>
          </cell>
          <cell r="D212" t="str">
            <v>100对无腿型配线架,不带连接器</v>
          </cell>
          <cell r="E212">
            <v>94.757012999999986</v>
          </cell>
          <cell r="F212" t="str">
            <v>个</v>
          </cell>
          <cell r="G212" t="str">
            <v xml:space="preserve">IND     </v>
          </cell>
          <cell r="H212">
            <v>50</v>
          </cell>
          <cell r="I212">
            <v>100</v>
          </cell>
          <cell r="J212" t="str">
            <v>540.30.00003</v>
          </cell>
          <cell r="K212">
            <v>0.49</v>
          </cell>
          <cell r="L212">
            <v>46.430936369999991</v>
          </cell>
        </row>
        <row r="213">
          <cell r="B213" t="str">
            <v>B110N50PCC</v>
          </cell>
          <cell r="C213" t="str">
            <v>ATC</v>
          </cell>
          <cell r="D213" t="str">
            <v>50对无腿型配线架,不带连接器</v>
          </cell>
          <cell r="E213">
            <v>45.323810999999999</v>
          </cell>
          <cell r="F213" t="str">
            <v>个</v>
          </cell>
          <cell r="G213" t="str">
            <v xml:space="preserve">IND     </v>
          </cell>
          <cell r="H213">
            <v>50</v>
          </cell>
          <cell r="I213">
            <v>100</v>
          </cell>
          <cell r="J213" t="str">
            <v>540.30.00004</v>
          </cell>
          <cell r="K213">
            <v>0.49</v>
          </cell>
          <cell r="L213">
            <v>22.208667389999999</v>
          </cell>
        </row>
        <row r="214">
          <cell r="B214" t="str">
            <v>K110L100PC</v>
          </cell>
          <cell r="C214" t="str">
            <v>ATC</v>
          </cell>
          <cell r="D214" t="str">
            <v>100对有腿型配线架,含20个C4/4个C5连接器</v>
          </cell>
          <cell r="E214">
            <v>276.04020600000001</v>
          </cell>
          <cell r="F214" t="str">
            <v>个</v>
          </cell>
          <cell r="G214" t="str">
            <v xml:space="preserve">IND     </v>
          </cell>
          <cell r="H214">
            <v>15</v>
          </cell>
          <cell r="I214">
            <v>1</v>
          </cell>
          <cell r="J214" t="str">
            <v>540.30.00005</v>
          </cell>
          <cell r="K214">
            <v>0.49</v>
          </cell>
          <cell r="L214">
            <v>135.25970094000002</v>
          </cell>
        </row>
        <row r="215">
          <cell r="B215" t="str">
            <v>K110L50PCC</v>
          </cell>
          <cell r="C215" t="str">
            <v>ATC</v>
          </cell>
          <cell r="D215" t="str">
            <v>50对有腿型配线架,含10个C4/2个C5连接器</v>
          </cell>
          <cell r="E215">
            <v>142.14154500000001</v>
          </cell>
          <cell r="F215" t="str">
            <v>个</v>
          </cell>
          <cell r="G215" t="str">
            <v xml:space="preserve">IND     </v>
          </cell>
          <cell r="H215">
            <v>50</v>
          </cell>
          <cell r="I215">
            <v>100</v>
          </cell>
          <cell r="J215" t="str">
            <v>540.30.00006</v>
          </cell>
          <cell r="K215">
            <v>0.49</v>
          </cell>
          <cell r="L215">
            <v>69.649357050000006</v>
          </cell>
        </row>
        <row r="216">
          <cell r="B216" t="str">
            <v>K110N100PC</v>
          </cell>
          <cell r="C216" t="str">
            <v>ATC</v>
          </cell>
          <cell r="D216" t="str">
            <v>100对无腿型配线架,含20个C4/4个C5连接器</v>
          </cell>
          <cell r="E216">
            <v>247.20216299999998</v>
          </cell>
          <cell r="F216" t="str">
            <v>个</v>
          </cell>
          <cell r="G216" t="str">
            <v xml:space="preserve">STK     </v>
          </cell>
          <cell r="H216">
            <v>5</v>
          </cell>
          <cell r="I216">
            <v>1</v>
          </cell>
          <cell r="J216" t="str">
            <v>540.30.00007</v>
          </cell>
          <cell r="K216">
            <v>0.49</v>
          </cell>
          <cell r="L216">
            <v>121.12905986999999</v>
          </cell>
        </row>
        <row r="217">
          <cell r="B217" t="str">
            <v>K110N50PCC</v>
          </cell>
          <cell r="C217" t="str">
            <v>ATC</v>
          </cell>
          <cell r="D217" t="str">
            <v>50对无腿型配线架,含10个C4/2个C5连接器</v>
          </cell>
          <cell r="E217">
            <v>123.595056</v>
          </cell>
          <cell r="F217" t="str">
            <v>个</v>
          </cell>
          <cell r="G217" t="str">
            <v xml:space="preserve">STK     </v>
          </cell>
          <cell r="H217">
            <v>5</v>
          </cell>
          <cell r="I217">
            <v>1</v>
          </cell>
          <cell r="J217" t="str">
            <v>540.30.00008</v>
          </cell>
          <cell r="K217">
            <v>0.49</v>
          </cell>
          <cell r="L217">
            <v>60.561577440000001</v>
          </cell>
        </row>
        <row r="218">
          <cell r="B218" t="str">
            <v>C1104PCC</v>
          </cell>
          <cell r="C218" t="str">
            <v>ATC</v>
          </cell>
          <cell r="D218" t="str">
            <v>4对连接器,100个/包</v>
          </cell>
          <cell r="E218">
            <v>628.30298699999992</v>
          </cell>
          <cell r="F218" t="str">
            <v>包</v>
          </cell>
          <cell r="G218" t="str">
            <v xml:space="preserve">IND     </v>
          </cell>
          <cell r="H218">
            <v>50</v>
          </cell>
          <cell r="I218">
            <v>200</v>
          </cell>
          <cell r="J218" t="str">
            <v>540.30.00009</v>
          </cell>
          <cell r="K218">
            <v>0.49</v>
          </cell>
          <cell r="L218">
            <v>307.86846362999995</v>
          </cell>
        </row>
        <row r="219">
          <cell r="B219" t="str">
            <v>C1105PCC</v>
          </cell>
          <cell r="C219" t="str">
            <v>ATC</v>
          </cell>
          <cell r="D219" t="str">
            <v>5对连接器,100个/包</v>
          </cell>
          <cell r="E219">
            <v>702.46</v>
          </cell>
          <cell r="F219" t="str">
            <v>包</v>
          </cell>
          <cell r="G219" t="str">
            <v xml:space="preserve">IND     </v>
          </cell>
          <cell r="H219">
            <v>50</v>
          </cell>
          <cell r="I219">
            <v>2</v>
          </cell>
          <cell r="J219" t="str">
            <v>540.30.00010</v>
          </cell>
          <cell r="K219">
            <v>0.49</v>
          </cell>
          <cell r="L219">
            <v>344.2054</v>
          </cell>
        </row>
        <row r="220">
          <cell r="B220" t="str">
            <v>C1104/5CC</v>
          </cell>
          <cell r="C220" t="str">
            <v>ATC</v>
          </cell>
          <cell r="D220" t="str">
            <v>4对/5对连接器,20个C4+4个C5/包</v>
          </cell>
          <cell r="E220">
            <v>210.109185</v>
          </cell>
          <cell r="F220" t="str">
            <v>个</v>
          </cell>
          <cell r="G220" t="str">
            <v xml:space="preserve">STK     </v>
          </cell>
          <cell r="H220">
            <v>10</v>
          </cell>
          <cell r="I220">
            <v>1</v>
          </cell>
          <cell r="J220" t="str">
            <v>540.30.00011</v>
          </cell>
          <cell r="K220">
            <v>0.49</v>
          </cell>
          <cell r="L220">
            <v>102.95350065</v>
          </cell>
        </row>
        <row r="221">
          <cell r="B221" t="str">
            <v>110CMPCC</v>
          </cell>
          <cell r="C221" t="str">
            <v>ATC</v>
          </cell>
          <cell r="D221" t="str">
            <v>110型电缆理线架</v>
          </cell>
          <cell r="E221">
            <v>189.51402599999997</v>
          </cell>
          <cell r="F221" t="str">
            <v>个</v>
          </cell>
          <cell r="G221" t="str">
            <v xml:space="preserve">STK     </v>
          </cell>
          <cell r="H221">
            <v>5</v>
          </cell>
          <cell r="I221">
            <v>1</v>
          </cell>
          <cell r="J221" t="str">
            <v>540.30.00012</v>
          </cell>
          <cell r="K221">
            <v>0.49</v>
          </cell>
          <cell r="L221">
            <v>92.861872739999981</v>
          </cell>
        </row>
        <row r="222">
          <cell r="B222" t="str">
            <v>RM110100PCC</v>
          </cell>
          <cell r="C222" t="str">
            <v>ATC</v>
          </cell>
          <cell r="D222" t="str">
            <v>19' 机架式100对110配线架,带背板,不含连接器</v>
          </cell>
          <cell r="E222">
            <v>164.797425</v>
          </cell>
          <cell r="F222" t="str">
            <v>个</v>
          </cell>
          <cell r="G222" t="str">
            <v xml:space="preserve">STK     </v>
          </cell>
          <cell r="H222">
            <v>20</v>
          </cell>
          <cell r="I222">
            <v>1</v>
          </cell>
          <cell r="J222" t="str">
            <v>540.30.00013</v>
          </cell>
          <cell r="K222">
            <v>0.49</v>
          </cell>
          <cell r="L222">
            <v>80.750738249999998</v>
          </cell>
        </row>
        <row r="223">
          <cell r="B223" t="str">
            <v>110成型跳线</v>
          </cell>
        </row>
        <row r="224">
          <cell r="B224" t="str">
            <v>C110110010CC</v>
          </cell>
          <cell r="C224" t="str">
            <v>ATC</v>
          </cell>
          <cell r="D224" t="str">
            <v>1对Cat.5e 110-110跳线,1米,白色</v>
          </cell>
          <cell r="E224">
            <v>46.70801379310344</v>
          </cell>
          <cell r="F224" t="str">
            <v>个</v>
          </cell>
          <cell r="G224" t="str">
            <v xml:space="preserve">IND     </v>
          </cell>
          <cell r="H224">
            <v>22</v>
          </cell>
          <cell r="I224">
            <v>100</v>
          </cell>
          <cell r="J224" t="str">
            <v>540.30.00015</v>
          </cell>
          <cell r="K224">
            <v>0.49</v>
          </cell>
          <cell r="L224">
            <v>22.886926758620685</v>
          </cell>
        </row>
        <row r="225">
          <cell r="B225" t="str">
            <v>C110110020CC</v>
          </cell>
          <cell r="C225" t="str">
            <v>ATC</v>
          </cell>
          <cell r="D225" t="str">
            <v>1对Cat.5e 110-110跳线,2米,白色</v>
          </cell>
          <cell r="E225">
            <v>48.78577241379309</v>
          </cell>
          <cell r="F225" t="str">
            <v>个</v>
          </cell>
          <cell r="G225" t="str">
            <v xml:space="preserve">STK     </v>
          </cell>
          <cell r="H225">
            <v>20</v>
          </cell>
          <cell r="I225">
            <v>1</v>
          </cell>
          <cell r="J225" t="str">
            <v>540.30.00016</v>
          </cell>
          <cell r="K225">
            <v>0.49</v>
          </cell>
          <cell r="L225">
            <v>23.905028482758613</v>
          </cell>
        </row>
        <row r="226">
          <cell r="B226" t="str">
            <v>C110110030CC</v>
          </cell>
          <cell r="C226" t="str">
            <v>ATC</v>
          </cell>
          <cell r="D226" t="str">
            <v>1对Cat.5e 110-110跳线,3米,白色</v>
          </cell>
          <cell r="E226">
            <v>54.021724137931031</v>
          </cell>
          <cell r="F226" t="str">
            <v>个</v>
          </cell>
          <cell r="G226" t="str">
            <v xml:space="preserve">IND     </v>
          </cell>
          <cell r="H226">
            <v>22</v>
          </cell>
          <cell r="I226">
            <v>100</v>
          </cell>
          <cell r="J226" t="str">
            <v>540.30.00017</v>
          </cell>
          <cell r="K226">
            <v>0.49</v>
          </cell>
          <cell r="L226">
            <v>26.470644827586206</v>
          </cell>
        </row>
        <row r="227">
          <cell r="B227" t="str">
            <v>C1102110010CC</v>
          </cell>
          <cell r="C227" t="str">
            <v>ATC</v>
          </cell>
          <cell r="D227" t="str">
            <v>2对Cat.5e 110-110跳线,1米,白色</v>
          </cell>
          <cell r="E227">
            <v>60.795217241379305</v>
          </cell>
          <cell r="F227" t="str">
            <v>个</v>
          </cell>
          <cell r="G227" t="str">
            <v xml:space="preserve">IND     </v>
          </cell>
          <cell r="H227">
            <v>22</v>
          </cell>
          <cell r="I227">
            <v>100</v>
          </cell>
          <cell r="J227" t="str">
            <v>540.30.00018</v>
          </cell>
          <cell r="K227">
            <v>0.49</v>
          </cell>
          <cell r="L227">
            <v>29.78965644827586</v>
          </cell>
        </row>
        <row r="228">
          <cell r="B228" t="str">
            <v>C1102110020CC</v>
          </cell>
          <cell r="C228" t="str">
            <v>ATC</v>
          </cell>
          <cell r="D228" t="str">
            <v>2对Cat.5e 110-110跳线,2米,白色</v>
          </cell>
          <cell r="E228">
            <v>63.413193103448265</v>
          </cell>
          <cell r="F228" t="str">
            <v>个</v>
          </cell>
          <cell r="G228" t="str">
            <v xml:space="preserve">IND     </v>
          </cell>
          <cell r="H228">
            <v>22</v>
          </cell>
          <cell r="I228">
            <v>100</v>
          </cell>
          <cell r="J228" t="str">
            <v>540.30.00019</v>
          </cell>
          <cell r="K228">
            <v>0.49</v>
          </cell>
          <cell r="L228">
            <v>31.072464620689651</v>
          </cell>
        </row>
        <row r="229">
          <cell r="B229" t="str">
            <v>C1102110030CC</v>
          </cell>
          <cell r="C229" t="str">
            <v>ATC</v>
          </cell>
          <cell r="D229" t="str">
            <v>2对Cat.5e 110-110跳线,3米,白色</v>
          </cell>
          <cell r="E229">
            <v>67.818041379310344</v>
          </cell>
          <cell r="F229" t="str">
            <v>个</v>
          </cell>
          <cell r="G229" t="str">
            <v xml:space="preserve">IND     </v>
          </cell>
          <cell r="H229">
            <v>22</v>
          </cell>
          <cell r="I229">
            <v>100</v>
          </cell>
          <cell r="J229" t="str">
            <v>540.30.00020</v>
          </cell>
          <cell r="K229">
            <v>0.49</v>
          </cell>
          <cell r="L229">
            <v>33.230840275862064</v>
          </cell>
        </row>
        <row r="230">
          <cell r="B230" t="str">
            <v>C1104110010CC</v>
          </cell>
          <cell r="C230" t="str">
            <v>ATC</v>
          </cell>
          <cell r="D230" t="str">
            <v>4对Cat.5e 110-110跳线,1米,白色</v>
          </cell>
          <cell r="E230">
            <v>78.497720689655154</v>
          </cell>
          <cell r="F230" t="str">
            <v>个</v>
          </cell>
          <cell r="G230" t="str">
            <v xml:space="preserve">IND     </v>
          </cell>
          <cell r="H230">
            <v>22</v>
          </cell>
          <cell r="I230">
            <v>100</v>
          </cell>
          <cell r="J230" t="str">
            <v>540.30.00021</v>
          </cell>
          <cell r="K230">
            <v>0.49</v>
          </cell>
          <cell r="L230">
            <v>38.463883137931028</v>
          </cell>
        </row>
        <row r="231">
          <cell r="B231" t="str">
            <v>C1104110020CC</v>
          </cell>
          <cell r="C231" t="str">
            <v>ATC</v>
          </cell>
          <cell r="D231" t="str">
            <v>4对Cat.5e 110-110跳线,2米,白色</v>
          </cell>
          <cell r="E231">
            <v>83.484341379310337</v>
          </cell>
          <cell r="F231" t="str">
            <v>个</v>
          </cell>
          <cell r="G231" t="str">
            <v xml:space="preserve">IND     </v>
          </cell>
          <cell r="H231">
            <v>22</v>
          </cell>
          <cell r="I231">
            <v>100</v>
          </cell>
          <cell r="J231" t="str">
            <v>540.30.00022</v>
          </cell>
          <cell r="K231">
            <v>0.49</v>
          </cell>
          <cell r="L231">
            <v>40.907327275862066</v>
          </cell>
        </row>
        <row r="232">
          <cell r="B232" t="str">
            <v>C1104110030CC</v>
          </cell>
          <cell r="C232" t="str">
            <v>ATC</v>
          </cell>
          <cell r="D232" t="str">
            <v>4对Cat.5e 110-110跳线,3米,白色</v>
          </cell>
          <cell r="E232">
            <v>90.216279310344817</v>
          </cell>
          <cell r="F232" t="str">
            <v>个</v>
          </cell>
          <cell r="G232" t="str">
            <v xml:space="preserve">IND     </v>
          </cell>
          <cell r="H232">
            <v>22</v>
          </cell>
          <cell r="I232">
            <v>100</v>
          </cell>
          <cell r="J232" t="str">
            <v>540.30.00023</v>
          </cell>
          <cell r="K232">
            <v>0.49</v>
          </cell>
          <cell r="L232">
            <v>44.205976862068958</v>
          </cell>
        </row>
        <row r="233">
          <cell r="B233" t="str">
            <v>C110RJ010CC</v>
          </cell>
          <cell r="C233" t="str">
            <v>ATC</v>
          </cell>
          <cell r="D233" t="str">
            <v>CAT5E 110-RJ45 1对跳线  1M</v>
          </cell>
          <cell r="E233">
            <v>37.623221999999991</v>
          </cell>
          <cell r="F233" t="str">
            <v>个</v>
          </cell>
          <cell r="G233" t="str">
            <v xml:space="preserve">STK     </v>
          </cell>
          <cell r="H233">
            <v>20</v>
          </cell>
          <cell r="I233">
            <v>1</v>
          </cell>
          <cell r="J233" t="str">
            <v>540.30.00024</v>
          </cell>
          <cell r="K233">
            <v>0.49</v>
          </cell>
          <cell r="L233">
            <v>18.435378779999997</v>
          </cell>
        </row>
        <row r="234">
          <cell r="B234" t="str">
            <v>C110RJ020CC</v>
          </cell>
          <cell r="C234" t="str">
            <v>ATC</v>
          </cell>
          <cell r="D234" t="str">
            <v>CAT5E 110-RJ45 1对跳线  2M</v>
          </cell>
          <cell r="E234">
            <v>41.021603999999996</v>
          </cell>
          <cell r="F234" t="str">
            <v>个</v>
          </cell>
          <cell r="G234" t="str">
            <v xml:space="preserve">STK     </v>
          </cell>
          <cell r="H234">
            <v>20</v>
          </cell>
          <cell r="I234">
            <v>1</v>
          </cell>
          <cell r="J234" t="str">
            <v>540.30.00025</v>
          </cell>
          <cell r="K234">
            <v>0.49</v>
          </cell>
          <cell r="L234">
            <v>20.100585959999997</v>
          </cell>
        </row>
        <row r="235">
          <cell r="B235" t="str">
            <v>C110RJ030CC</v>
          </cell>
          <cell r="C235" t="str">
            <v>ATC</v>
          </cell>
          <cell r="D235" t="str">
            <v>CAT5E 110-RJ45 1对跳线  3M</v>
          </cell>
          <cell r="E235">
            <v>44.444088000000001</v>
          </cell>
          <cell r="F235" t="str">
            <v>个</v>
          </cell>
          <cell r="G235" t="str">
            <v xml:space="preserve">IND     </v>
          </cell>
          <cell r="H235">
            <v>22</v>
          </cell>
          <cell r="I235">
            <v>100</v>
          </cell>
          <cell r="J235" t="str">
            <v>540.30.00026</v>
          </cell>
          <cell r="K235">
            <v>0.49</v>
          </cell>
          <cell r="L235">
            <v>21.777603119999998</v>
          </cell>
        </row>
        <row r="236">
          <cell r="B236" t="str">
            <v>C1102RJ010CC</v>
          </cell>
          <cell r="C236" t="str">
            <v>ATC</v>
          </cell>
          <cell r="D236" t="str">
            <v>CAT5E 110-RJ45 2对跳线  1M</v>
          </cell>
          <cell r="E236">
            <v>44.444088000000001</v>
          </cell>
          <cell r="F236" t="str">
            <v>个</v>
          </cell>
          <cell r="G236" t="str">
            <v xml:space="preserve">IND     </v>
          </cell>
          <cell r="H236">
            <v>22</v>
          </cell>
          <cell r="I236">
            <v>100</v>
          </cell>
          <cell r="J236" t="str">
            <v>540.30.00027</v>
          </cell>
          <cell r="K236">
            <v>0.49</v>
          </cell>
          <cell r="L236">
            <v>21.777603119999998</v>
          </cell>
        </row>
        <row r="237">
          <cell r="B237" t="str">
            <v>C1102RJ020CC</v>
          </cell>
          <cell r="C237" t="str">
            <v>ATC</v>
          </cell>
          <cell r="D237" t="str">
            <v>CAT5E 110-RJ45 2对跳线  2M</v>
          </cell>
          <cell r="E237">
            <v>47.866571999999991</v>
          </cell>
          <cell r="F237" t="str">
            <v>个</v>
          </cell>
          <cell r="G237" t="str">
            <v xml:space="preserve">IND     </v>
          </cell>
          <cell r="H237">
            <v>22</v>
          </cell>
          <cell r="I237">
            <v>100</v>
          </cell>
          <cell r="J237" t="str">
            <v>540.30.00028</v>
          </cell>
          <cell r="K237">
            <v>0.49</v>
          </cell>
          <cell r="L237">
            <v>23.454620279999997</v>
          </cell>
        </row>
        <row r="238">
          <cell r="B238" t="str">
            <v>C1102RJ030CC</v>
          </cell>
          <cell r="C238" t="str">
            <v>ATC</v>
          </cell>
          <cell r="D238" t="str">
            <v>CAT5E 110-RJ45 2对跳线  3M</v>
          </cell>
          <cell r="E238">
            <v>51.277004999999996</v>
          </cell>
          <cell r="F238" t="str">
            <v>个</v>
          </cell>
          <cell r="G238" t="str">
            <v xml:space="preserve">IND     </v>
          </cell>
          <cell r="H238">
            <v>22</v>
          </cell>
          <cell r="I238">
            <v>100</v>
          </cell>
          <cell r="J238" t="str">
            <v>540.30.00029</v>
          </cell>
          <cell r="K238">
            <v>0.49</v>
          </cell>
          <cell r="L238">
            <v>25.125732449999997</v>
          </cell>
        </row>
        <row r="239">
          <cell r="B239" t="str">
            <v>C1104RJ010CC</v>
          </cell>
          <cell r="C239" t="str">
            <v>ATC</v>
          </cell>
          <cell r="D239" t="str">
            <v>CAT5E 110-RJ45 4对跳线  1M</v>
          </cell>
          <cell r="E239">
            <v>61.074467999999996</v>
          </cell>
          <cell r="F239" t="str">
            <v>个</v>
          </cell>
          <cell r="G239" t="str">
            <v xml:space="preserve">IND     </v>
          </cell>
          <cell r="H239">
            <v>22</v>
          </cell>
          <cell r="I239">
            <v>100</v>
          </cell>
          <cell r="J239" t="str">
            <v>540.30.00030</v>
          </cell>
          <cell r="K239">
            <v>0.49</v>
          </cell>
          <cell r="L239">
            <v>29.926489319999998</v>
          </cell>
        </row>
        <row r="240">
          <cell r="B240" t="str">
            <v>C1104RJ020CC</v>
          </cell>
          <cell r="C240" t="str">
            <v>ATC</v>
          </cell>
          <cell r="D240" t="str">
            <v>CAT5E 110-RJ45 4对跳线  2M</v>
          </cell>
          <cell r="E240">
            <v>65.412828000000005</v>
          </cell>
          <cell r="F240" t="str">
            <v>个</v>
          </cell>
          <cell r="G240" t="str">
            <v xml:space="preserve">IND     </v>
          </cell>
          <cell r="H240">
            <v>22</v>
          </cell>
          <cell r="I240">
            <v>100</v>
          </cell>
          <cell r="J240" t="str">
            <v>540.30.00031</v>
          </cell>
          <cell r="K240">
            <v>0.49</v>
          </cell>
          <cell r="L240">
            <v>32.05228572</v>
          </cell>
        </row>
        <row r="241">
          <cell r="B241" t="str">
            <v>C1104RJ030CC</v>
          </cell>
          <cell r="C241" t="str">
            <v>ATC</v>
          </cell>
          <cell r="D241" t="str">
            <v>CAT5E 110-RJ45 4对跳线  3M</v>
          </cell>
          <cell r="E241">
            <v>72.462662999999992</v>
          </cell>
          <cell r="F241" t="str">
            <v>个</v>
          </cell>
          <cell r="G241" t="str">
            <v xml:space="preserve">IND     </v>
          </cell>
          <cell r="H241">
            <v>22</v>
          </cell>
          <cell r="I241">
            <v>100</v>
          </cell>
          <cell r="J241" t="str">
            <v>540.30.00032</v>
          </cell>
          <cell r="K241">
            <v>0.49</v>
          </cell>
          <cell r="L241">
            <v>35.506704869999993</v>
          </cell>
        </row>
        <row r="242">
          <cell r="B242" t="str">
            <v>光缆系统</v>
          </cell>
        </row>
        <row r="243">
          <cell r="B243" t="str">
            <v>室内光缆</v>
          </cell>
        </row>
        <row r="244">
          <cell r="B244" t="str">
            <v>ACTNDTG02MMLS</v>
          </cell>
          <cell r="C244" t="str">
            <v>ATF</v>
          </cell>
          <cell r="D244" t="str">
            <v>10G 室内多模 LSZH, 2 芯</v>
          </cell>
          <cell r="E244">
            <v>16.365555555555556</v>
          </cell>
          <cell r="F244" t="str">
            <v>米</v>
          </cell>
          <cell r="G244" t="str">
            <v xml:space="preserve">IND     </v>
          </cell>
          <cell r="H244">
            <v>22</v>
          </cell>
          <cell r="I244">
            <v>1000</v>
          </cell>
          <cell r="J244" t="str">
            <v>530.40.00002</v>
          </cell>
          <cell r="K244">
            <v>0.49</v>
          </cell>
          <cell r="L244">
            <v>8.0191222222222223</v>
          </cell>
        </row>
        <row r="245">
          <cell r="B245" t="str">
            <v>ACTNDTG04MMLS</v>
          </cell>
          <cell r="C245" t="str">
            <v>ATF</v>
          </cell>
          <cell r="D245" t="str">
            <v>10G 室内多模 LSZH, 4 芯</v>
          </cell>
          <cell r="E245">
            <v>29.068888888888893</v>
          </cell>
          <cell r="F245" t="str">
            <v>米</v>
          </cell>
          <cell r="G245" t="str">
            <v xml:space="preserve">IND     </v>
          </cell>
          <cell r="H245">
            <v>22</v>
          </cell>
          <cell r="I245">
            <v>1000</v>
          </cell>
          <cell r="J245" t="str">
            <v>530.40.00003</v>
          </cell>
          <cell r="K245">
            <v>0.49</v>
          </cell>
          <cell r="L245">
            <v>14.243755555555557</v>
          </cell>
        </row>
        <row r="246">
          <cell r="B246" t="str">
            <v>ACTNDTG06MMLS</v>
          </cell>
          <cell r="C246" t="str">
            <v>ATF</v>
          </cell>
          <cell r="D246" t="str">
            <v>10G 室内多模 LSZH, 6 芯</v>
          </cell>
          <cell r="E246">
            <v>40.322592592592592</v>
          </cell>
          <cell r="F246" t="str">
            <v>米</v>
          </cell>
          <cell r="G246" t="str">
            <v xml:space="preserve">IND     </v>
          </cell>
          <cell r="H246">
            <v>22</v>
          </cell>
          <cell r="I246">
            <v>1000</v>
          </cell>
          <cell r="J246" t="str">
            <v>530.40.00004</v>
          </cell>
          <cell r="K246">
            <v>0.49</v>
          </cell>
          <cell r="L246">
            <v>19.758070370370369</v>
          </cell>
        </row>
        <row r="247">
          <cell r="B247" t="str">
            <v>ACTNDTG08MMLS</v>
          </cell>
          <cell r="C247" t="str">
            <v>ATF</v>
          </cell>
          <cell r="D247" t="str">
            <v>10G 室内多模 LSZH, 8 芯</v>
          </cell>
          <cell r="E247">
            <v>53.21159999999999</v>
          </cell>
          <cell r="F247" t="str">
            <v>米</v>
          </cell>
          <cell r="G247" t="str">
            <v xml:space="preserve">IND     </v>
          </cell>
          <cell r="H247">
            <v>22</v>
          </cell>
          <cell r="I247">
            <v>1000</v>
          </cell>
          <cell r="J247" t="str">
            <v>530.40.00459</v>
          </cell>
          <cell r="K247">
            <v>0.49</v>
          </cell>
          <cell r="L247">
            <v>26.073683999999993</v>
          </cell>
        </row>
        <row r="248">
          <cell r="B248" t="str">
            <v>ACTNDTG12MMLS</v>
          </cell>
          <cell r="C248" t="str">
            <v>ATF</v>
          </cell>
          <cell r="D248" t="str">
            <v>10G 室内多模 LSZH, 12 芯</v>
          </cell>
          <cell r="E248">
            <v>71.489629629629633</v>
          </cell>
          <cell r="F248" t="str">
            <v>米</v>
          </cell>
          <cell r="G248" t="str">
            <v xml:space="preserve">IND     </v>
          </cell>
          <cell r="H248">
            <v>22</v>
          </cell>
          <cell r="I248">
            <v>1000</v>
          </cell>
          <cell r="J248" t="str">
            <v>530.40.00005</v>
          </cell>
          <cell r="K248">
            <v>0.49</v>
          </cell>
          <cell r="L248">
            <v>35.029918518518521</v>
          </cell>
        </row>
        <row r="249">
          <cell r="B249" t="str">
            <v>ACTNDTG24MMLS</v>
          </cell>
          <cell r="C249" t="str">
            <v>ATF</v>
          </cell>
          <cell r="D249" t="str">
            <v>10G 室内多模 LSZH, 24 芯</v>
          </cell>
          <cell r="E249">
            <v>160.2222222222222</v>
          </cell>
          <cell r="F249" t="str">
            <v>米</v>
          </cell>
          <cell r="G249" t="str">
            <v xml:space="preserve">IND     </v>
          </cell>
          <cell r="H249">
            <v>22</v>
          </cell>
          <cell r="I249">
            <v>1000</v>
          </cell>
          <cell r="J249" t="str">
            <v>530.40.00006</v>
          </cell>
          <cell r="K249">
            <v>0.49</v>
          </cell>
          <cell r="L249">
            <v>78.508888888888876</v>
          </cell>
        </row>
        <row r="250">
          <cell r="B250" t="str">
            <v>ACTND02MM6LS</v>
          </cell>
          <cell r="C250" t="str">
            <v>ATF</v>
          </cell>
          <cell r="D250" t="str">
            <v>室内多模 LSZH, 2 芯, 62.5um</v>
          </cell>
          <cell r="E250">
            <v>13.747066666666663</v>
          </cell>
          <cell r="F250" t="str">
            <v>米</v>
          </cell>
          <cell r="G250" t="str">
            <v xml:space="preserve">IND     </v>
          </cell>
          <cell r="H250">
            <v>22</v>
          </cell>
          <cell r="I250">
            <v>1000</v>
          </cell>
          <cell r="J250" t="str">
            <v>530.40.00007</v>
          </cell>
          <cell r="K250">
            <v>0.49</v>
          </cell>
          <cell r="L250">
            <v>6.7360626666666645</v>
          </cell>
        </row>
        <row r="251">
          <cell r="B251" t="str">
            <v>ACTND04MM6LS</v>
          </cell>
          <cell r="C251" t="str">
            <v>ATF</v>
          </cell>
          <cell r="D251" t="str">
            <v>室内多模 LSZH, 4 芯, 62.5um</v>
          </cell>
          <cell r="E251">
            <v>22.182766666666666</v>
          </cell>
          <cell r="F251" t="str">
            <v>米</v>
          </cell>
          <cell r="G251" t="str">
            <v xml:space="preserve">IND     </v>
          </cell>
          <cell r="H251">
            <v>22</v>
          </cell>
          <cell r="I251">
            <v>1000</v>
          </cell>
          <cell r="J251" t="str">
            <v>530.40.00008</v>
          </cell>
          <cell r="K251">
            <v>0.49</v>
          </cell>
          <cell r="L251">
            <v>10.869555666666667</v>
          </cell>
        </row>
        <row r="252">
          <cell r="B252" t="str">
            <v>ACTND06MM6LS</v>
          </cell>
          <cell r="C252" t="str">
            <v>ATF</v>
          </cell>
          <cell r="D252" t="str">
            <v>室内多模 LSZH, 6 芯, 62.5um</v>
          </cell>
          <cell r="E252">
            <v>30.216766666666658</v>
          </cell>
          <cell r="F252" t="str">
            <v>米</v>
          </cell>
          <cell r="G252" t="str">
            <v xml:space="preserve">IND     </v>
          </cell>
          <cell r="H252">
            <v>22</v>
          </cell>
          <cell r="I252">
            <v>1000</v>
          </cell>
          <cell r="J252" t="str">
            <v>530.40.00009</v>
          </cell>
          <cell r="K252">
            <v>0.49</v>
          </cell>
          <cell r="L252">
            <v>14.806215666666661</v>
          </cell>
        </row>
        <row r="253">
          <cell r="B253" t="str">
            <v>ACTND12MM6LS</v>
          </cell>
          <cell r="C253" t="str">
            <v>ATF</v>
          </cell>
          <cell r="D253" t="str">
            <v>室内多模 LSZH, 12 芯, 62.5um</v>
          </cell>
          <cell r="E253">
            <v>55.300699999999999</v>
          </cell>
          <cell r="F253" t="str">
            <v>米</v>
          </cell>
          <cell r="G253" t="str">
            <v xml:space="preserve">IND     </v>
          </cell>
          <cell r="H253">
            <v>22</v>
          </cell>
          <cell r="I253">
            <v>1000</v>
          </cell>
          <cell r="J253" t="str">
            <v>530.40.00010</v>
          </cell>
          <cell r="K253">
            <v>0.49</v>
          </cell>
          <cell r="L253">
            <v>27.097342999999999</v>
          </cell>
        </row>
        <row r="254">
          <cell r="B254" t="str">
            <v>ACTND02MM5LS</v>
          </cell>
          <cell r="C254" t="str">
            <v>ATF</v>
          </cell>
          <cell r="D254" t="str">
            <v>室内多模 LSZH, 2 芯, 50um</v>
          </cell>
          <cell r="E254">
            <v>11.069066666666664</v>
          </cell>
          <cell r="F254" t="str">
            <v>米</v>
          </cell>
          <cell r="G254" t="str">
            <v xml:space="preserve">IND     </v>
          </cell>
          <cell r="H254">
            <v>22</v>
          </cell>
          <cell r="I254">
            <v>1000</v>
          </cell>
          <cell r="J254" t="str">
            <v>530.40.00011</v>
          </cell>
          <cell r="K254">
            <v>0.49</v>
          </cell>
          <cell r="L254">
            <v>5.4238426666666655</v>
          </cell>
        </row>
        <row r="255">
          <cell r="B255" t="str">
            <v>ACTND04MM5LS</v>
          </cell>
          <cell r="C255" t="str">
            <v>ATF</v>
          </cell>
          <cell r="D255" t="str">
            <v>室内多模 LSZH, 4 芯, 50um</v>
          </cell>
          <cell r="E255">
            <v>16.826766666666668</v>
          </cell>
          <cell r="F255" t="str">
            <v>米</v>
          </cell>
          <cell r="G255" t="str">
            <v xml:space="preserve">IND     </v>
          </cell>
          <cell r="H255">
            <v>22</v>
          </cell>
          <cell r="I255">
            <v>1000</v>
          </cell>
          <cell r="J255" t="str">
            <v>530.40.00012</v>
          </cell>
          <cell r="K255">
            <v>0.49</v>
          </cell>
          <cell r="L255">
            <v>8.245115666666667</v>
          </cell>
        </row>
        <row r="256">
          <cell r="B256" t="str">
            <v>ACTND06MM5LS</v>
          </cell>
          <cell r="C256" t="str">
            <v>ATF</v>
          </cell>
          <cell r="D256" t="str">
            <v>室内多模 LSZH, 6 芯, 50um</v>
          </cell>
          <cell r="E256">
            <v>22.182766666666666</v>
          </cell>
          <cell r="F256" t="str">
            <v>米</v>
          </cell>
          <cell r="G256" t="str">
            <v xml:space="preserve">IND     </v>
          </cell>
          <cell r="H256">
            <v>22</v>
          </cell>
          <cell r="I256">
            <v>1000</v>
          </cell>
          <cell r="J256" t="str">
            <v>530.40.00013</v>
          </cell>
          <cell r="K256">
            <v>0.49</v>
          </cell>
          <cell r="L256">
            <v>10.869555666666667</v>
          </cell>
        </row>
        <row r="257">
          <cell r="B257" t="str">
            <v>ACTND12MM5LS</v>
          </cell>
          <cell r="C257" t="str">
            <v>ATF</v>
          </cell>
          <cell r="D257" t="str">
            <v>室内多模 LSZH, 12 芯, 50um</v>
          </cell>
          <cell r="E257">
            <v>39.232700000000001</v>
          </cell>
          <cell r="F257" t="str">
            <v>米</v>
          </cell>
          <cell r="G257" t="str">
            <v xml:space="preserve">IND     </v>
          </cell>
          <cell r="H257">
            <v>27</v>
          </cell>
          <cell r="I257">
            <v>1000</v>
          </cell>
          <cell r="J257" t="str">
            <v>530.40.00014</v>
          </cell>
          <cell r="K257">
            <v>0.49</v>
          </cell>
          <cell r="L257">
            <v>19.224022999999999</v>
          </cell>
        </row>
        <row r="258">
          <cell r="B258" t="str">
            <v>ACTNDTB04MM6FR</v>
          </cell>
          <cell r="C258" t="str">
            <v>ATF</v>
          </cell>
          <cell r="D258" t="str">
            <v>室内多模 OFNR, 4 芯, 62.5um</v>
          </cell>
          <cell r="E258">
            <v>20.546955000000001</v>
          </cell>
          <cell r="F258" t="str">
            <v>米</v>
          </cell>
          <cell r="G258" t="str">
            <v xml:space="preserve">IND     </v>
          </cell>
          <cell r="H258">
            <v>22</v>
          </cell>
          <cell r="I258">
            <v>1000</v>
          </cell>
          <cell r="J258" t="str">
            <v>530.40.00015</v>
          </cell>
          <cell r="K258">
            <v>0.49</v>
          </cell>
          <cell r="L258">
            <v>10.06800795</v>
          </cell>
        </row>
        <row r="259">
          <cell r="B259" t="str">
            <v>ACTNDTB06MM6FR</v>
          </cell>
          <cell r="C259" t="str">
            <v>ATF</v>
          </cell>
          <cell r="D259" t="str">
            <v>室内多模 OFNR, 6 芯, 62.5um</v>
          </cell>
          <cell r="E259">
            <v>27.852539</v>
          </cell>
          <cell r="F259" t="str">
            <v>米</v>
          </cell>
          <cell r="G259" t="str">
            <v xml:space="preserve">IND     </v>
          </cell>
          <cell r="H259">
            <v>22</v>
          </cell>
          <cell r="I259">
            <v>1000</v>
          </cell>
          <cell r="J259" t="str">
            <v>530.40.00016</v>
          </cell>
          <cell r="K259">
            <v>0.49</v>
          </cell>
          <cell r="L259">
            <v>13.64774411</v>
          </cell>
        </row>
        <row r="260">
          <cell r="B260" t="str">
            <v>ACTNDTB08MM6FR</v>
          </cell>
          <cell r="C260" t="str">
            <v>ATF</v>
          </cell>
          <cell r="D260" t="str">
            <v>室内多模 OFNR, 8 芯, 62.5um</v>
          </cell>
          <cell r="E260">
            <v>36.08605</v>
          </cell>
          <cell r="F260" t="str">
            <v>米</v>
          </cell>
          <cell r="G260" t="str">
            <v xml:space="preserve">IND     </v>
          </cell>
          <cell r="H260">
            <v>22</v>
          </cell>
          <cell r="I260">
            <v>1000</v>
          </cell>
          <cell r="J260" t="str">
            <v>530.40.00017</v>
          </cell>
          <cell r="K260">
            <v>0.49</v>
          </cell>
          <cell r="L260">
            <v>17.682164499999999</v>
          </cell>
        </row>
        <row r="261">
          <cell r="B261" t="str">
            <v>ACTNDTB12MM6FR</v>
          </cell>
          <cell r="C261" t="str">
            <v>ATF</v>
          </cell>
          <cell r="D261" t="str">
            <v>室内多模 OFNR, 12 芯, 62.5um</v>
          </cell>
          <cell r="E261">
            <v>50.579386000000007</v>
          </cell>
          <cell r="F261" t="str">
            <v>米</v>
          </cell>
          <cell r="G261" t="str">
            <v xml:space="preserve">IND     </v>
          </cell>
          <cell r="H261">
            <v>22</v>
          </cell>
          <cell r="I261">
            <v>1000</v>
          </cell>
          <cell r="J261" t="str">
            <v>530.40.00018</v>
          </cell>
          <cell r="K261">
            <v>0.49</v>
          </cell>
          <cell r="L261">
            <v>24.783899140000003</v>
          </cell>
        </row>
        <row r="262">
          <cell r="B262" t="str">
            <v>ACTNDTB04MM5FR</v>
          </cell>
          <cell r="C262" t="str">
            <v>ATF</v>
          </cell>
          <cell r="D262" t="str">
            <v>室内多模 OFNR, 4 芯, 50um</v>
          </cell>
          <cell r="E262">
            <v>18.679050000000004</v>
          </cell>
          <cell r="F262" t="str">
            <v>米</v>
          </cell>
          <cell r="G262" t="str">
            <v xml:space="preserve">IND     </v>
          </cell>
          <cell r="H262">
            <v>22</v>
          </cell>
          <cell r="I262">
            <v>1000</v>
          </cell>
          <cell r="J262" t="str">
            <v>530.40.00020</v>
          </cell>
          <cell r="K262">
            <v>0.49</v>
          </cell>
          <cell r="L262">
            <v>9.1527345000000011</v>
          </cell>
        </row>
        <row r="263">
          <cell r="B263" t="str">
            <v>ACTNDTB06MM5FR</v>
          </cell>
          <cell r="C263" t="str">
            <v>ATF</v>
          </cell>
          <cell r="D263" t="str">
            <v>室内多模 OFNR, 6 芯, 50um</v>
          </cell>
          <cell r="E263">
            <v>25.320489999999996</v>
          </cell>
          <cell r="F263" t="str">
            <v>米</v>
          </cell>
          <cell r="G263" t="str">
            <v xml:space="preserve">IND     </v>
          </cell>
          <cell r="H263">
            <v>22</v>
          </cell>
          <cell r="I263">
            <v>1000</v>
          </cell>
          <cell r="J263" t="str">
            <v>530.40.00021</v>
          </cell>
          <cell r="K263">
            <v>0.49</v>
          </cell>
          <cell r="L263">
            <v>12.407040099999998</v>
          </cell>
        </row>
        <row r="264">
          <cell r="B264" t="str">
            <v>ACTNDTB08MM5FR</v>
          </cell>
          <cell r="C264" t="str">
            <v>ATF</v>
          </cell>
          <cell r="D264" t="str">
            <v>室内多模 OFNR, 8 芯, 50um</v>
          </cell>
          <cell r="E264">
            <v>32.805500000000002</v>
          </cell>
          <cell r="F264" t="str">
            <v>米</v>
          </cell>
          <cell r="G264" t="str">
            <v xml:space="preserve">IND     </v>
          </cell>
          <cell r="H264">
            <v>22</v>
          </cell>
          <cell r="I264">
            <v>1000</v>
          </cell>
          <cell r="J264" t="str">
            <v>530.40.00022</v>
          </cell>
          <cell r="K264">
            <v>0.49</v>
          </cell>
          <cell r="L264">
            <v>16.074695000000002</v>
          </cell>
        </row>
        <row r="265">
          <cell r="B265" t="str">
            <v>ACTNDTB12MM5FR</v>
          </cell>
          <cell r="C265" t="str">
            <v>ATF</v>
          </cell>
          <cell r="D265" t="str">
            <v>室内多模 OFNR, 12 芯, 50um</v>
          </cell>
          <cell r="E265">
            <v>45.981260000000006</v>
          </cell>
          <cell r="F265" t="str">
            <v>米</v>
          </cell>
          <cell r="G265" t="str">
            <v xml:space="preserve">IND     </v>
          </cell>
          <cell r="H265">
            <v>22</v>
          </cell>
          <cell r="I265">
            <v>1000</v>
          </cell>
          <cell r="J265" t="str">
            <v>530.40.00023</v>
          </cell>
          <cell r="K265">
            <v>0.49</v>
          </cell>
          <cell r="L265">
            <v>22.530817400000004</v>
          </cell>
        </row>
        <row r="266">
          <cell r="B266" t="str">
            <v>ACTNDTB04SM9FR</v>
          </cell>
          <cell r="C266" t="str">
            <v>ATF</v>
          </cell>
          <cell r="D266" t="str">
            <v>室内单模 OFNR, 4 芯, 9um</v>
          </cell>
          <cell r="E266">
            <v>13.22932</v>
          </cell>
          <cell r="F266" t="str">
            <v>米</v>
          </cell>
          <cell r="G266" t="str">
            <v xml:space="preserve">IND     </v>
          </cell>
          <cell r="H266">
            <v>22</v>
          </cell>
          <cell r="I266">
            <v>1000</v>
          </cell>
          <cell r="J266" t="str">
            <v>530.40.00024</v>
          </cell>
          <cell r="K266">
            <v>0.49</v>
          </cell>
          <cell r="L266">
            <v>6.4823667999999994</v>
          </cell>
        </row>
        <row r="267">
          <cell r="B267" t="str">
            <v>ACTNDTB06SM9FR</v>
          </cell>
          <cell r="C267" t="str">
            <v>ATF</v>
          </cell>
          <cell r="D267" t="str">
            <v>室内单模 OFNR, 6 芯, 9um</v>
          </cell>
          <cell r="E267">
            <v>16.228679999999997</v>
          </cell>
          <cell r="F267" t="str">
            <v>米</v>
          </cell>
          <cell r="G267" t="str">
            <v xml:space="preserve">IND     </v>
          </cell>
          <cell r="H267">
            <v>22</v>
          </cell>
          <cell r="I267">
            <v>1000</v>
          </cell>
          <cell r="J267" t="str">
            <v>530.40.00025</v>
          </cell>
          <cell r="K267">
            <v>0.49</v>
          </cell>
          <cell r="L267">
            <v>7.9520531999999982</v>
          </cell>
        </row>
        <row r="268">
          <cell r="B268" t="str">
            <v>ACTNDTB08SM9FR</v>
          </cell>
          <cell r="C268" t="str">
            <v>ATF</v>
          </cell>
          <cell r="D268" t="str">
            <v>室内单模 OFNR, 8 芯, 9um</v>
          </cell>
          <cell r="E268">
            <v>20.352800000000002</v>
          </cell>
          <cell r="F268" t="str">
            <v>米</v>
          </cell>
          <cell r="G268" t="str">
            <v xml:space="preserve">IND     </v>
          </cell>
          <cell r="H268">
            <v>22</v>
          </cell>
          <cell r="I268">
            <v>1000</v>
          </cell>
          <cell r="J268" t="str">
            <v>530.40.00026</v>
          </cell>
          <cell r="K268">
            <v>0.49</v>
          </cell>
          <cell r="L268">
            <v>9.9728720000000006</v>
          </cell>
        </row>
        <row r="269">
          <cell r="B269" t="str">
            <v>ACTNDTB12SM9FR</v>
          </cell>
          <cell r="C269" t="str">
            <v>ATF</v>
          </cell>
          <cell r="D269" t="str">
            <v>室内单模 OFNR, 12 芯, 9um</v>
          </cell>
          <cell r="E269">
            <v>26.244400000000002</v>
          </cell>
          <cell r="F269" t="str">
            <v>米</v>
          </cell>
          <cell r="G269" t="str">
            <v xml:space="preserve">IND     </v>
          </cell>
          <cell r="H269">
            <v>22</v>
          </cell>
          <cell r="I269">
            <v>1000</v>
          </cell>
          <cell r="J269" t="str">
            <v>530.40.00027</v>
          </cell>
          <cell r="K269">
            <v>0.49</v>
          </cell>
          <cell r="L269">
            <v>12.859756000000001</v>
          </cell>
        </row>
        <row r="270">
          <cell r="B270" t="str">
            <v>室外光缆</v>
          </cell>
        </row>
        <row r="271">
          <cell r="B271" t="str">
            <v>ACTUDTGNA04MM5</v>
          </cell>
          <cell r="C271" t="str">
            <v>ATF</v>
          </cell>
          <cell r="D271" t="str">
            <v>10G室外非铠多模, 4 芯</v>
          </cell>
          <cell r="E271">
            <v>25.593939393939394</v>
          </cell>
          <cell r="F271" t="str">
            <v>米</v>
          </cell>
          <cell r="G271" t="str">
            <v xml:space="preserve">IND     </v>
          </cell>
          <cell r="H271">
            <v>27</v>
          </cell>
          <cell r="I271">
            <v>1000</v>
          </cell>
          <cell r="J271" t="str">
            <v>530.40.00424</v>
          </cell>
          <cell r="K271">
            <v>0.49</v>
          </cell>
          <cell r="L271">
            <v>12.541030303030302</v>
          </cell>
        </row>
        <row r="272">
          <cell r="B272" t="str">
            <v>ACTUDTGNA06MM5</v>
          </cell>
          <cell r="C272" t="str">
            <v>ATF</v>
          </cell>
          <cell r="D272" t="str">
            <v>10G室外非铠多模, 6 芯</v>
          </cell>
          <cell r="E272">
            <v>34.333333333333329</v>
          </cell>
          <cell r="F272" t="str">
            <v>米</v>
          </cell>
          <cell r="G272" t="str">
            <v xml:space="preserve">IND     </v>
          </cell>
          <cell r="H272">
            <v>27</v>
          </cell>
          <cell r="I272">
            <v>1000</v>
          </cell>
          <cell r="J272" t="str">
            <v>530.40.00425</v>
          </cell>
          <cell r="K272">
            <v>0.49</v>
          </cell>
          <cell r="L272">
            <v>16.823333333333331</v>
          </cell>
        </row>
        <row r="273">
          <cell r="B273" t="str">
            <v>ACTUDTGNA08MM5</v>
          </cell>
          <cell r="C273" t="str">
            <v>ATF</v>
          </cell>
          <cell r="D273" t="str">
            <v>10G室外非铠多模, 8 芯</v>
          </cell>
          <cell r="E273">
            <v>43.072727272727271</v>
          </cell>
          <cell r="F273" t="str">
            <v>米</v>
          </cell>
          <cell r="G273" t="str">
            <v xml:space="preserve">IND     </v>
          </cell>
          <cell r="H273">
            <v>27</v>
          </cell>
          <cell r="I273">
            <v>1000</v>
          </cell>
          <cell r="J273" t="str">
            <v>530.40.00426</v>
          </cell>
          <cell r="K273">
            <v>0.49</v>
          </cell>
          <cell r="L273">
            <v>21.105636363636361</v>
          </cell>
        </row>
        <row r="274">
          <cell r="B274" t="str">
            <v>ACTUDTGNA12MM5</v>
          </cell>
          <cell r="C274" t="str">
            <v>ATF</v>
          </cell>
          <cell r="D274" t="str">
            <v>10G室外非铠多模, 12 芯</v>
          </cell>
          <cell r="E274">
            <v>60.551515151515147</v>
          </cell>
          <cell r="F274" t="str">
            <v>米</v>
          </cell>
          <cell r="G274" t="str">
            <v xml:space="preserve">IND     </v>
          </cell>
          <cell r="H274">
            <v>27</v>
          </cell>
          <cell r="I274">
            <v>1000</v>
          </cell>
          <cell r="J274" t="str">
            <v>530.40.00427</v>
          </cell>
          <cell r="K274">
            <v>0.49</v>
          </cell>
          <cell r="L274">
            <v>29.670242424242421</v>
          </cell>
        </row>
        <row r="275">
          <cell r="B275" t="str">
            <v>ACTUDTGNA24MM5</v>
          </cell>
          <cell r="C275" t="str">
            <v>ATF</v>
          </cell>
          <cell r="D275" t="str">
            <v>10G室外非铠多模, 24 芯</v>
          </cell>
          <cell r="E275">
            <v>112.98787878787878</v>
          </cell>
          <cell r="F275" t="str">
            <v>米</v>
          </cell>
          <cell r="G275" t="str">
            <v xml:space="preserve">IND     </v>
          </cell>
          <cell r="H275">
            <v>27</v>
          </cell>
          <cell r="I275">
            <v>1000</v>
          </cell>
          <cell r="J275" t="str">
            <v>530.40.00428</v>
          </cell>
          <cell r="K275">
            <v>0.49</v>
          </cell>
          <cell r="L275">
            <v>55.364060606060605</v>
          </cell>
        </row>
        <row r="276">
          <cell r="B276" t="str">
            <v>ACTUDUTNA04MM6</v>
          </cell>
          <cell r="C276" t="str">
            <v>ATF</v>
          </cell>
          <cell r="D276" t="str">
            <v>室外非铠多模, 4 芯, 62.5um</v>
          </cell>
          <cell r="E276">
            <v>20.6</v>
          </cell>
          <cell r="F276" t="str">
            <v>米</v>
          </cell>
          <cell r="G276" t="str">
            <v xml:space="preserve">IND     </v>
          </cell>
          <cell r="H276">
            <v>27</v>
          </cell>
          <cell r="I276">
            <v>1000</v>
          </cell>
          <cell r="J276" t="str">
            <v>530.40.00029</v>
          </cell>
          <cell r="K276">
            <v>0.49</v>
          </cell>
          <cell r="L276">
            <v>10.094000000000001</v>
          </cell>
        </row>
        <row r="277">
          <cell r="B277" t="str">
            <v>ACTUDUTNA06MM6</v>
          </cell>
          <cell r="C277" t="str">
            <v>ATF</v>
          </cell>
          <cell r="D277" t="str">
            <v>室外非铠多模, 6 芯, 62.5um</v>
          </cell>
          <cell r="E277">
            <v>29.297777777777782</v>
          </cell>
          <cell r="F277" t="str">
            <v>米</v>
          </cell>
          <cell r="G277" t="str">
            <v xml:space="preserve">IND     </v>
          </cell>
          <cell r="H277">
            <v>27</v>
          </cell>
          <cell r="I277">
            <v>1000</v>
          </cell>
          <cell r="J277" t="str">
            <v>530.40.00030</v>
          </cell>
          <cell r="K277">
            <v>0.49</v>
          </cell>
          <cell r="L277">
            <v>14.355911111111112</v>
          </cell>
        </row>
        <row r="278">
          <cell r="B278" t="str">
            <v>ACTUDUTNA08MM6</v>
          </cell>
          <cell r="C278" t="str">
            <v>ATF</v>
          </cell>
          <cell r="D278" t="str">
            <v>室外非铠多模, 8 芯, 62.5um</v>
          </cell>
          <cell r="E278">
            <v>38.078787878787878</v>
          </cell>
          <cell r="F278" t="str">
            <v>米</v>
          </cell>
          <cell r="G278" t="str">
            <v xml:space="preserve">IND     </v>
          </cell>
          <cell r="H278">
            <v>27</v>
          </cell>
          <cell r="I278">
            <v>1000</v>
          </cell>
          <cell r="J278" t="str">
            <v>530.40.00031</v>
          </cell>
          <cell r="K278">
            <v>0.49</v>
          </cell>
          <cell r="L278">
            <v>18.658606060606061</v>
          </cell>
        </row>
        <row r="279">
          <cell r="B279" t="str">
            <v>ACTUDUTNA12MM6</v>
          </cell>
          <cell r="C279" t="str">
            <v>ATF</v>
          </cell>
          <cell r="D279" t="str">
            <v>室外非铠多模, 12 芯, 62.5um</v>
          </cell>
          <cell r="E279">
            <v>53.060606060606055</v>
          </cell>
          <cell r="F279" t="str">
            <v>米</v>
          </cell>
          <cell r="G279" t="str">
            <v xml:space="preserve">IND     </v>
          </cell>
          <cell r="H279">
            <v>27</v>
          </cell>
          <cell r="I279">
            <v>1000</v>
          </cell>
          <cell r="J279" t="str">
            <v>530.40.00032</v>
          </cell>
          <cell r="K279">
            <v>0.49</v>
          </cell>
          <cell r="L279">
            <v>25.999696969696966</v>
          </cell>
        </row>
        <row r="280">
          <cell r="B280" t="str">
            <v>ACTUDUTNA24MM6</v>
          </cell>
          <cell r="C280" t="str">
            <v>ATF</v>
          </cell>
          <cell r="D280" t="str">
            <v>室外非铠多模, 24 芯, 62.5um</v>
          </cell>
          <cell r="E280">
            <v>98.006060606060601</v>
          </cell>
          <cell r="F280" t="str">
            <v>米</v>
          </cell>
          <cell r="G280" t="str">
            <v xml:space="preserve">IND     </v>
          </cell>
          <cell r="H280">
            <v>27</v>
          </cell>
          <cell r="I280">
            <v>1000</v>
          </cell>
          <cell r="J280" t="str">
            <v>530.40.00033</v>
          </cell>
          <cell r="K280">
            <v>0.49</v>
          </cell>
          <cell r="L280">
            <v>48.022969696969696</v>
          </cell>
        </row>
        <row r="281">
          <cell r="B281" t="str">
            <v>ACTUDUTNA04MM5</v>
          </cell>
          <cell r="C281" t="str">
            <v>ATF</v>
          </cell>
          <cell r="D281" t="str">
            <v>室外非铠多模, 4 芯, 50um</v>
          </cell>
          <cell r="E281">
            <v>16.438383838383839</v>
          </cell>
          <cell r="F281" t="str">
            <v>米</v>
          </cell>
          <cell r="G281" t="str">
            <v xml:space="preserve">IND     </v>
          </cell>
          <cell r="H281">
            <v>27</v>
          </cell>
          <cell r="I281">
            <v>1000</v>
          </cell>
          <cell r="J281" t="str">
            <v>530.40.00034</v>
          </cell>
          <cell r="K281">
            <v>0.49</v>
          </cell>
          <cell r="L281">
            <v>8.0548080808080815</v>
          </cell>
        </row>
        <row r="282">
          <cell r="B282" t="str">
            <v>ACTUDUTNA06MM5</v>
          </cell>
          <cell r="C282" t="str">
            <v>ATF</v>
          </cell>
          <cell r="D282" t="str">
            <v>室外非铠多模, 6 芯, 50um</v>
          </cell>
          <cell r="E282">
            <v>20.6</v>
          </cell>
          <cell r="F282" t="str">
            <v>米</v>
          </cell>
          <cell r="G282" t="str">
            <v xml:space="preserve">IND     </v>
          </cell>
          <cell r="H282">
            <v>27</v>
          </cell>
          <cell r="I282">
            <v>1000</v>
          </cell>
          <cell r="J282" t="str">
            <v>530.40.00035</v>
          </cell>
          <cell r="K282">
            <v>0.49</v>
          </cell>
          <cell r="L282">
            <v>10.094000000000001</v>
          </cell>
        </row>
        <row r="283">
          <cell r="B283" t="str">
            <v>ACTUDUTNA08MM5</v>
          </cell>
          <cell r="C283" t="str">
            <v>ATF</v>
          </cell>
          <cell r="D283" t="str">
            <v>室外非铠多模, 8 芯, 50um</v>
          </cell>
          <cell r="E283">
            <v>24.761616161616164</v>
          </cell>
          <cell r="F283" t="str">
            <v>米</v>
          </cell>
          <cell r="G283" t="str">
            <v xml:space="preserve">IND     </v>
          </cell>
          <cell r="H283">
            <v>27</v>
          </cell>
          <cell r="I283">
            <v>1000</v>
          </cell>
          <cell r="J283" t="str">
            <v>530.40.00036</v>
          </cell>
          <cell r="K283">
            <v>0.49</v>
          </cell>
          <cell r="L283">
            <v>12.133191919191921</v>
          </cell>
        </row>
        <row r="284">
          <cell r="B284" t="str">
            <v>ACTUDUTNA12MM5</v>
          </cell>
          <cell r="C284" t="str">
            <v>ATF</v>
          </cell>
          <cell r="D284" t="str">
            <v>室外非铠多模, 12 芯, 50um</v>
          </cell>
          <cell r="E284">
            <v>33.649069999999995</v>
          </cell>
          <cell r="F284" t="str">
            <v>米</v>
          </cell>
          <cell r="G284" t="str">
            <v xml:space="preserve">IND     </v>
          </cell>
          <cell r="H284">
            <v>27</v>
          </cell>
          <cell r="I284">
            <v>1000</v>
          </cell>
          <cell r="J284" t="str">
            <v>530.40.00037</v>
          </cell>
          <cell r="K284">
            <v>0.49</v>
          </cell>
          <cell r="L284">
            <v>16.488044299999999</v>
          </cell>
        </row>
        <row r="285">
          <cell r="B285" t="str">
            <v>ACTUDUTNA24MM5</v>
          </cell>
          <cell r="C285" t="str">
            <v>ATF</v>
          </cell>
          <cell r="D285" t="str">
            <v>室外非铠多模, 24 芯, 50um</v>
          </cell>
          <cell r="E285">
            <v>58.054545454545448</v>
          </cell>
          <cell r="F285" t="str">
            <v>米</v>
          </cell>
          <cell r="G285" t="str">
            <v xml:space="preserve">IND     </v>
          </cell>
          <cell r="H285">
            <v>27</v>
          </cell>
          <cell r="I285">
            <v>1000</v>
          </cell>
          <cell r="J285" t="str">
            <v>530.40.00038</v>
          </cell>
          <cell r="K285">
            <v>0.49</v>
          </cell>
          <cell r="L285">
            <v>28.446727272727269</v>
          </cell>
        </row>
        <row r="286">
          <cell r="B286" t="str">
            <v>ACTUDUTNA04SM9</v>
          </cell>
          <cell r="C286" t="str">
            <v>ATF</v>
          </cell>
          <cell r="D286" t="str">
            <v>室外非铠单模, 4 芯, 9um</v>
          </cell>
          <cell r="E286">
            <v>10.61212121212121</v>
          </cell>
          <cell r="F286" t="str">
            <v>米</v>
          </cell>
          <cell r="G286" t="str">
            <v xml:space="preserve">IND     </v>
          </cell>
          <cell r="H286">
            <v>27</v>
          </cell>
          <cell r="I286">
            <v>1000</v>
          </cell>
          <cell r="J286" t="str">
            <v>530.40.00039</v>
          </cell>
          <cell r="K286">
            <v>0.49</v>
          </cell>
          <cell r="L286">
            <v>5.1999393939393928</v>
          </cell>
        </row>
        <row r="287">
          <cell r="B287" t="str">
            <v>ACTUDUTNA06SM9</v>
          </cell>
          <cell r="C287" t="str">
            <v>ATF</v>
          </cell>
          <cell r="D287" t="str">
            <v>室外非铠单模, 6 芯, 9um</v>
          </cell>
          <cell r="E287">
            <v>11.860606060606059</v>
          </cell>
          <cell r="F287" t="str">
            <v>米</v>
          </cell>
          <cell r="G287" t="str">
            <v xml:space="preserve">IND     </v>
          </cell>
          <cell r="H287">
            <v>27</v>
          </cell>
          <cell r="I287">
            <v>1000</v>
          </cell>
          <cell r="J287" t="str">
            <v>530.40.00040</v>
          </cell>
          <cell r="K287">
            <v>0.49</v>
          </cell>
          <cell r="L287">
            <v>5.8116969696969694</v>
          </cell>
        </row>
        <row r="288">
          <cell r="B288" t="str">
            <v>ACTUDUTNA08SM9</v>
          </cell>
          <cell r="C288" t="str">
            <v>ATF</v>
          </cell>
          <cell r="D288" t="str">
            <v>室外非铠单模, 8 芯, 9um</v>
          </cell>
          <cell r="E288">
            <v>13.109090909090908</v>
          </cell>
          <cell r="F288" t="str">
            <v>米</v>
          </cell>
          <cell r="G288" t="str">
            <v xml:space="preserve">IND     </v>
          </cell>
          <cell r="H288">
            <v>27</v>
          </cell>
          <cell r="I288">
            <v>1000</v>
          </cell>
          <cell r="J288" t="str">
            <v>530.40.00041</v>
          </cell>
          <cell r="K288">
            <v>0.49</v>
          </cell>
          <cell r="L288">
            <v>6.4234545454545442</v>
          </cell>
        </row>
        <row r="289">
          <cell r="B289" t="str">
            <v>ACTUDUTNA12SM9</v>
          </cell>
          <cell r="C289" t="str">
            <v>ATF</v>
          </cell>
          <cell r="D289" t="str">
            <v>室外非铠单模, 12 芯, 9um</v>
          </cell>
          <cell r="E289">
            <v>15.606060606060604</v>
          </cell>
          <cell r="F289" t="str">
            <v>米</v>
          </cell>
          <cell r="G289" t="str">
            <v xml:space="preserve">IND     </v>
          </cell>
          <cell r="H289">
            <v>27</v>
          </cell>
          <cell r="I289">
            <v>1000</v>
          </cell>
          <cell r="J289" t="str">
            <v>530.40.00042</v>
          </cell>
          <cell r="K289">
            <v>0.49</v>
          </cell>
          <cell r="L289">
            <v>7.6469696969696956</v>
          </cell>
        </row>
        <row r="290">
          <cell r="B290" t="str">
            <v>ACTUDUTNA24SM9</v>
          </cell>
          <cell r="C290" t="str">
            <v>ATF</v>
          </cell>
          <cell r="D290" t="str">
            <v>室外非铠单模, 24 芯, 9um</v>
          </cell>
          <cell r="E290">
            <v>23.096969696969694</v>
          </cell>
          <cell r="F290" t="str">
            <v>米</v>
          </cell>
          <cell r="G290" t="str">
            <v xml:space="preserve">IND     </v>
          </cell>
          <cell r="H290">
            <v>27</v>
          </cell>
          <cell r="I290">
            <v>1000</v>
          </cell>
          <cell r="J290" t="str">
            <v>530.40.00043</v>
          </cell>
          <cell r="K290">
            <v>0.49</v>
          </cell>
          <cell r="L290">
            <v>11.317515151515149</v>
          </cell>
        </row>
        <row r="291">
          <cell r="B291" t="str">
            <v>ACTUDTGLA04MM5</v>
          </cell>
          <cell r="C291" t="str">
            <v>ATF</v>
          </cell>
          <cell r="D291" t="str">
            <v>10G室外轻铠多模, 4 芯</v>
          </cell>
          <cell r="E291">
            <v>27.207547169811317</v>
          </cell>
          <cell r="F291" t="str">
            <v>米</v>
          </cell>
          <cell r="G291" t="str">
            <v xml:space="preserve">IND     </v>
          </cell>
          <cell r="H291">
            <v>27</v>
          </cell>
          <cell r="I291">
            <v>1000</v>
          </cell>
          <cell r="J291" t="str">
            <v>530.40.00429</v>
          </cell>
          <cell r="K291">
            <v>0.49</v>
          </cell>
          <cell r="L291">
            <v>13.331698113207546</v>
          </cell>
        </row>
        <row r="292">
          <cell r="B292" t="str">
            <v>ACTUDTGLA06MM5</v>
          </cell>
          <cell r="C292" t="str">
            <v>ATF</v>
          </cell>
          <cell r="D292" t="str">
            <v>10G室外轻铠多模, 6 芯</v>
          </cell>
          <cell r="E292">
            <v>36.276729559748425</v>
          </cell>
          <cell r="F292" t="str">
            <v>米</v>
          </cell>
          <cell r="G292" t="str">
            <v xml:space="preserve">IND     </v>
          </cell>
          <cell r="H292">
            <v>27</v>
          </cell>
          <cell r="I292">
            <v>1000</v>
          </cell>
          <cell r="J292" t="str">
            <v>530.40.00430</v>
          </cell>
          <cell r="K292">
            <v>0.49</v>
          </cell>
          <cell r="L292">
            <v>17.775597484276727</v>
          </cell>
        </row>
        <row r="293">
          <cell r="B293" t="str">
            <v>ACTUDTGLA08MM5</v>
          </cell>
          <cell r="C293" t="str">
            <v>ATF</v>
          </cell>
          <cell r="D293" t="str">
            <v>10G室外轻铠多模, 8 芯</v>
          </cell>
          <cell r="E293">
            <v>45.345911949685537</v>
          </cell>
          <cell r="F293" t="str">
            <v>米</v>
          </cell>
          <cell r="G293" t="str">
            <v xml:space="preserve">IND     </v>
          </cell>
          <cell r="H293">
            <v>27</v>
          </cell>
          <cell r="I293">
            <v>1000</v>
          </cell>
          <cell r="J293" t="str">
            <v>530.40.00431</v>
          </cell>
          <cell r="K293">
            <v>0.49</v>
          </cell>
          <cell r="L293">
            <v>22.219496855345913</v>
          </cell>
        </row>
        <row r="294">
          <cell r="B294" t="str">
            <v>ACTUDTGLA12MM5</v>
          </cell>
          <cell r="C294" t="str">
            <v>ATF</v>
          </cell>
          <cell r="D294" t="str">
            <v>10G室外轻铠多模, 12 芯</v>
          </cell>
          <cell r="E294">
            <v>63.484276729559745</v>
          </cell>
          <cell r="F294" t="str">
            <v>米</v>
          </cell>
          <cell r="G294" t="str">
            <v xml:space="preserve">IND     </v>
          </cell>
          <cell r="H294">
            <v>27</v>
          </cell>
          <cell r="I294">
            <v>1000</v>
          </cell>
          <cell r="J294" t="str">
            <v>530.40.00432</v>
          </cell>
          <cell r="K294">
            <v>0.49</v>
          </cell>
          <cell r="L294">
            <v>31.107295597484274</v>
          </cell>
        </row>
        <row r="295">
          <cell r="B295" t="str">
            <v>ACTUDTGLA24MM5</v>
          </cell>
          <cell r="C295" t="str">
            <v>ATF</v>
          </cell>
          <cell r="D295" t="str">
            <v>10G室外轻铠多模, 24 芯</v>
          </cell>
          <cell r="E295">
            <v>117.89937106918238</v>
          </cell>
          <cell r="F295" t="str">
            <v>米</v>
          </cell>
          <cell r="G295" t="str">
            <v xml:space="preserve">IND     </v>
          </cell>
          <cell r="H295">
            <v>27</v>
          </cell>
          <cell r="I295">
            <v>1000</v>
          </cell>
          <cell r="J295" t="str">
            <v>530.40.00433</v>
          </cell>
          <cell r="K295">
            <v>0.49</v>
          </cell>
          <cell r="L295">
            <v>57.770691823899362</v>
          </cell>
        </row>
        <row r="296">
          <cell r="B296" t="str">
            <v>ACTUDUTLA04MM6</v>
          </cell>
          <cell r="C296" t="str">
            <v>ATF</v>
          </cell>
          <cell r="D296" t="str">
            <v>室外轻铠多模, 4 芯, 62.5um</v>
          </cell>
          <cell r="E296">
            <v>21.744444444444444</v>
          </cell>
          <cell r="F296" t="str">
            <v>米</v>
          </cell>
          <cell r="G296" t="str">
            <v xml:space="preserve">IND     </v>
          </cell>
          <cell r="H296">
            <v>27</v>
          </cell>
          <cell r="I296">
            <v>1000</v>
          </cell>
          <cell r="J296" t="str">
            <v>530.40.00044</v>
          </cell>
          <cell r="K296">
            <v>0.49</v>
          </cell>
          <cell r="L296">
            <v>10.654777777777777</v>
          </cell>
        </row>
        <row r="297">
          <cell r="B297" t="str">
            <v>ACTUDUTLA06MM6</v>
          </cell>
          <cell r="C297" t="str">
            <v>ATF</v>
          </cell>
          <cell r="D297" t="str">
            <v>室外轻铠多模, 6 芯, 62.5um</v>
          </cell>
          <cell r="E297">
            <v>28.611111111111114</v>
          </cell>
          <cell r="F297" t="str">
            <v>米</v>
          </cell>
          <cell r="G297" t="str">
            <v xml:space="preserve">IND     </v>
          </cell>
          <cell r="H297">
            <v>27</v>
          </cell>
          <cell r="I297">
            <v>1000</v>
          </cell>
          <cell r="J297" t="str">
            <v>530.40.00045</v>
          </cell>
          <cell r="K297">
            <v>0.49</v>
          </cell>
          <cell r="L297">
            <v>14.019444444444446</v>
          </cell>
        </row>
        <row r="298">
          <cell r="B298" t="str">
            <v>ACTUDUTLA08MM6</v>
          </cell>
          <cell r="C298" t="str">
            <v>ATF</v>
          </cell>
          <cell r="D298" t="str">
            <v>室外轻铠多模, 8 芯, 62.5um</v>
          </cell>
          <cell r="E298">
            <v>35.477777777777781</v>
          </cell>
          <cell r="F298" t="str">
            <v>米</v>
          </cell>
          <cell r="G298" t="str">
            <v xml:space="preserve">IND     </v>
          </cell>
          <cell r="H298">
            <v>27</v>
          </cell>
          <cell r="I298">
            <v>1000</v>
          </cell>
          <cell r="J298" t="str">
            <v>530.40.00046</v>
          </cell>
          <cell r="K298">
            <v>0.49</v>
          </cell>
          <cell r="L298">
            <v>17.384111111111114</v>
          </cell>
        </row>
        <row r="299">
          <cell r="B299" t="str">
            <v>ACTUDUTLA12MM6</v>
          </cell>
          <cell r="C299" t="str">
            <v>ATF</v>
          </cell>
          <cell r="D299" t="str">
            <v>室外轻铠多模, 12 芯, 62.5um</v>
          </cell>
          <cell r="E299">
            <v>49.211111111111116</v>
          </cell>
          <cell r="F299" t="str">
            <v>米</v>
          </cell>
          <cell r="G299" t="str">
            <v xml:space="preserve">IND     </v>
          </cell>
          <cell r="H299">
            <v>27</v>
          </cell>
          <cell r="I299">
            <v>1000</v>
          </cell>
          <cell r="J299" t="str">
            <v>530.40.00047</v>
          </cell>
          <cell r="K299">
            <v>0.49</v>
          </cell>
          <cell r="L299">
            <v>24.113444444444447</v>
          </cell>
        </row>
        <row r="300">
          <cell r="B300" t="str">
            <v>ACTUDUTLA24MM6</v>
          </cell>
          <cell r="C300" t="str">
            <v>ATF</v>
          </cell>
          <cell r="D300" t="str">
            <v>室外轻铠多模, 24 芯, 62.5um</v>
          </cell>
          <cell r="E300">
            <v>90.411111111111111</v>
          </cell>
          <cell r="F300" t="str">
            <v>米</v>
          </cell>
          <cell r="G300" t="str">
            <v xml:space="preserve">IND     </v>
          </cell>
          <cell r="H300">
            <v>27</v>
          </cell>
          <cell r="I300">
            <v>1000</v>
          </cell>
          <cell r="J300" t="str">
            <v>530.40.00048</v>
          </cell>
          <cell r="K300">
            <v>0.49</v>
          </cell>
          <cell r="L300">
            <v>44.301444444444442</v>
          </cell>
        </row>
        <row r="301">
          <cell r="B301" t="str">
            <v>ACTUDUTLA04MM5</v>
          </cell>
          <cell r="C301" t="str">
            <v>ATF</v>
          </cell>
          <cell r="D301" t="str">
            <v>室外轻铠多模, 4 芯, 50um</v>
          </cell>
          <cell r="E301">
            <v>17.06262626262626</v>
          </cell>
          <cell r="F301" t="str">
            <v>米</v>
          </cell>
          <cell r="G301" t="str">
            <v xml:space="preserve">IND     </v>
          </cell>
          <cell r="H301">
            <v>27</v>
          </cell>
          <cell r="I301">
            <v>1000</v>
          </cell>
          <cell r="J301" t="str">
            <v>530.40.00050</v>
          </cell>
          <cell r="K301">
            <v>0.49</v>
          </cell>
          <cell r="L301">
            <v>8.3606868686868676</v>
          </cell>
        </row>
        <row r="302">
          <cell r="B302" t="str">
            <v>ACTUDUTLA06MM5</v>
          </cell>
          <cell r="C302" t="str">
            <v>ATF</v>
          </cell>
          <cell r="D302" t="str">
            <v>室外轻铠多模, 6 芯, 50um</v>
          </cell>
          <cell r="E302">
            <v>21.624850000000002</v>
          </cell>
          <cell r="F302" t="str">
            <v>米</v>
          </cell>
          <cell r="G302" t="str">
            <v xml:space="preserve">IND     </v>
          </cell>
          <cell r="H302">
            <v>27</v>
          </cell>
          <cell r="I302">
            <v>1000</v>
          </cell>
          <cell r="J302" t="str">
            <v>530.40.00051</v>
          </cell>
          <cell r="K302">
            <v>0.49</v>
          </cell>
          <cell r="L302">
            <v>10.5961765</v>
          </cell>
        </row>
        <row r="303">
          <cell r="B303" t="str">
            <v>ACTUDUTLA08MM5</v>
          </cell>
          <cell r="C303" t="str">
            <v>ATF</v>
          </cell>
          <cell r="D303" t="str">
            <v>室外轻铠多模, 8 芯, 50um</v>
          </cell>
          <cell r="E303">
            <v>26.431859999999997</v>
          </cell>
          <cell r="F303" t="str">
            <v>米</v>
          </cell>
          <cell r="G303" t="str">
            <v xml:space="preserve">IND     </v>
          </cell>
          <cell r="H303">
            <v>27</v>
          </cell>
          <cell r="I303">
            <v>1000</v>
          </cell>
          <cell r="J303" t="str">
            <v>530.40.00052</v>
          </cell>
          <cell r="K303">
            <v>0.49</v>
          </cell>
          <cell r="L303">
            <v>12.951611399999997</v>
          </cell>
        </row>
        <row r="304">
          <cell r="B304" t="str">
            <v>ACTUDUTLA12MM5</v>
          </cell>
          <cell r="C304" t="str">
            <v>ATF</v>
          </cell>
          <cell r="D304" t="str">
            <v>室外轻铠多模, 12 芯, 50um</v>
          </cell>
          <cell r="E304">
            <v>36.045880000000004</v>
          </cell>
          <cell r="F304" t="str">
            <v>米</v>
          </cell>
          <cell r="G304" t="str">
            <v xml:space="preserve">IND     </v>
          </cell>
          <cell r="H304">
            <v>27</v>
          </cell>
          <cell r="I304">
            <v>1000</v>
          </cell>
          <cell r="J304" t="str">
            <v>530.40.00053</v>
          </cell>
          <cell r="K304">
            <v>0.49</v>
          </cell>
          <cell r="L304">
            <v>17.662481200000002</v>
          </cell>
        </row>
        <row r="305">
          <cell r="B305" t="str">
            <v>ACTUDUTLA24MM5</v>
          </cell>
          <cell r="C305" t="str">
            <v>ATF</v>
          </cell>
          <cell r="D305" t="str">
            <v>室外轻铠多模, 24 芯, 50um</v>
          </cell>
          <cell r="E305">
            <v>60.094319999999996</v>
          </cell>
          <cell r="F305" t="str">
            <v>米</v>
          </cell>
          <cell r="G305" t="str">
            <v xml:space="preserve">IND     </v>
          </cell>
          <cell r="H305">
            <v>27</v>
          </cell>
          <cell r="I305">
            <v>1000</v>
          </cell>
          <cell r="J305" t="str">
            <v>530.40.00054</v>
          </cell>
          <cell r="K305">
            <v>0.49</v>
          </cell>
          <cell r="L305">
            <v>29.446216799999998</v>
          </cell>
        </row>
        <row r="306">
          <cell r="B306" t="str">
            <v>ACTUDUTLA04SM9</v>
          </cell>
          <cell r="C306" t="str">
            <v>ATF</v>
          </cell>
          <cell r="D306" t="str">
            <v>室外轻铠单模, 4 芯, 9um</v>
          </cell>
          <cell r="E306">
            <v>11.236363636363636</v>
          </cell>
          <cell r="F306" t="str">
            <v>米</v>
          </cell>
          <cell r="G306" t="str">
            <v xml:space="preserve">IND     </v>
          </cell>
          <cell r="H306">
            <v>27</v>
          </cell>
          <cell r="I306">
            <v>1000</v>
          </cell>
          <cell r="J306" t="str">
            <v>530.40.00055</v>
          </cell>
          <cell r="K306">
            <v>0.49</v>
          </cell>
          <cell r="L306">
            <v>5.5058181818181815</v>
          </cell>
        </row>
        <row r="307">
          <cell r="B307" t="str">
            <v>ACTUDUTLA06SM9</v>
          </cell>
          <cell r="C307" t="str">
            <v>ATF</v>
          </cell>
          <cell r="D307" t="str">
            <v>室外轻铠单模, 6 芯, 9um</v>
          </cell>
          <cell r="E307">
            <v>12.484848484848483</v>
          </cell>
          <cell r="F307" t="str">
            <v>米</v>
          </cell>
          <cell r="G307" t="str">
            <v xml:space="preserve">IND     </v>
          </cell>
          <cell r="H307">
            <v>27</v>
          </cell>
          <cell r="I307">
            <v>1000</v>
          </cell>
          <cell r="J307" t="str">
            <v>530.40.00056</v>
          </cell>
          <cell r="K307">
            <v>0.49</v>
          </cell>
          <cell r="L307">
            <v>6.1175757575757563</v>
          </cell>
        </row>
        <row r="308">
          <cell r="B308" t="str">
            <v>ACTUDUTLA08SM9</v>
          </cell>
          <cell r="C308" t="str">
            <v>ATF</v>
          </cell>
          <cell r="D308" t="str">
            <v>室外轻铠单模, 8 芯, 9um</v>
          </cell>
          <cell r="E308">
            <v>13.733333333333333</v>
          </cell>
          <cell r="F308" t="str">
            <v>米</v>
          </cell>
          <cell r="G308" t="str">
            <v xml:space="preserve">IND     </v>
          </cell>
          <cell r="H308">
            <v>27</v>
          </cell>
          <cell r="I308">
            <v>1000</v>
          </cell>
          <cell r="J308" t="str">
            <v>530.40.00057</v>
          </cell>
          <cell r="K308">
            <v>0.49</v>
          </cell>
          <cell r="L308">
            <v>6.7293333333333329</v>
          </cell>
        </row>
        <row r="309">
          <cell r="B309" t="str">
            <v>ACTUDUTLA12SM9</v>
          </cell>
          <cell r="C309" t="str">
            <v>ATF</v>
          </cell>
          <cell r="D309" t="str">
            <v>室外轻铠单模, 12 芯, 9um</v>
          </cell>
          <cell r="E309">
            <v>16.230303030303027</v>
          </cell>
          <cell r="F309" t="str">
            <v>米</v>
          </cell>
          <cell r="G309" t="str">
            <v xml:space="preserve">IND     </v>
          </cell>
          <cell r="H309">
            <v>27</v>
          </cell>
          <cell r="I309">
            <v>1000</v>
          </cell>
          <cell r="J309" t="str">
            <v>530.40.00058</v>
          </cell>
          <cell r="K309">
            <v>0.49</v>
          </cell>
          <cell r="L309">
            <v>7.9528484848484826</v>
          </cell>
        </row>
        <row r="310">
          <cell r="B310" t="str">
            <v>ACTUDUTLA24SM9</v>
          </cell>
          <cell r="C310" t="str">
            <v>ATF</v>
          </cell>
          <cell r="D310" t="str">
            <v>室外轻铠单模, 24 芯, 9um</v>
          </cell>
          <cell r="E310">
            <v>23.721212121212119</v>
          </cell>
          <cell r="F310" t="str">
            <v>米</v>
          </cell>
          <cell r="G310" t="str">
            <v xml:space="preserve">IND     </v>
          </cell>
          <cell r="H310">
            <v>27</v>
          </cell>
          <cell r="I310">
            <v>1000</v>
          </cell>
          <cell r="J310" t="str">
            <v>530.40.00059</v>
          </cell>
          <cell r="K310">
            <v>0.49</v>
          </cell>
          <cell r="L310">
            <v>11.623393939393939</v>
          </cell>
        </row>
        <row r="311">
          <cell r="B311" t="str">
            <v>适配器</v>
          </cell>
        </row>
        <row r="312">
          <cell r="B312" t="str">
            <v>ACTFA1TSMZM</v>
          </cell>
          <cell r="C312" t="str">
            <v>ATF</v>
          </cell>
          <cell r="D312" t="str">
            <v>ST单模适配器</v>
          </cell>
          <cell r="E312">
            <v>46.677540000000008</v>
          </cell>
          <cell r="F312" t="str">
            <v>个</v>
          </cell>
          <cell r="G312" t="str">
            <v xml:space="preserve">STK     </v>
          </cell>
          <cell r="H312">
            <v>15</v>
          </cell>
          <cell r="I312">
            <v>1</v>
          </cell>
          <cell r="J312" t="str">
            <v>530.40.00061</v>
          </cell>
          <cell r="K312">
            <v>0.49</v>
          </cell>
          <cell r="L312">
            <v>22.871994600000004</v>
          </cell>
        </row>
        <row r="313">
          <cell r="B313" t="str">
            <v>ACTFA1TMMZM</v>
          </cell>
          <cell r="C313" t="str">
            <v>ATF</v>
          </cell>
          <cell r="D313" t="str">
            <v>ST多模适配器</v>
          </cell>
          <cell r="E313">
            <v>46.677540000000008</v>
          </cell>
          <cell r="F313" t="str">
            <v>个</v>
          </cell>
          <cell r="G313" t="str">
            <v xml:space="preserve">STK     </v>
          </cell>
          <cell r="H313">
            <v>15</v>
          </cell>
          <cell r="I313">
            <v>1</v>
          </cell>
          <cell r="J313" t="str">
            <v>530.40.00062</v>
          </cell>
          <cell r="K313">
            <v>0.49</v>
          </cell>
          <cell r="L313">
            <v>22.871994600000004</v>
          </cell>
        </row>
        <row r="314">
          <cell r="B314" t="str">
            <v>ACTFA1CSMZP</v>
          </cell>
          <cell r="C314" t="str">
            <v>ATF</v>
          </cell>
          <cell r="D314" t="str">
            <v>SC 单工单模适配器</v>
          </cell>
          <cell r="E314">
            <v>50.567335000000014</v>
          </cell>
          <cell r="F314" t="str">
            <v>个</v>
          </cell>
          <cell r="G314" t="str">
            <v xml:space="preserve">IND     </v>
          </cell>
          <cell r="H314">
            <v>17</v>
          </cell>
          <cell r="I314">
            <v>1</v>
          </cell>
          <cell r="J314" t="str">
            <v>530.40.00063</v>
          </cell>
          <cell r="K314">
            <v>0.49</v>
          </cell>
          <cell r="L314">
            <v>24.777994150000005</v>
          </cell>
        </row>
        <row r="315">
          <cell r="B315" t="str">
            <v>ACTFA1CMMZP</v>
          </cell>
          <cell r="C315" t="str">
            <v>ATF</v>
          </cell>
          <cell r="D315" t="str">
            <v>SC 单工多模适配器</v>
          </cell>
          <cell r="E315">
            <v>50.567335000000014</v>
          </cell>
          <cell r="F315" t="str">
            <v>个</v>
          </cell>
          <cell r="G315" t="str">
            <v xml:space="preserve">IND     </v>
          </cell>
          <cell r="H315">
            <v>17</v>
          </cell>
          <cell r="I315">
            <v>1</v>
          </cell>
          <cell r="J315" t="str">
            <v>530.40.00064</v>
          </cell>
          <cell r="K315">
            <v>0.49</v>
          </cell>
          <cell r="L315">
            <v>24.777994150000005</v>
          </cell>
        </row>
        <row r="316">
          <cell r="B316" t="str">
            <v>ACTFA2CSMZP</v>
          </cell>
          <cell r="C316" t="str">
            <v>ATF</v>
          </cell>
          <cell r="D316" t="str">
            <v>SC 双工单模适配器</v>
          </cell>
          <cell r="E316">
            <v>93.850510000000014</v>
          </cell>
          <cell r="F316" t="str">
            <v>个</v>
          </cell>
          <cell r="G316" t="str">
            <v xml:space="preserve">IND     </v>
          </cell>
          <cell r="H316">
            <v>17</v>
          </cell>
          <cell r="I316">
            <v>1</v>
          </cell>
          <cell r="J316" t="str">
            <v>530.40.00065</v>
          </cell>
          <cell r="K316">
            <v>0.49</v>
          </cell>
          <cell r="L316">
            <v>45.986749900000007</v>
          </cell>
        </row>
        <row r="317">
          <cell r="B317" t="str">
            <v>ACTFA2CMMZP</v>
          </cell>
          <cell r="C317" t="str">
            <v>ATF</v>
          </cell>
          <cell r="D317" t="str">
            <v>SC 双工多模适配器</v>
          </cell>
          <cell r="E317">
            <v>93.850510000000014</v>
          </cell>
          <cell r="F317" t="str">
            <v>个</v>
          </cell>
          <cell r="G317" t="str">
            <v xml:space="preserve">STK     </v>
          </cell>
          <cell r="H317">
            <v>15</v>
          </cell>
          <cell r="I317">
            <v>1</v>
          </cell>
          <cell r="J317" t="str">
            <v>530.40.00066</v>
          </cell>
          <cell r="K317">
            <v>0.49</v>
          </cell>
          <cell r="L317">
            <v>45.986749900000007</v>
          </cell>
        </row>
        <row r="318">
          <cell r="B318" t="str">
            <v>ACTFA2LSMZP</v>
          </cell>
          <cell r="C318" t="str">
            <v>ATF</v>
          </cell>
          <cell r="D318" t="str">
            <v>LC 双工单模适配器</v>
          </cell>
          <cell r="E318">
            <v>151.70200500000001</v>
          </cell>
          <cell r="F318" t="str">
            <v>个</v>
          </cell>
          <cell r="G318" t="str">
            <v xml:space="preserve">IND     </v>
          </cell>
          <cell r="H318">
            <v>17</v>
          </cell>
          <cell r="I318">
            <v>1</v>
          </cell>
          <cell r="J318" t="str">
            <v>530.40.00067</v>
          </cell>
          <cell r="K318">
            <v>0.49</v>
          </cell>
          <cell r="L318">
            <v>74.333982450000008</v>
          </cell>
        </row>
        <row r="319">
          <cell r="B319" t="str">
            <v>ACTFA2LMMZP</v>
          </cell>
          <cell r="C319" t="str">
            <v>ATF</v>
          </cell>
          <cell r="D319" t="str">
            <v>LC 双工多模适配器</v>
          </cell>
          <cell r="E319">
            <v>182.042406</v>
          </cell>
          <cell r="F319" t="str">
            <v>个</v>
          </cell>
          <cell r="G319" t="str">
            <v xml:space="preserve">IND     </v>
          </cell>
          <cell r="H319">
            <v>17</v>
          </cell>
          <cell r="I319">
            <v>1</v>
          </cell>
          <cell r="J319" t="str">
            <v>530.40.00068</v>
          </cell>
          <cell r="K319">
            <v>0.49</v>
          </cell>
          <cell r="L319">
            <v>89.200778939999992</v>
          </cell>
        </row>
        <row r="320">
          <cell r="B320" t="str">
            <v>ACTFA2MMMP</v>
          </cell>
          <cell r="C320" t="str">
            <v>ATF</v>
          </cell>
          <cell r="D320" t="str">
            <v>MTRJ 双工多模适配器</v>
          </cell>
          <cell r="E320">
            <v>58.346925000000006</v>
          </cell>
          <cell r="F320" t="str">
            <v>个</v>
          </cell>
          <cell r="G320" t="str">
            <v xml:space="preserve">IND     </v>
          </cell>
          <cell r="H320">
            <v>17</v>
          </cell>
          <cell r="I320">
            <v>1</v>
          </cell>
          <cell r="J320" t="str">
            <v>530.40.00069</v>
          </cell>
          <cell r="K320">
            <v>0.49</v>
          </cell>
          <cell r="L320">
            <v>28.589993250000003</v>
          </cell>
        </row>
        <row r="321">
          <cell r="B321" t="str">
            <v>ACTFA2CTSMZP</v>
          </cell>
          <cell r="C321" t="str">
            <v>ATF</v>
          </cell>
          <cell r="D321" t="str">
            <v>SC-ST 双工单模适配器</v>
          </cell>
          <cell r="E321">
            <v>124.47344000000002</v>
          </cell>
          <cell r="F321" t="str">
            <v>个</v>
          </cell>
          <cell r="G321" t="str">
            <v xml:space="preserve">IND     </v>
          </cell>
          <cell r="H321">
            <v>17</v>
          </cell>
          <cell r="I321">
            <v>10</v>
          </cell>
          <cell r="J321" t="str">
            <v>530.40.00070</v>
          </cell>
          <cell r="K321">
            <v>0.49</v>
          </cell>
          <cell r="L321">
            <v>60.991985600000014</v>
          </cell>
        </row>
        <row r="322">
          <cell r="B322" t="str">
            <v>ACTFA2CTMMZP</v>
          </cell>
          <cell r="C322" t="str">
            <v>ATF</v>
          </cell>
          <cell r="D322" t="str">
            <v>SC-ST 双工多模适配器</v>
          </cell>
          <cell r="E322">
            <v>124.47344000000002</v>
          </cell>
          <cell r="F322" t="str">
            <v>个</v>
          </cell>
          <cell r="G322" t="str">
            <v xml:space="preserve">IND     </v>
          </cell>
          <cell r="H322">
            <v>17</v>
          </cell>
          <cell r="I322">
            <v>10</v>
          </cell>
          <cell r="J322" t="str">
            <v>530.40.00071</v>
          </cell>
          <cell r="K322">
            <v>0.49</v>
          </cell>
          <cell r="L322">
            <v>60.991985600000014</v>
          </cell>
        </row>
        <row r="323">
          <cell r="B323" t="str">
            <v>ACTFA2CLSMZP</v>
          </cell>
          <cell r="C323" t="str">
            <v>ATF</v>
          </cell>
          <cell r="D323" t="str">
            <v>SC-LC 双工单模适配器</v>
          </cell>
          <cell r="E323">
            <v>1316.3066280000003</v>
          </cell>
          <cell r="F323" t="str">
            <v>个</v>
          </cell>
          <cell r="G323" t="str">
            <v xml:space="preserve">IND     </v>
          </cell>
          <cell r="H323">
            <v>17</v>
          </cell>
          <cell r="I323">
            <v>1</v>
          </cell>
          <cell r="J323" t="str">
            <v>530.40.00072</v>
          </cell>
          <cell r="K323">
            <v>0.49</v>
          </cell>
          <cell r="L323">
            <v>644.99024772000007</v>
          </cell>
        </row>
        <row r="324">
          <cell r="B324" t="str">
            <v>ACTFA2CLMMZP</v>
          </cell>
          <cell r="C324" t="str">
            <v>ATF</v>
          </cell>
          <cell r="D324" t="str">
            <v>SC-LC 双工多模适配器</v>
          </cell>
          <cell r="E324">
            <v>1316.3066280000003</v>
          </cell>
          <cell r="F324" t="str">
            <v>个</v>
          </cell>
          <cell r="G324" t="str">
            <v xml:space="preserve">IND     </v>
          </cell>
          <cell r="H324">
            <v>17</v>
          </cell>
          <cell r="I324">
            <v>1</v>
          </cell>
          <cell r="J324" t="str">
            <v>530.40.00073</v>
          </cell>
          <cell r="K324">
            <v>0.49</v>
          </cell>
          <cell r="L324">
            <v>644.99024772000007</v>
          </cell>
        </row>
        <row r="325">
          <cell r="B325" t="str">
            <v>VDIF111010</v>
          </cell>
          <cell r="C325" t="str">
            <v>ATF</v>
          </cell>
          <cell r="D325" t="str">
            <v xml:space="preserve">ST多模适配器,金属材料(Multiplus光配线架专用)                         </v>
          </cell>
          <cell r="E325">
            <v>49.107825000000005</v>
          </cell>
          <cell r="F325" t="str">
            <v>个</v>
          </cell>
          <cell r="G325" t="str">
            <v xml:space="preserve">STK     </v>
          </cell>
          <cell r="H325">
            <v>20</v>
          </cell>
          <cell r="I325">
            <v>1</v>
          </cell>
          <cell r="J325" t="str">
            <v>510.40.00289</v>
          </cell>
          <cell r="K325">
            <v>0.49</v>
          </cell>
          <cell r="L325">
            <v>24.062834250000002</v>
          </cell>
        </row>
        <row r="326">
          <cell r="B326" t="str">
            <v>VDIF113010</v>
          </cell>
          <cell r="C326" t="str">
            <v>ATF</v>
          </cell>
          <cell r="D326" t="str">
            <v xml:space="preserve">ST多模适配器,塑料材料(Multiplus光配线架专用)                </v>
          </cell>
          <cell r="E326">
            <v>79.63300799999999</v>
          </cell>
          <cell r="F326" t="str">
            <v>个</v>
          </cell>
          <cell r="G326" t="str">
            <v xml:space="preserve">IND     </v>
          </cell>
          <cell r="H326">
            <v>43</v>
          </cell>
          <cell r="I326">
            <v>200</v>
          </cell>
          <cell r="J326" t="str">
            <v>510.40.00290</v>
          </cell>
          <cell r="K326">
            <v>0.49</v>
          </cell>
          <cell r="L326">
            <v>39.020173919999998</v>
          </cell>
        </row>
        <row r="327">
          <cell r="B327" t="str">
            <v>VDIF212430</v>
          </cell>
          <cell r="C327" t="str">
            <v>ATF</v>
          </cell>
          <cell r="D327" t="str">
            <v xml:space="preserve">SC 双工单模适配器(Multiplus光配线架专用)                          </v>
          </cell>
          <cell r="E327">
            <v>157.77169199999997</v>
          </cell>
          <cell r="F327" t="str">
            <v>个</v>
          </cell>
          <cell r="G327" t="str">
            <v xml:space="preserve">STK     </v>
          </cell>
          <cell r="H327">
            <v>20</v>
          </cell>
          <cell r="I327">
            <v>1</v>
          </cell>
          <cell r="J327" t="str">
            <v>510.40.00286</v>
          </cell>
          <cell r="K327">
            <v>0.49</v>
          </cell>
          <cell r="L327">
            <v>77.308129079999986</v>
          </cell>
        </row>
        <row r="328">
          <cell r="B328" t="str">
            <v>VDIF212410</v>
          </cell>
          <cell r="C328" t="str">
            <v>ATF</v>
          </cell>
          <cell r="D328" t="str">
            <v xml:space="preserve">SC 双工多模适配器(Multiplus光配线架专用)                  </v>
          </cell>
          <cell r="E328">
            <v>102.12017399999999</v>
          </cell>
          <cell r="F328" t="str">
            <v>个</v>
          </cell>
          <cell r="G328" t="str">
            <v xml:space="preserve">STK     </v>
          </cell>
          <cell r="H328">
            <v>10</v>
          </cell>
          <cell r="I328">
            <v>1</v>
          </cell>
          <cell r="J328" t="str">
            <v>510.40.00284</v>
          </cell>
          <cell r="K328">
            <v>0.49</v>
          </cell>
          <cell r="L328">
            <v>50.038885259999994</v>
          </cell>
        </row>
        <row r="329">
          <cell r="B329" t="str">
            <v>VDIF312210</v>
          </cell>
          <cell r="C329" t="str">
            <v>ATF</v>
          </cell>
          <cell r="D329" t="str">
            <v xml:space="preserve">SC-ST 双工多模适配器(Multiplus光配线架专用)                       </v>
          </cell>
          <cell r="E329">
            <v>194.90082299999997</v>
          </cell>
          <cell r="F329" t="str">
            <v>个</v>
          </cell>
          <cell r="G329" t="str">
            <v xml:space="preserve">IND     </v>
          </cell>
          <cell r="H329">
            <v>43</v>
          </cell>
          <cell r="I329">
            <v>200</v>
          </cell>
          <cell r="J329" t="str">
            <v>510.40.00293</v>
          </cell>
          <cell r="K329">
            <v>0.49</v>
          </cell>
          <cell r="L329">
            <v>95.501403269999983</v>
          </cell>
        </row>
        <row r="330">
          <cell r="B330" t="str">
            <v>VDIF312310</v>
          </cell>
          <cell r="C330" t="str">
            <v>ATF</v>
          </cell>
          <cell r="D330" t="str">
            <v xml:space="preserve">MTRJ 双工多模适配器(Multiplus光配线架专用)                       </v>
          </cell>
          <cell r="E330">
            <v>60.339357</v>
          </cell>
          <cell r="F330" t="str">
            <v>个</v>
          </cell>
          <cell r="G330" t="str">
            <v xml:space="preserve">IND     </v>
          </cell>
          <cell r="H330">
            <v>43</v>
          </cell>
          <cell r="I330">
            <v>200</v>
          </cell>
          <cell r="J330" t="str">
            <v>510.40.00292</v>
          </cell>
          <cell r="K330">
            <v>0.49</v>
          </cell>
          <cell r="L330">
            <v>29.566284929999998</v>
          </cell>
        </row>
        <row r="331">
          <cell r="B331" t="str">
            <v>VDIF512210</v>
          </cell>
          <cell r="C331" t="str">
            <v>ATF</v>
          </cell>
          <cell r="D331" t="str">
            <v xml:space="preserve">LC 双工多模适配器(Multiplus光配线架专用)                  </v>
          </cell>
          <cell r="E331">
            <v>143.86483799999999</v>
          </cell>
          <cell r="F331" t="str">
            <v>个</v>
          </cell>
          <cell r="G331" t="str">
            <v xml:space="preserve">STK     </v>
          </cell>
          <cell r="H331">
            <v>10</v>
          </cell>
          <cell r="I331">
            <v>1</v>
          </cell>
          <cell r="J331" t="str">
            <v>510.40.00287</v>
          </cell>
          <cell r="K331">
            <v>0.49</v>
          </cell>
          <cell r="L331">
            <v>70.493770619999992</v>
          </cell>
        </row>
        <row r="332">
          <cell r="B332" t="str">
            <v>VDIF512230</v>
          </cell>
          <cell r="C332" t="str">
            <v>ATF</v>
          </cell>
          <cell r="D332" t="str">
            <v xml:space="preserve">LC 双工单模适配器(Multiplus光配线架专用)               </v>
          </cell>
          <cell r="E332">
            <v>176.35433399999999</v>
          </cell>
          <cell r="F332" t="str">
            <v>个</v>
          </cell>
          <cell r="G332" t="str">
            <v xml:space="preserve">IND     </v>
          </cell>
          <cell r="H332">
            <v>43</v>
          </cell>
          <cell r="I332">
            <v>200</v>
          </cell>
          <cell r="J332" t="str">
            <v>510.40.00288</v>
          </cell>
          <cell r="K332">
            <v>0.49</v>
          </cell>
          <cell r="L332">
            <v>86.413623659999999</v>
          </cell>
        </row>
        <row r="333">
          <cell r="B333" t="str">
            <v>光纤连接头</v>
          </cell>
        </row>
        <row r="334">
          <cell r="B334" t="str">
            <v>ACTFCSTSM3</v>
          </cell>
          <cell r="C334" t="str">
            <v>ATF</v>
          </cell>
          <cell r="D334" t="str">
            <v>ST单模光纤连接头, 3mm</v>
          </cell>
          <cell r="E334">
            <v>62.236720000000012</v>
          </cell>
          <cell r="F334" t="str">
            <v>个</v>
          </cell>
          <cell r="G334" t="str">
            <v xml:space="preserve">IND     </v>
          </cell>
          <cell r="H334">
            <v>17</v>
          </cell>
          <cell r="I334">
            <v>1</v>
          </cell>
          <cell r="J334" t="str">
            <v>530.40.00075</v>
          </cell>
          <cell r="K334">
            <v>0.49</v>
          </cell>
          <cell r="L334">
            <v>30.495992800000007</v>
          </cell>
        </row>
        <row r="335">
          <cell r="B335" t="str">
            <v>ACTFCSTMM3</v>
          </cell>
          <cell r="C335" t="str">
            <v>ATF</v>
          </cell>
          <cell r="D335" t="str">
            <v>ST多模光纤连接头, 3mm</v>
          </cell>
          <cell r="E335">
            <v>46.677539999999993</v>
          </cell>
          <cell r="F335" t="str">
            <v>个</v>
          </cell>
          <cell r="G335" t="str">
            <v xml:space="preserve">IND     </v>
          </cell>
          <cell r="H335">
            <v>17</v>
          </cell>
          <cell r="I335">
            <v>10</v>
          </cell>
          <cell r="J335" t="str">
            <v>530.40.00076</v>
          </cell>
          <cell r="K335">
            <v>0.49</v>
          </cell>
          <cell r="L335">
            <v>22.871994599999997</v>
          </cell>
        </row>
        <row r="336">
          <cell r="B336" t="str">
            <v>ACTFCSTSM9</v>
          </cell>
          <cell r="C336" t="str">
            <v>ATF</v>
          </cell>
          <cell r="D336" t="str">
            <v>ST单模光纤连接头, 0.9mm</v>
          </cell>
          <cell r="E336">
            <v>62.236720000000012</v>
          </cell>
          <cell r="F336" t="str">
            <v>个</v>
          </cell>
          <cell r="G336" t="str">
            <v xml:space="preserve">IND     </v>
          </cell>
          <cell r="H336">
            <v>17</v>
          </cell>
          <cell r="I336">
            <v>1</v>
          </cell>
          <cell r="J336" t="str">
            <v>530.40.00077</v>
          </cell>
          <cell r="K336">
            <v>0.49</v>
          </cell>
          <cell r="L336">
            <v>30.495992800000007</v>
          </cell>
        </row>
        <row r="337">
          <cell r="B337" t="str">
            <v>ACTFCSTMM9</v>
          </cell>
          <cell r="C337" t="str">
            <v>ATF</v>
          </cell>
          <cell r="D337" t="str">
            <v>ST多模光纤连接头, 0.9mm</v>
          </cell>
          <cell r="E337">
            <v>38.897950000000002</v>
          </cell>
          <cell r="F337" t="str">
            <v>个</v>
          </cell>
          <cell r="G337" t="str">
            <v xml:space="preserve">IND     </v>
          </cell>
          <cell r="H337">
            <v>17</v>
          </cell>
          <cell r="I337">
            <v>10</v>
          </cell>
          <cell r="J337" t="str">
            <v>530.40.00078</v>
          </cell>
          <cell r="K337">
            <v>0.49</v>
          </cell>
          <cell r="L337">
            <v>19.059995499999999</v>
          </cell>
        </row>
        <row r="338">
          <cell r="B338" t="str">
            <v>ACTFCSCSM3</v>
          </cell>
          <cell r="C338" t="str">
            <v>ATF</v>
          </cell>
          <cell r="D338" t="str">
            <v>SC单模光纤连接头, 3mm</v>
          </cell>
          <cell r="E338">
            <v>70.016310000000018</v>
          </cell>
          <cell r="F338" t="str">
            <v>个</v>
          </cell>
          <cell r="G338" t="str">
            <v xml:space="preserve">IND     </v>
          </cell>
          <cell r="H338">
            <v>17</v>
          </cell>
          <cell r="I338">
            <v>1</v>
          </cell>
          <cell r="J338" t="str">
            <v>530.40.00079</v>
          </cell>
          <cell r="K338">
            <v>0.49</v>
          </cell>
          <cell r="L338">
            <v>34.307991900000012</v>
          </cell>
        </row>
        <row r="339">
          <cell r="B339" t="str">
            <v>ACTFCSCMM3</v>
          </cell>
          <cell r="C339" t="str">
            <v>ATF</v>
          </cell>
          <cell r="D339" t="str">
            <v>SC多模光纤连接头, 3mm</v>
          </cell>
          <cell r="E339">
            <v>54.457130000000014</v>
          </cell>
          <cell r="F339" t="str">
            <v>个</v>
          </cell>
          <cell r="G339" t="str">
            <v xml:space="preserve">IND     </v>
          </cell>
          <cell r="H339">
            <v>17</v>
          </cell>
          <cell r="I339">
            <v>1</v>
          </cell>
          <cell r="J339" t="str">
            <v>530.40.00080</v>
          </cell>
          <cell r="K339">
            <v>0.49</v>
          </cell>
          <cell r="L339">
            <v>26.683993700000006</v>
          </cell>
        </row>
        <row r="340">
          <cell r="B340" t="str">
            <v>ACTFCSCSM9</v>
          </cell>
          <cell r="C340" t="str">
            <v>ATF</v>
          </cell>
          <cell r="D340" t="str">
            <v>SC单模光纤连接头, 0.9mm</v>
          </cell>
          <cell r="E340">
            <v>70.016310000000018</v>
          </cell>
          <cell r="F340" t="str">
            <v>个</v>
          </cell>
          <cell r="G340" t="str">
            <v xml:space="preserve">IND     </v>
          </cell>
          <cell r="H340">
            <v>17</v>
          </cell>
          <cell r="I340">
            <v>1</v>
          </cell>
          <cell r="J340" t="str">
            <v>530.40.00081</v>
          </cell>
          <cell r="K340">
            <v>0.49</v>
          </cell>
          <cell r="L340">
            <v>34.307991900000012</v>
          </cell>
        </row>
        <row r="341">
          <cell r="B341" t="str">
            <v>ACTFCSCMM9</v>
          </cell>
          <cell r="C341" t="str">
            <v>ATF</v>
          </cell>
          <cell r="D341" t="str">
            <v>SC多模光纤连接头, 0.9mm</v>
          </cell>
          <cell r="E341">
            <v>54.457130000000014</v>
          </cell>
          <cell r="F341" t="str">
            <v>个</v>
          </cell>
          <cell r="G341" t="str">
            <v xml:space="preserve">IND     </v>
          </cell>
          <cell r="H341">
            <v>17</v>
          </cell>
          <cell r="I341">
            <v>1</v>
          </cell>
          <cell r="J341" t="str">
            <v>530.40.00082</v>
          </cell>
          <cell r="K341">
            <v>0.49</v>
          </cell>
          <cell r="L341">
            <v>26.683993700000006</v>
          </cell>
        </row>
        <row r="342">
          <cell r="B342" t="str">
            <v>尾纤</v>
          </cell>
        </row>
        <row r="343">
          <cell r="B343" t="str">
            <v>ACTFT1T3S19S10</v>
          </cell>
          <cell r="C343" t="str">
            <v>ATF</v>
          </cell>
          <cell r="D343" t="str">
            <v>ST单模尾纤 1.0m</v>
          </cell>
          <cell r="E343">
            <v>81.685694999999996</v>
          </cell>
          <cell r="F343" t="str">
            <v>根</v>
          </cell>
          <cell r="G343" t="str">
            <v xml:space="preserve">IND     </v>
          </cell>
          <cell r="H343">
            <v>17</v>
          </cell>
          <cell r="I343">
            <v>1</v>
          </cell>
          <cell r="J343" t="str">
            <v>530.40.00093</v>
          </cell>
          <cell r="K343">
            <v>0.49</v>
          </cell>
          <cell r="L343">
            <v>40.025990549999996</v>
          </cell>
        </row>
        <row r="344">
          <cell r="B344" t="str">
            <v>ACTFT1T3S19S15</v>
          </cell>
          <cell r="C344" t="str">
            <v>ATF</v>
          </cell>
          <cell r="D344" t="str">
            <v>ST单模尾纤 1.5m</v>
          </cell>
          <cell r="E344">
            <v>81.685694999999996</v>
          </cell>
          <cell r="F344" t="str">
            <v>根</v>
          </cell>
          <cell r="G344" t="str">
            <v xml:space="preserve">IND     </v>
          </cell>
          <cell r="H344">
            <v>17</v>
          </cell>
          <cell r="I344">
            <v>1</v>
          </cell>
          <cell r="J344" t="str">
            <v>530.40.00094</v>
          </cell>
          <cell r="K344">
            <v>0.49</v>
          </cell>
          <cell r="L344">
            <v>40.025990549999996</v>
          </cell>
        </row>
        <row r="345">
          <cell r="B345" t="str">
            <v>ACTFT1T3S19S20</v>
          </cell>
          <cell r="C345" t="str">
            <v>ATF</v>
          </cell>
          <cell r="D345" t="str">
            <v>ST单模尾纤 2.0m</v>
          </cell>
          <cell r="E345">
            <v>91.560820000000007</v>
          </cell>
          <cell r="F345" t="str">
            <v>根</v>
          </cell>
          <cell r="G345" t="str">
            <v xml:space="preserve">IND     </v>
          </cell>
          <cell r="H345">
            <v>17</v>
          </cell>
          <cell r="I345">
            <v>1</v>
          </cell>
          <cell r="J345" t="str">
            <v>530.40.00095</v>
          </cell>
          <cell r="K345">
            <v>0.49</v>
          </cell>
          <cell r="L345">
            <v>44.864801800000002</v>
          </cell>
        </row>
        <row r="346">
          <cell r="B346" t="str">
            <v>ACTFT1T3M16M10</v>
          </cell>
          <cell r="C346" t="str">
            <v>ATF</v>
          </cell>
          <cell r="D346" t="str">
            <v>ST 62.5um多模尾纤 1.0m</v>
          </cell>
          <cell r="E346">
            <v>74.853800509090917</v>
          </cell>
          <cell r="F346" t="str">
            <v>根</v>
          </cell>
          <cell r="G346" t="str">
            <v xml:space="preserve">IND     </v>
          </cell>
          <cell r="H346">
            <v>17</v>
          </cell>
          <cell r="I346">
            <v>10</v>
          </cell>
          <cell r="J346" t="str">
            <v>530.40.00435</v>
          </cell>
          <cell r="K346">
            <v>0.49</v>
          </cell>
          <cell r="L346">
            <v>36.678362249454551</v>
          </cell>
        </row>
        <row r="347">
          <cell r="B347" t="str">
            <v>ACTFT1T3M16M15</v>
          </cell>
          <cell r="C347" t="str">
            <v>ATF</v>
          </cell>
          <cell r="D347" t="str">
            <v>ST 62.5um多模尾纤 1.5m</v>
          </cell>
          <cell r="E347">
            <v>79.012344981818188</v>
          </cell>
          <cell r="F347" t="str">
            <v>根</v>
          </cell>
          <cell r="G347" t="str">
            <v xml:space="preserve">IND     </v>
          </cell>
          <cell r="H347">
            <v>17</v>
          </cell>
          <cell r="I347">
            <v>10</v>
          </cell>
          <cell r="J347" t="str">
            <v>530.40.00436</v>
          </cell>
          <cell r="K347">
            <v>0.49</v>
          </cell>
          <cell r="L347">
            <v>38.716049041090912</v>
          </cell>
        </row>
        <row r="348">
          <cell r="B348" t="str">
            <v>ACTFT1T3M16M20</v>
          </cell>
          <cell r="C348" t="str">
            <v>ATF</v>
          </cell>
          <cell r="D348" t="str">
            <v>ST 62.5um多模尾纤 2.0m</v>
          </cell>
          <cell r="E348">
            <v>83.17088945454546</v>
          </cell>
          <cell r="F348" t="str">
            <v>根</v>
          </cell>
          <cell r="G348" t="str">
            <v xml:space="preserve">IND     </v>
          </cell>
          <cell r="H348">
            <v>17</v>
          </cell>
          <cell r="I348">
            <v>10</v>
          </cell>
          <cell r="J348" t="str">
            <v>530.40.00437</v>
          </cell>
          <cell r="K348">
            <v>0.49</v>
          </cell>
          <cell r="L348">
            <v>40.753735832727273</v>
          </cell>
        </row>
        <row r="349">
          <cell r="B349" t="str">
            <v>ACTFT1T3M25M10</v>
          </cell>
          <cell r="C349" t="str">
            <v>ATF</v>
          </cell>
          <cell r="D349" t="str">
            <v>ST 50um多模尾纤 1.0m</v>
          </cell>
          <cell r="E349">
            <v>77.822679999999991</v>
          </cell>
          <cell r="F349" t="str">
            <v>根</v>
          </cell>
          <cell r="G349" t="str">
            <v xml:space="preserve">IND     </v>
          </cell>
          <cell r="H349">
            <v>17</v>
          </cell>
          <cell r="I349">
            <v>10</v>
          </cell>
          <cell r="J349" t="str">
            <v>530.40.00096</v>
          </cell>
          <cell r="K349">
            <v>0.49</v>
          </cell>
          <cell r="L349">
            <v>38.133113199999997</v>
          </cell>
        </row>
        <row r="350">
          <cell r="B350" t="str">
            <v>ACTFT1T3M25M15</v>
          </cell>
          <cell r="C350" t="str">
            <v>ATF</v>
          </cell>
          <cell r="D350" t="str">
            <v>ST 50um多模尾纤 1.5m</v>
          </cell>
          <cell r="E350">
            <v>82.402059999999977</v>
          </cell>
          <cell r="F350" t="str">
            <v>根</v>
          </cell>
          <cell r="G350" t="str">
            <v xml:space="preserve">IND     </v>
          </cell>
          <cell r="H350">
            <v>17</v>
          </cell>
          <cell r="I350">
            <v>10</v>
          </cell>
          <cell r="J350" t="str">
            <v>530.40.00097</v>
          </cell>
          <cell r="K350">
            <v>0.49</v>
          </cell>
          <cell r="L350">
            <v>40.377009399999992</v>
          </cell>
        </row>
        <row r="351">
          <cell r="B351" t="str">
            <v>ACTFT1T3M25M20</v>
          </cell>
          <cell r="C351" t="str">
            <v>ATF</v>
          </cell>
          <cell r="D351" t="str">
            <v>ST 50um多模尾纤 2.0m</v>
          </cell>
          <cell r="E351">
            <v>91.560819999999993</v>
          </cell>
          <cell r="F351" t="str">
            <v>根</v>
          </cell>
          <cell r="G351" t="str">
            <v xml:space="preserve">IND     </v>
          </cell>
          <cell r="H351">
            <v>17</v>
          </cell>
          <cell r="I351">
            <v>10</v>
          </cell>
          <cell r="J351" t="str">
            <v>530.40.00098</v>
          </cell>
          <cell r="K351">
            <v>0.49</v>
          </cell>
          <cell r="L351">
            <v>44.864801799999995</v>
          </cell>
        </row>
        <row r="352">
          <cell r="B352" t="str">
            <v>ACTFT1T3M35M10</v>
          </cell>
          <cell r="C352" t="str">
            <v>ATF</v>
          </cell>
          <cell r="D352" t="str">
            <v>ST 50um 10G多模尾纤 1.0m</v>
          </cell>
          <cell r="E352">
            <v>107.78268327272728</v>
          </cell>
          <cell r="F352" t="str">
            <v>根</v>
          </cell>
          <cell r="G352" t="str">
            <v xml:space="preserve">IND     </v>
          </cell>
          <cell r="H352">
            <v>17</v>
          </cell>
          <cell r="I352">
            <v>10</v>
          </cell>
          <cell r="J352" t="str">
            <v>530.40.00438</v>
          </cell>
          <cell r="K352">
            <v>0.49</v>
          </cell>
          <cell r="L352">
            <v>52.813514803636366</v>
          </cell>
        </row>
        <row r="353">
          <cell r="B353" t="str">
            <v>ACTFT1T3M35M20</v>
          </cell>
          <cell r="C353" t="str">
            <v>ATF</v>
          </cell>
          <cell r="D353" t="str">
            <v>ST 50um 10G多模尾纤 2.0m</v>
          </cell>
          <cell r="E353">
            <v>124.75633418181818</v>
          </cell>
          <cell r="F353" t="str">
            <v>根</v>
          </cell>
          <cell r="G353" t="str">
            <v xml:space="preserve">IND     </v>
          </cell>
          <cell r="H353">
            <v>17</v>
          </cell>
          <cell r="I353">
            <v>10</v>
          </cell>
          <cell r="J353" t="str">
            <v>530.40.00439</v>
          </cell>
          <cell r="K353">
            <v>0.49</v>
          </cell>
          <cell r="L353">
            <v>61.130603749090902</v>
          </cell>
        </row>
        <row r="354">
          <cell r="B354" t="str">
            <v>ACTFT1T3M35M30</v>
          </cell>
          <cell r="C354" t="str">
            <v>ATF</v>
          </cell>
          <cell r="D354" t="str">
            <v>ST 50um 10G多模尾纤 3.0m</v>
          </cell>
          <cell r="E354">
            <v>141.72998509090908</v>
          </cell>
          <cell r="F354" t="str">
            <v>根</v>
          </cell>
          <cell r="G354" t="str">
            <v xml:space="preserve">IND     </v>
          </cell>
          <cell r="H354">
            <v>17</v>
          </cell>
          <cell r="I354">
            <v>10</v>
          </cell>
          <cell r="J354" t="str">
            <v>530.40.00440</v>
          </cell>
          <cell r="K354">
            <v>0.49</v>
          </cell>
          <cell r="L354">
            <v>69.447692694545452</v>
          </cell>
        </row>
        <row r="355">
          <cell r="B355" t="str">
            <v>ACTFT1T3M35M50</v>
          </cell>
          <cell r="C355" t="str">
            <v>ATF</v>
          </cell>
          <cell r="D355" t="str">
            <v>ST 50um 10G多模尾纤 5.0m</v>
          </cell>
          <cell r="E355">
            <v>175.67728690909084</v>
          </cell>
          <cell r="F355" t="str">
            <v>根</v>
          </cell>
          <cell r="G355" t="str">
            <v xml:space="preserve">IND     </v>
          </cell>
          <cell r="H355">
            <v>17</v>
          </cell>
          <cell r="I355">
            <v>10</v>
          </cell>
          <cell r="J355" t="str">
            <v>530.40.00441</v>
          </cell>
          <cell r="K355">
            <v>0.49</v>
          </cell>
          <cell r="L355">
            <v>86.08187058545451</v>
          </cell>
        </row>
        <row r="356">
          <cell r="B356" t="str">
            <v>ACTFT1C3S19S10</v>
          </cell>
          <cell r="C356" t="str">
            <v>ATF</v>
          </cell>
          <cell r="D356" t="str">
            <v>SC单模尾纤 1.0m</v>
          </cell>
          <cell r="E356">
            <v>85.57549000000003</v>
          </cell>
          <cell r="F356" t="str">
            <v>根</v>
          </cell>
          <cell r="G356" t="str">
            <v xml:space="preserve">IND     </v>
          </cell>
          <cell r="H356">
            <v>17</v>
          </cell>
          <cell r="I356">
            <v>1</v>
          </cell>
          <cell r="J356" t="str">
            <v>530.40.00099</v>
          </cell>
          <cell r="K356">
            <v>0.49</v>
          </cell>
          <cell r="L356">
            <v>41.931990100000014</v>
          </cell>
        </row>
        <row r="357">
          <cell r="B357" t="str">
            <v>ACTFT1C3S19S15</v>
          </cell>
          <cell r="C357" t="str">
            <v>ATF</v>
          </cell>
          <cell r="D357" t="str">
            <v>SC单模尾纤 1.5m</v>
          </cell>
          <cell r="E357">
            <v>85.57549000000003</v>
          </cell>
          <cell r="F357" t="str">
            <v>根</v>
          </cell>
          <cell r="G357" t="str">
            <v xml:space="preserve">IND     </v>
          </cell>
          <cell r="H357">
            <v>17</v>
          </cell>
          <cell r="I357">
            <v>1</v>
          </cell>
          <cell r="J357" t="str">
            <v>530.40.00100</v>
          </cell>
          <cell r="K357">
            <v>0.49</v>
          </cell>
          <cell r="L357">
            <v>41.931990100000014</v>
          </cell>
        </row>
        <row r="358">
          <cell r="B358" t="str">
            <v>ACTFT1C3S19S20</v>
          </cell>
          <cell r="C358" t="str">
            <v>ATF</v>
          </cell>
          <cell r="D358" t="str">
            <v>SC单模尾纤 2.0m</v>
          </cell>
          <cell r="E358">
            <v>89.465285000000009</v>
          </cell>
          <cell r="F358" t="str">
            <v>根</v>
          </cell>
          <cell r="G358" t="str">
            <v xml:space="preserve">IND     </v>
          </cell>
          <cell r="H358">
            <v>17</v>
          </cell>
          <cell r="I358">
            <v>1</v>
          </cell>
          <cell r="J358" t="str">
            <v>530.40.00101</v>
          </cell>
          <cell r="K358">
            <v>0.49</v>
          </cell>
          <cell r="L358">
            <v>43.837989650000004</v>
          </cell>
        </row>
        <row r="359">
          <cell r="B359" t="str">
            <v>ACTFT1C3M16M10</v>
          </cell>
          <cell r="C359" t="str">
            <v>ATF</v>
          </cell>
          <cell r="D359" t="str">
            <v>SC 62.5um多模尾纤 1.0m</v>
          </cell>
          <cell r="E359">
            <v>83.17088945454546</v>
          </cell>
          <cell r="F359" t="str">
            <v>根</v>
          </cell>
          <cell r="G359" t="str">
            <v xml:space="preserve">IND     </v>
          </cell>
          <cell r="H359">
            <v>17</v>
          </cell>
          <cell r="I359">
            <v>10</v>
          </cell>
          <cell r="J359" t="str">
            <v>530.40.00442</v>
          </cell>
          <cell r="K359">
            <v>0.49</v>
          </cell>
          <cell r="L359">
            <v>40.753735832727273</v>
          </cell>
        </row>
        <row r="360">
          <cell r="B360" t="str">
            <v>ACTFT1C3M16M15</v>
          </cell>
          <cell r="C360" t="str">
            <v>ATF</v>
          </cell>
          <cell r="D360" t="str">
            <v>SC 62.5um多模尾纤 1.5m</v>
          </cell>
          <cell r="E360">
            <v>87.329433927272703</v>
          </cell>
          <cell r="F360" t="str">
            <v>根</v>
          </cell>
          <cell r="G360" t="str">
            <v xml:space="preserve">IND     </v>
          </cell>
          <cell r="H360">
            <v>17</v>
          </cell>
          <cell r="I360">
            <v>10</v>
          </cell>
          <cell r="J360" t="str">
            <v>530.40.00443</v>
          </cell>
          <cell r="K360">
            <v>0.49</v>
          </cell>
          <cell r="L360">
            <v>42.791422624363626</v>
          </cell>
        </row>
        <row r="361">
          <cell r="B361" t="str">
            <v>ACTFT1C3M16M20</v>
          </cell>
          <cell r="C361" t="str">
            <v>ATF</v>
          </cell>
          <cell r="D361" t="str">
            <v>SC 62.5um多模尾纤 2.0m</v>
          </cell>
          <cell r="E361">
            <v>91.487978400000017</v>
          </cell>
          <cell r="F361" t="str">
            <v>根</v>
          </cell>
          <cell r="G361" t="str">
            <v xml:space="preserve">IND     </v>
          </cell>
          <cell r="H361">
            <v>17</v>
          </cell>
          <cell r="I361">
            <v>10</v>
          </cell>
          <cell r="J361" t="str">
            <v>530.40.00444</v>
          </cell>
          <cell r="K361">
            <v>0.49</v>
          </cell>
          <cell r="L361">
            <v>44.829109416000009</v>
          </cell>
        </row>
        <row r="362">
          <cell r="B362" t="str">
            <v>ACTFT1C3M25M10</v>
          </cell>
          <cell r="C362" t="str">
            <v>ATF</v>
          </cell>
          <cell r="D362" t="str">
            <v>SC 50um多模尾纤 1.0m</v>
          </cell>
          <cell r="E362">
            <v>77.822680000000005</v>
          </cell>
          <cell r="F362" t="str">
            <v>根</v>
          </cell>
          <cell r="G362" t="str">
            <v xml:space="preserve">IND     </v>
          </cell>
          <cell r="H362">
            <v>17</v>
          </cell>
          <cell r="I362">
            <v>10</v>
          </cell>
          <cell r="J362" t="str">
            <v>530.40.00102</v>
          </cell>
          <cell r="K362">
            <v>0.49</v>
          </cell>
          <cell r="L362">
            <v>38.133113200000004</v>
          </cell>
        </row>
        <row r="363">
          <cell r="B363" t="str">
            <v>ACTFT1C3M25M15</v>
          </cell>
          <cell r="C363" t="str">
            <v>ATF</v>
          </cell>
          <cell r="D363" t="str">
            <v>SC 50um多模尾纤 1.5m</v>
          </cell>
          <cell r="E363">
            <v>86.981440000000006</v>
          </cell>
          <cell r="F363" t="str">
            <v>根</v>
          </cell>
          <cell r="G363" t="str">
            <v xml:space="preserve">IND     </v>
          </cell>
          <cell r="H363">
            <v>17</v>
          </cell>
          <cell r="I363">
            <v>10</v>
          </cell>
          <cell r="J363" t="str">
            <v>530.40.00103</v>
          </cell>
          <cell r="K363">
            <v>0.49</v>
          </cell>
          <cell r="L363">
            <v>42.6209056</v>
          </cell>
        </row>
        <row r="364">
          <cell r="B364" t="str">
            <v>ACTFT1C3M25M20</v>
          </cell>
          <cell r="C364" t="str">
            <v>ATF</v>
          </cell>
          <cell r="D364" t="str">
            <v>SC 50um多模尾纤 2.0m</v>
          </cell>
          <cell r="E364">
            <v>98.416499999999999</v>
          </cell>
          <cell r="F364" t="str">
            <v>根</v>
          </cell>
          <cell r="G364" t="str">
            <v xml:space="preserve">IND     </v>
          </cell>
          <cell r="H364">
            <v>17</v>
          </cell>
          <cell r="I364">
            <v>10</v>
          </cell>
          <cell r="J364" t="str">
            <v>530.40.00104</v>
          </cell>
          <cell r="K364">
            <v>0.49</v>
          </cell>
          <cell r="L364">
            <v>48.224084999999995</v>
          </cell>
        </row>
        <row r="365">
          <cell r="B365" t="str">
            <v>ACTFT1C3M35M10</v>
          </cell>
          <cell r="C365" t="str">
            <v>ATF</v>
          </cell>
          <cell r="D365" t="str">
            <v>SC 50um 10G多模尾纤 1.0m</v>
          </cell>
          <cell r="E365">
            <v>120.59778970909092</v>
          </cell>
          <cell r="F365" t="str">
            <v>根</v>
          </cell>
          <cell r="G365" t="str">
            <v xml:space="preserve">IND     </v>
          </cell>
          <cell r="H365">
            <v>17</v>
          </cell>
          <cell r="I365">
            <v>10</v>
          </cell>
          <cell r="J365" t="str">
            <v>530.40.00445</v>
          </cell>
          <cell r="K365">
            <v>0.49</v>
          </cell>
          <cell r="L365">
            <v>59.092916957454548</v>
          </cell>
        </row>
        <row r="366">
          <cell r="B366" t="str">
            <v>ACTFT1C3M35M15</v>
          </cell>
          <cell r="C366" t="str">
            <v>ATF</v>
          </cell>
          <cell r="D366" t="str">
            <v>SC 50um 10G多模尾纤 1.5m</v>
          </cell>
          <cell r="E366">
            <v>128.9997469090909</v>
          </cell>
          <cell r="F366" t="str">
            <v>根</v>
          </cell>
          <cell r="G366" t="str">
            <v xml:space="preserve">IND     </v>
          </cell>
          <cell r="H366">
            <v>17</v>
          </cell>
          <cell r="I366">
            <v>10</v>
          </cell>
          <cell r="J366" t="str">
            <v>530.40.00446</v>
          </cell>
          <cell r="K366">
            <v>0.49</v>
          </cell>
          <cell r="L366">
            <v>63.209875985454538</v>
          </cell>
        </row>
        <row r="367">
          <cell r="B367" t="str">
            <v>ACTFT1C3M35M20</v>
          </cell>
          <cell r="C367" t="str">
            <v>ATF</v>
          </cell>
          <cell r="D367" t="str">
            <v>SC 50um 10G多模尾纤 2.0m</v>
          </cell>
          <cell r="E367">
            <v>137.06223109090908</v>
          </cell>
          <cell r="F367" t="str">
            <v>根</v>
          </cell>
          <cell r="G367" t="str">
            <v xml:space="preserve">IND     </v>
          </cell>
          <cell r="H367">
            <v>17</v>
          </cell>
          <cell r="I367">
            <v>10</v>
          </cell>
          <cell r="J367" t="str">
            <v>530.40.00447</v>
          </cell>
          <cell r="K367">
            <v>0.49</v>
          </cell>
          <cell r="L367">
            <v>67.160493234545442</v>
          </cell>
        </row>
        <row r="368">
          <cell r="B368" t="str">
            <v>ACTFT1L3S19S10</v>
          </cell>
          <cell r="C368" t="str">
            <v>ATF</v>
          </cell>
          <cell r="D368" t="str">
            <v>LC单模尾纤 1.0m</v>
          </cell>
          <cell r="E368">
            <v>171.67319000000003</v>
          </cell>
          <cell r="F368" t="str">
            <v>根</v>
          </cell>
          <cell r="G368" t="str">
            <v xml:space="preserve">IND     </v>
          </cell>
          <cell r="H368">
            <v>17</v>
          </cell>
          <cell r="I368">
            <v>1</v>
          </cell>
          <cell r="J368" t="str">
            <v>530.40.00105</v>
          </cell>
          <cell r="K368">
            <v>0.49</v>
          </cell>
          <cell r="L368">
            <v>84.119863100000018</v>
          </cell>
        </row>
        <row r="369">
          <cell r="B369" t="str">
            <v>ACTFT1L3S19S15</v>
          </cell>
          <cell r="C369" t="str">
            <v>ATF</v>
          </cell>
          <cell r="D369" t="str">
            <v>LC单模尾纤 1.5m</v>
          </cell>
          <cell r="E369">
            <v>186.71015999999997</v>
          </cell>
          <cell r="F369" t="str">
            <v>根</v>
          </cell>
          <cell r="G369" t="str">
            <v xml:space="preserve">IND     </v>
          </cell>
          <cell r="H369">
            <v>17</v>
          </cell>
          <cell r="I369">
            <v>1</v>
          </cell>
          <cell r="J369" t="str">
            <v>530.40.00106</v>
          </cell>
          <cell r="K369">
            <v>0.49</v>
          </cell>
          <cell r="L369">
            <v>91.487978399999989</v>
          </cell>
        </row>
        <row r="370">
          <cell r="B370" t="str">
            <v>ACTFT1L3S19S20</v>
          </cell>
          <cell r="C370" t="str">
            <v>ATF</v>
          </cell>
          <cell r="D370" t="str">
            <v>LC单模尾纤 2.0m</v>
          </cell>
          <cell r="E370">
            <v>191.37791400000003</v>
          </cell>
          <cell r="F370" t="str">
            <v>根</v>
          </cell>
          <cell r="G370" t="str">
            <v xml:space="preserve">IND     </v>
          </cell>
          <cell r="H370">
            <v>17</v>
          </cell>
          <cell r="I370">
            <v>1</v>
          </cell>
          <cell r="J370" t="str">
            <v>530.40.00107</v>
          </cell>
          <cell r="K370">
            <v>0.49</v>
          </cell>
          <cell r="L370">
            <v>93.775177860000014</v>
          </cell>
        </row>
        <row r="371">
          <cell r="B371" t="str">
            <v>ACTFT1L3M16M10</v>
          </cell>
          <cell r="C371" t="str">
            <v>ATF</v>
          </cell>
          <cell r="D371" t="str">
            <v>LC 62.5um多模尾纤 1.0m</v>
          </cell>
          <cell r="E371">
            <v>136.29841680000001</v>
          </cell>
          <cell r="F371" t="str">
            <v>根</v>
          </cell>
          <cell r="G371" t="str">
            <v xml:space="preserve">IND     </v>
          </cell>
          <cell r="H371">
            <v>17</v>
          </cell>
          <cell r="I371">
            <v>10</v>
          </cell>
          <cell r="J371" t="str">
            <v>530.40.00448</v>
          </cell>
          <cell r="K371">
            <v>0.49</v>
          </cell>
          <cell r="L371">
            <v>66.786224232000009</v>
          </cell>
        </row>
        <row r="372">
          <cell r="B372" t="str">
            <v>ACTFT1L3M16M15</v>
          </cell>
          <cell r="C372" t="str">
            <v>ATF</v>
          </cell>
          <cell r="D372" t="str">
            <v>LC 62.5um多模尾纤 1.5m</v>
          </cell>
          <cell r="E372">
            <v>140.96617080000001</v>
          </cell>
          <cell r="F372" t="str">
            <v>根</v>
          </cell>
          <cell r="G372" t="str">
            <v xml:space="preserve">IND     </v>
          </cell>
          <cell r="H372">
            <v>17</v>
          </cell>
          <cell r="I372">
            <v>10</v>
          </cell>
          <cell r="J372" t="str">
            <v>530.40.00449</v>
          </cell>
          <cell r="K372">
            <v>0.49</v>
          </cell>
          <cell r="L372">
            <v>69.073423692000006</v>
          </cell>
        </row>
        <row r="373">
          <cell r="B373" t="str">
            <v>ACTFT1L3M16M20</v>
          </cell>
          <cell r="C373" t="str">
            <v>ATF</v>
          </cell>
          <cell r="D373" t="str">
            <v>LC 62.5um多模尾纤 2.0m</v>
          </cell>
          <cell r="E373">
            <v>145.63392480000002</v>
          </cell>
          <cell r="F373" t="str">
            <v>根</v>
          </cell>
          <cell r="G373" t="str">
            <v xml:space="preserve">IND     </v>
          </cell>
          <cell r="H373">
            <v>17</v>
          </cell>
          <cell r="I373">
            <v>10</v>
          </cell>
          <cell r="J373" t="str">
            <v>530.40.00450</v>
          </cell>
          <cell r="K373">
            <v>0.49</v>
          </cell>
          <cell r="L373">
            <v>71.360623152000002</v>
          </cell>
        </row>
        <row r="374">
          <cell r="B374" t="str">
            <v>ACTFT1L3M25M10</v>
          </cell>
          <cell r="C374" t="str">
            <v>ATF</v>
          </cell>
          <cell r="D374" t="str">
            <v>LC 50um多模尾纤 1.0m</v>
          </cell>
          <cell r="E374">
            <v>169.3835</v>
          </cell>
          <cell r="F374" t="str">
            <v>根</v>
          </cell>
          <cell r="G374" t="str">
            <v xml:space="preserve">IND     </v>
          </cell>
          <cell r="H374">
            <v>17</v>
          </cell>
          <cell r="I374">
            <v>10</v>
          </cell>
          <cell r="J374" t="str">
            <v>530.40.00108</v>
          </cell>
          <cell r="K374">
            <v>0.49</v>
          </cell>
          <cell r="L374">
            <v>82.997914999999992</v>
          </cell>
        </row>
        <row r="375">
          <cell r="B375" t="str">
            <v>ACTFT1L3M25M15</v>
          </cell>
          <cell r="C375" t="str">
            <v>ATF</v>
          </cell>
          <cell r="D375" t="str">
            <v>LC 50um多模尾纤 1.5m</v>
          </cell>
          <cell r="E375">
            <v>172.70689800000002</v>
          </cell>
          <cell r="F375" t="str">
            <v>根</v>
          </cell>
          <cell r="G375" t="str">
            <v xml:space="preserve">IND     </v>
          </cell>
          <cell r="H375">
            <v>17</v>
          </cell>
          <cell r="I375">
            <v>10</v>
          </cell>
          <cell r="J375" t="str">
            <v>530.40.00109</v>
          </cell>
          <cell r="K375">
            <v>0.49</v>
          </cell>
          <cell r="L375">
            <v>84.626380020000013</v>
          </cell>
        </row>
        <row r="376">
          <cell r="B376" t="str">
            <v>ACTFT1L3M25M20</v>
          </cell>
          <cell r="C376" t="str">
            <v>ATF</v>
          </cell>
          <cell r="D376" t="str">
            <v>LC 50um多模尾纤 2.0m</v>
          </cell>
          <cell r="E376">
            <v>177.37465200000005</v>
          </cell>
          <cell r="F376" t="str">
            <v>根</v>
          </cell>
          <cell r="G376" t="str">
            <v xml:space="preserve">IND     </v>
          </cell>
          <cell r="H376">
            <v>17</v>
          </cell>
          <cell r="I376">
            <v>10</v>
          </cell>
          <cell r="J376" t="str">
            <v>530.40.00110</v>
          </cell>
          <cell r="K376">
            <v>0.49</v>
          </cell>
          <cell r="L376">
            <v>86.913579480000024</v>
          </cell>
        </row>
        <row r="377">
          <cell r="B377" t="str">
            <v>ACTFT1L3M35M10</v>
          </cell>
          <cell r="C377" t="str">
            <v>ATF</v>
          </cell>
          <cell r="D377" t="str">
            <v>LC 50um 10G多模尾纤 1.0m</v>
          </cell>
          <cell r="E377">
            <v>228.71994599999999</v>
          </cell>
          <cell r="F377" t="str">
            <v>根</v>
          </cell>
          <cell r="G377" t="str">
            <v xml:space="preserve">IND     </v>
          </cell>
          <cell r="H377">
            <v>17</v>
          </cell>
          <cell r="I377">
            <v>10</v>
          </cell>
          <cell r="J377" t="str">
            <v>530.40.00451</v>
          </cell>
          <cell r="K377">
            <v>0.49</v>
          </cell>
          <cell r="L377">
            <v>112.07277354</v>
          </cell>
        </row>
        <row r="378">
          <cell r="B378" t="str">
            <v>ACTFT1L3M35M20</v>
          </cell>
          <cell r="C378" t="str">
            <v>ATF</v>
          </cell>
          <cell r="D378" t="str">
            <v>LC 50um 10G多模尾纤 2.0m</v>
          </cell>
          <cell r="E378">
            <v>247.39096200000003</v>
          </cell>
          <cell r="F378" t="str">
            <v>根</v>
          </cell>
          <cell r="G378" t="str">
            <v xml:space="preserve">IND     </v>
          </cell>
          <cell r="H378">
            <v>17</v>
          </cell>
          <cell r="I378">
            <v>10</v>
          </cell>
          <cell r="J378" t="str">
            <v>530.40.00452</v>
          </cell>
          <cell r="K378">
            <v>0.49</v>
          </cell>
          <cell r="L378">
            <v>121.22157138000001</v>
          </cell>
        </row>
        <row r="379">
          <cell r="B379" t="str">
            <v>ACTFT1L3M35M30</v>
          </cell>
          <cell r="C379" t="str">
            <v>ATF</v>
          </cell>
          <cell r="D379" t="str">
            <v>LC 50um 10G多模尾纤 3.0m</v>
          </cell>
          <cell r="E379">
            <v>266.06197800000007</v>
          </cell>
          <cell r="F379" t="str">
            <v>根</v>
          </cell>
          <cell r="G379" t="str">
            <v xml:space="preserve">IND     </v>
          </cell>
          <cell r="H379">
            <v>17</v>
          </cell>
          <cell r="I379">
            <v>10</v>
          </cell>
          <cell r="J379" t="str">
            <v>530.40.00453</v>
          </cell>
          <cell r="K379">
            <v>0.49</v>
          </cell>
          <cell r="L379">
            <v>130.37036922000004</v>
          </cell>
        </row>
        <row r="380">
          <cell r="B380" t="str">
            <v>ACTFT1L3M35M50</v>
          </cell>
          <cell r="C380" t="str">
            <v>ATF</v>
          </cell>
          <cell r="D380" t="str">
            <v>LC 50um 10G多模尾纤 5.0m</v>
          </cell>
          <cell r="E380">
            <v>284.73299400000002</v>
          </cell>
          <cell r="F380" t="str">
            <v>根</v>
          </cell>
          <cell r="G380" t="str">
            <v xml:space="preserve">IND     </v>
          </cell>
          <cell r="H380">
            <v>17</v>
          </cell>
          <cell r="I380">
            <v>10</v>
          </cell>
          <cell r="J380" t="str">
            <v>530.40.00454</v>
          </cell>
          <cell r="K380">
            <v>0.49</v>
          </cell>
          <cell r="L380">
            <v>139.51916706</v>
          </cell>
        </row>
        <row r="381">
          <cell r="B381" t="str">
            <v>ACTFT2M3S19S10</v>
          </cell>
          <cell r="C381" t="str">
            <v>ATF</v>
          </cell>
          <cell r="D381" t="str">
            <v>MTRJ单模尾纤 1.0m</v>
          </cell>
          <cell r="E381">
            <v>323.44884000000002</v>
          </cell>
          <cell r="F381" t="str">
            <v>根</v>
          </cell>
          <cell r="G381" t="str">
            <v xml:space="preserve">IND     </v>
          </cell>
          <cell r="H381">
            <v>17</v>
          </cell>
          <cell r="I381">
            <v>10</v>
          </cell>
          <cell r="J381" t="str">
            <v>530.40.00111</v>
          </cell>
          <cell r="K381">
            <v>0.49</v>
          </cell>
          <cell r="L381">
            <v>158.48993160000001</v>
          </cell>
        </row>
        <row r="382">
          <cell r="B382" t="str">
            <v>ACTFT2M3S19S15</v>
          </cell>
          <cell r="C382" t="str">
            <v>ATF</v>
          </cell>
          <cell r="D382" t="str">
            <v>MTRJ单模尾纤 1.5m</v>
          </cell>
          <cell r="E382">
            <v>330.46519999999998</v>
          </cell>
          <cell r="F382" t="str">
            <v>根</v>
          </cell>
          <cell r="G382" t="str">
            <v xml:space="preserve">IND     </v>
          </cell>
          <cell r="H382">
            <v>17</v>
          </cell>
          <cell r="I382">
            <v>10</v>
          </cell>
          <cell r="J382" t="str">
            <v>530.40.00112</v>
          </cell>
          <cell r="K382">
            <v>0.49</v>
          </cell>
          <cell r="L382">
            <v>161.92794799999999</v>
          </cell>
        </row>
        <row r="383">
          <cell r="B383" t="str">
            <v>ACTFT2M3S19S20</v>
          </cell>
          <cell r="C383" t="str">
            <v>ATF</v>
          </cell>
          <cell r="D383" t="str">
            <v>MTRJ单模尾纤 2.0m</v>
          </cell>
          <cell r="E383">
            <v>337.48156</v>
          </cell>
          <cell r="F383" t="str">
            <v>根</v>
          </cell>
          <cell r="G383" t="str">
            <v xml:space="preserve">IND     </v>
          </cell>
          <cell r="H383">
            <v>17</v>
          </cell>
          <cell r="I383">
            <v>10</v>
          </cell>
          <cell r="J383" t="str">
            <v>530.40.00113</v>
          </cell>
          <cell r="K383">
            <v>0.49</v>
          </cell>
          <cell r="L383">
            <v>165.3659644</v>
          </cell>
        </row>
        <row r="384">
          <cell r="B384" t="str">
            <v>ACTFT2M3M16M10</v>
          </cell>
          <cell r="C384" t="str">
            <v>ATF</v>
          </cell>
          <cell r="D384" t="str">
            <v>MTRJ 62.5um多模尾纤 1.0m</v>
          </cell>
          <cell r="E384">
            <v>192.12475463999996</v>
          </cell>
          <cell r="F384" t="str">
            <v>根</v>
          </cell>
          <cell r="G384" t="str">
            <v xml:space="preserve">IND     </v>
          </cell>
          <cell r="H384">
            <v>17</v>
          </cell>
          <cell r="I384">
            <v>10</v>
          </cell>
          <cell r="J384" t="str">
            <v>530.40.00455</v>
          </cell>
          <cell r="K384">
            <v>0.49</v>
          </cell>
          <cell r="L384">
            <v>94.141129773599985</v>
          </cell>
        </row>
        <row r="385">
          <cell r="B385" t="str">
            <v>ACTFT2M3M16M15</v>
          </cell>
          <cell r="C385" t="str">
            <v>ATF</v>
          </cell>
          <cell r="D385" t="str">
            <v>MTRJ 62.5um多模尾纤 1.5m</v>
          </cell>
          <cell r="E385">
            <v>201.27355248000003</v>
          </cell>
          <cell r="F385" t="str">
            <v>根</v>
          </cell>
          <cell r="G385" t="str">
            <v xml:space="preserve">IND     </v>
          </cell>
          <cell r="H385">
            <v>17</v>
          </cell>
          <cell r="I385">
            <v>10</v>
          </cell>
          <cell r="J385" t="str">
            <v>530.40.00456</v>
          </cell>
          <cell r="K385">
            <v>0.49</v>
          </cell>
          <cell r="L385">
            <v>98.62404071520001</v>
          </cell>
        </row>
        <row r="386">
          <cell r="B386" t="str">
            <v>ACTFT2M3M16M20</v>
          </cell>
          <cell r="C386" t="str">
            <v>ATF</v>
          </cell>
          <cell r="D386" t="str">
            <v>MTRJ 62.5um多模尾纤 2.0m</v>
          </cell>
          <cell r="E386">
            <v>210.42235031999999</v>
          </cell>
          <cell r="F386" t="str">
            <v>根</v>
          </cell>
          <cell r="G386" t="str">
            <v xml:space="preserve">IND     </v>
          </cell>
          <cell r="H386">
            <v>17</v>
          </cell>
          <cell r="I386">
            <v>10</v>
          </cell>
          <cell r="J386" t="str">
            <v>530.40.00457</v>
          </cell>
          <cell r="K386">
            <v>0.49</v>
          </cell>
          <cell r="L386">
            <v>103.10695165679999</v>
          </cell>
        </row>
        <row r="387">
          <cell r="B387" t="str">
            <v>ACTFT2M3M25M10</v>
          </cell>
          <cell r="C387" t="str">
            <v>ATF</v>
          </cell>
          <cell r="D387" t="str">
            <v>MTRJ 50um多模尾纤 1.0m</v>
          </cell>
          <cell r="E387">
            <v>192.11971999999997</v>
          </cell>
          <cell r="F387" t="str">
            <v>根</v>
          </cell>
          <cell r="G387" t="str">
            <v xml:space="preserve">IND     </v>
          </cell>
          <cell r="H387">
            <v>17</v>
          </cell>
          <cell r="I387">
            <v>10</v>
          </cell>
          <cell r="J387" t="str">
            <v>530.40.00114</v>
          </cell>
          <cell r="K387">
            <v>0.49</v>
          </cell>
          <cell r="L387">
            <v>94.138662799999992</v>
          </cell>
        </row>
        <row r="388">
          <cell r="B388" t="str">
            <v>ACTFT2M3M25M15</v>
          </cell>
          <cell r="C388" t="str">
            <v>ATF</v>
          </cell>
          <cell r="D388" t="str">
            <v>MTRJ 50um多模尾纤 1.5m</v>
          </cell>
          <cell r="E388">
            <v>201.27847999999997</v>
          </cell>
          <cell r="F388" t="str">
            <v>根</v>
          </cell>
          <cell r="G388" t="str">
            <v xml:space="preserve">IND     </v>
          </cell>
          <cell r="H388">
            <v>17</v>
          </cell>
          <cell r="I388">
            <v>10</v>
          </cell>
          <cell r="J388" t="str">
            <v>530.40.00115</v>
          </cell>
          <cell r="K388">
            <v>0.49</v>
          </cell>
          <cell r="L388">
            <v>98.626455199999981</v>
          </cell>
        </row>
        <row r="389">
          <cell r="B389" t="str">
            <v>ACTFT2M3M25M20</v>
          </cell>
          <cell r="C389" t="str">
            <v>ATF</v>
          </cell>
          <cell r="D389" t="str">
            <v>MTRJ 50um多模尾纤 2.0m</v>
          </cell>
          <cell r="E389">
            <v>210.43724</v>
          </cell>
          <cell r="F389" t="str">
            <v>根</v>
          </cell>
          <cell r="G389" t="str">
            <v xml:space="preserve">IND     </v>
          </cell>
          <cell r="H389">
            <v>17</v>
          </cell>
          <cell r="I389">
            <v>10</v>
          </cell>
          <cell r="J389" t="str">
            <v>530.40.00116</v>
          </cell>
          <cell r="K389">
            <v>0.49</v>
          </cell>
          <cell r="L389">
            <v>103.1142476</v>
          </cell>
        </row>
        <row r="390">
          <cell r="B390" t="str">
            <v>ACTFT2M3M35M10</v>
          </cell>
          <cell r="C390" t="str">
            <v>ATF</v>
          </cell>
          <cell r="D390" t="str">
            <v>MTRJ 50um 10G多模尾纤 1.0m</v>
          </cell>
          <cell r="E390">
            <v>256.16633952000001</v>
          </cell>
          <cell r="F390" t="str">
            <v>根</v>
          </cell>
          <cell r="G390" t="str">
            <v xml:space="preserve">IND     </v>
          </cell>
          <cell r="H390">
            <v>17</v>
          </cell>
          <cell r="I390">
            <v>10</v>
          </cell>
          <cell r="J390" t="str">
            <v>530.40.00117</v>
          </cell>
          <cell r="K390">
            <v>0.49</v>
          </cell>
          <cell r="L390">
            <v>125.5215063648</v>
          </cell>
        </row>
        <row r="391">
          <cell r="B391" t="str">
            <v>ACTFT2M3M35M15</v>
          </cell>
          <cell r="C391" t="str">
            <v>ATF</v>
          </cell>
          <cell r="D391" t="str">
            <v>MTRJ 50um 10G多模尾纤 1.5m</v>
          </cell>
          <cell r="E391">
            <v>274.46393519999998</v>
          </cell>
          <cell r="F391" t="str">
            <v>根</v>
          </cell>
          <cell r="G391" t="str">
            <v xml:space="preserve">IND     </v>
          </cell>
          <cell r="H391">
            <v>17</v>
          </cell>
          <cell r="I391">
            <v>10</v>
          </cell>
          <cell r="J391" t="str">
            <v>530.40.00118</v>
          </cell>
          <cell r="K391">
            <v>0.49</v>
          </cell>
          <cell r="L391">
            <v>134.48732824799998</v>
          </cell>
        </row>
        <row r="392">
          <cell r="B392" t="str">
            <v>ACTFT2M3M35M20</v>
          </cell>
          <cell r="C392" t="str">
            <v>ATF</v>
          </cell>
          <cell r="D392" t="str">
            <v>MTRJ 50um 10G多模尾纤 2.0m</v>
          </cell>
          <cell r="E392">
            <v>292.76153088000001</v>
          </cell>
          <cell r="F392" t="str">
            <v>根</v>
          </cell>
          <cell r="G392" t="str">
            <v xml:space="preserve">IND     </v>
          </cell>
          <cell r="H392">
            <v>17</v>
          </cell>
          <cell r="I392">
            <v>10</v>
          </cell>
          <cell r="J392" t="str">
            <v>530.40.00458</v>
          </cell>
          <cell r="K392">
            <v>0.49</v>
          </cell>
          <cell r="L392">
            <v>143.4531501312</v>
          </cell>
        </row>
        <row r="393">
          <cell r="B393" t="str">
            <v>光跳线</v>
          </cell>
        </row>
        <row r="394">
          <cell r="B394" t="str">
            <v>ST-ST</v>
          </cell>
        </row>
        <row r="395">
          <cell r="B395" t="str">
            <v>ACTFP1T3S19S10</v>
          </cell>
          <cell r="C395" t="str">
            <v>ATF</v>
          </cell>
          <cell r="D395" t="str">
            <v>ST-ST 单工单模 光跳线 1m</v>
          </cell>
          <cell r="E395">
            <v>144.19691000000003</v>
          </cell>
          <cell r="F395" t="str">
            <v>根</v>
          </cell>
          <cell r="G395" t="str">
            <v xml:space="preserve">IND     </v>
          </cell>
          <cell r="H395">
            <v>17</v>
          </cell>
          <cell r="I395">
            <v>1</v>
          </cell>
          <cell r="J395" t="str">
            <v>530.40.00119</v>
          </cell>
          <cell r="K395">
            <v>0.49</v>
          </cell>
          <cell r="L395">
            <v>70.656485900000007</v>
          </cell>
        </row>
        <row r="396">
          <cell r="B396" t="str">
            <v>ACTFP1T3S19S20</v>
          </cell>
          <cell r="C396" t="str">
            <v>ATF</v>
          </cell>
          <cell r="D396" t="str">
            <v>ST-ST 单工单模 光跳线 2m</v>
          </cell>
          <cell r="E396">
            <v>153.35567</v>
          </cell>
          <cell r="F396" t="str">
            <v>根</v>
          </cell>
          <cell r="G396" t="str">
            <v xml:space="preserve">IND     </v>
          </cell>
          <cell r="H396">
            <v>17</v>
          </cell>
          <cell r="I396">
            <v>1</v>
          </cell>
          <cell r="J396" t="str">
            <v>530.40.00120</v>
          </cell>
          <cell r="K396">
            <v>0.49</v>
          </cell>
          <cell r="L396">
            <v>75.144278299999996</v>
          </cell>
        </row>
        <row r="397">
          <cell r="B397" t="str">
            <v>ACTFP1T3S19S30</v>
          </cell>
          <cell r="C397" t="str">
            <v>ATF</v>
          </cell>
          <cell r="D397" t="str">
            <v>ST-ST 单工单模 光跳线 3m</v>
          </cell>
          <cell r="E397">
            <v>157.93505000000002</v>
          </cell>
          <cell r="F397" t="str">
            <v>根</v>
          </cell>
          <cell r="G397" t="str">
            <v xml:space="preserve">IND     </v>
          </cell>
          <cell r="H397">
            <v>17</v>
          </cell>
          <cell r="I397">
            <v>1</v>
          </cell>
          <cell r="J397" t="str">
            <v>530.40.00121</v>
          </cell>
          <cell r="K397">
            <v>0.49</v>
          </cell>
          <cell r="L397">
            <v>77.388174500000005</v>
          </cell>
        </row>
        <row r="398">
          <cell r="B398" t="str">
            <v>ACTFP1T3S19S50</v>
          </cell>
          <cell r="C398" t="str">
            <v>ATF</v>
          </cell>
          <cell r="D398" t="str">
            <v>ST-ST 单工单模 光跳线 5m</v>
          </cell>
          <cell r="E398">
            <v>169.3835</v>
          </cell>
          <cell r="F398" t="str">
            <v>根</v>
          </cell>
          <cell r="G398" t="str">
            <v xml:space="preserve">IND     </v>
          </cell>
          <cell r="H398">
            <v>17</v>
          </cell>
          <cell r="I398">
            <v>1</v>
          </cell>
          <cell r="J398" t="str">
            <v>530.40.00122</v>
          </cell>
          <cell r="K398">
            <v>0.49</v>
          </cell>
          <cell r="L398">
            <v>82.997914999999992</v>
          </cell>
        </row>
        <row r="399">
          <cell r="B399" t="str">
            <v>ACTFP1T3S19S100</v>
          </cell>
          <cell r="C399" t="str">
            <v>ATF</v>
          </cell>
          <cell r="D399" t="str">
            <v>ST-ST 单工单模 光跳线 10m</v>
          </cell>
          <cell r="E399">
            <v>194.55669999999998</v>
          </cell>
          <cell r="F399" t="str">
            <v>根</v>
          </cell>
          <cell r="G399" t="str">
            <v xml:space="preserve">IND     </v>
          </cell>
          <cell r="H399">
            <v>17</v>
          </cell>
          <cell r="I399">
            <v>1</v>
          </cell>
          <cell r="J399" t="str">
            <v>530.40.00123</v>
          </cell>
          <cell r="K399">
            <v>0.49</v>
          </cell>
          <cell r="L399">
            <v>95.332782999999992</v>
          </cell>
        </row>
        <row r="400">
          <cell r="B400" t="str">
            <v>ACTFP2T3S19S10</v>
          </cell>
          <cell r="C400" t="str">
            <v>ATF</v>
          </cell>
          <cell r="D400" t="str">
            <v>ST-ST 双工单模 光跳线 1m</v>
          </cell>
          <cell r="E400">
            <v>276.95875999999998</v>
          </cell>
          <cell r="F400" t="str">
            <v>根</v>
          </cell>
          <cell r="G400" t="str">
            <v xml:space="preserve">IND     </v>
          </cell>
          <cell r="H400">
            <v>17</v>
          </cell>
          <cell r="I400">
            <v>1</v>
          </cell>
          <cell r="J400" t="str">
            <v>530.40.00124</v>
          </cell>
          <cell r="K400">
            <v>0.49</v>
          </cell>
          <cell r="L400">
            <v>135.7097924</v>
          </cell>
        </row>
        <row r="401">
          <cell r="B401" t="str">
            <v>ACTFP2T3S19S20</v>
          </cell>
          <cell r="C401" t="str">
            <v>ATF</v>
          </cell>
          <cell r="D401" t="str">
            <v>ST-ST 双工单模 光跳线 2m</v>
          </cell>
          <cell r="E401">
            <v>290.68351000000001</v>
          </cell>
          <cell r="F401" t="str">
            <v>根</v>
          </cell>
          <cell r="G401" t="str">
            <v xml:space="preserve">IND     </v>
          </cell>
          <cell r="H401">
            <v>17</v>
          </cell>
          <cell r="I401">
            <v>1</v>
          </cell>
          <cell r="J401" t="str">
            <v>530.40.00125</v>
          </cell>
          <cell r="K401">
            <v>0.49</v>
          </cell>
          <cell r="L401">
            <v>142.43491990000001</v>
          </cell>
        </row>
        <row r="402">
          <cell r="B402" t="str">
            <v>ACTFP2T3S19S30</v>
          </cell>
          <cell r="C402" t="str">
            <v>ATF</v>
          </cell>
          <cell r="D402" t="str">
            <v>ST-ST 双工单模 光跳线 3m</v>
          </cell>
          <cell r="E402">
            <v>302.13195999999994</v>
          </cell>
          <cell r="F402" t="str">
            <v>根</v>
          </cell>
          <cell r="G402" t="str">
            <v xml:space="preserve">IND     </v>
          </cell>
          <cell r="H402">
            <v>17</v>
          </cell>
          <cell r="I402">
            <v>1</v>
          </cell>
          <cell r="J402" t="str">
            <v>530.40.00126</v>
          </cell>
          <cell r="K402">
            <v>0.49</v>
          </cell>
          <cell r="L402">
            <v>148.04466039999997</v>
          </cell>
        </row>
        <row r="403">
          <cell r="B403" t="str">
            <v>ACTFP2T3S19S50</v>
          </cell>
          <cell r="C403" t="str">
            <v>ATF</v>
          </cell>
          <cell r="D403" t="str">
            <v>ST-ST 双工单模 光跳线 5m</v>
          </cell>
          <cell r="E403">
            <v>327.30516000000006</v>
          </cell>
          <cell r="F403" t="str">
            <v>根</v>
          </cell>
          <cell r="G403" t="str">
            <v xml:space="preserve">IND     </v>
          </cell>
          <cell r="H403">
            <v>17</v>
          </cell>
          <cell r="I403">
            <v>1</v>
          </cell>
          <cell r="J403" t="str">
            <v>530.40.00127</v>
          </cell>
          <cell r="K403">
            <v>0.49</v>
          </cell>
          <cell r="L403">
            <v>160.37952840000003</v>
          </cell>
        </row>
        <row r="404">
          <cell r="B404" t="str">
            <v>ACTFP2T3S19S100</v>
          </cell>
          <cell r="C404" t="str">
            <v>ATF</v>
          </cell>
          <cell r="D404" t="str">
            <v>ST-ST 双工单模 光跳线 10m</v>
          </cell>
          <cell r="E404">
            <v>389.11339999999996</v>
          </cell>
          <cell r="F404" t="str">
            <v>根</v>
          </cell>
          <cell r="G404" t="str">
            <v xml:space="preserve">IND     </v>
          </cell>
          <cell r="H404">
            <v>17</v>
          </cell>
          <cell r="I404">
            <v>1</v>
          </cell>
          <cell r="J404" t="str">
            <v>530.40.00128</v>
          </cell>
          <cell r="K404">
            <v>0.49</v>
          </cell>
          <cell r="L404">
            <v>190.66556599999998</v>
          </cell>
        </row>
        <row r="405">
          <cell r="B405" t="str">
            <v>ACTFP1T3M16M10</v>
          </cell>
          <cell r="C405" t="str">
            <v>ATF</v>
          </cell>
          <cell r="D405" t="str">
            <v>ST-ST 62.5um 单工多模 光跳线 1m</v>
          </cell>
          <cell r="E405">
            <v>135.36486600000001</v>
          </cell>
          <cell r="F405" t="str">
            <v>根</v>
          </cell>
          <cell r="G405" t="str">
            <v xml:space="preserve">IND     </v>
          </cell>
          <cell r="H405">
            <v>17</v>
          </cell>
          <cell r="I405">
            <v>10</v>
          </cell>
          <cell r="J405" t="str">
            <v>530.40.00129</v>
          </cell>
          <cell r="K405">
            <v>0.49</v>
          </cell>
          <cell r="L405">
            <v>66.328784339999999</v>
          </cell>
        </row>
        <row r="406">
          <cell r="B406" t="str">
            <v>ACTFP1T3M16M20</v>
          </cell>
          <cell r="C406" t="str">
            <v>ATF</v>
          </cell>
          <cell r="D406" t="str">
            <v>ST-ST 62.5um 单工多模 光跳线 2m</v>
          </cell>
          <cell r="E406">
            <v>144.70037400000001</v>
          </cell>
          <cell r="F406" t="str">
            <v>根</v>
          </cell>
          <cell r="G406" t="str">
            <v xml:space="preserve">IND     </v>
          </cell>
          <cell r="H406">
            <v>17</v>
          </cell>
          <cell r="I406">
            <v>10</v>
          </cell>
          <cell r="J406" t="str">
            <v>530.40.00130</v>
          </cell>
          <cell r="K406">
            <v>0.49</v>
          </cell>
          <cell r="L406">
            <v>70.903183260000006</v>
          </cell>
        </row>
        <row r="407">
          <cell r="B407" t="str">
            <v>ACTFP1T3M16M30</v>
          </cell>
          <cell r="C407" t="str">
            <v>ATF</v>
          </cell>
          <cell r="D407" t="str">
            <v>ST-ST 62.5um 单工多模 光跳线 3m</v>
          </cell>
          <cell r="E407">
            <v>154.03588200000002</v>
          </cell>
          <cell r="F407" t="str">
            <v>根</v>
          </cell>
          <cell r="G407" t="str">
            <v xml:space="preserve">IND     </v>
          </cell>
          <cell r="H407">
            <v>17</v>
          </cell>
          <cell r="I407">
            <v>10</v>
          </cell>
          <cell r="J407" t="str">
            <v>530.40.00131</v>
          </cell>
          <cell r="K407">
            <v>0.49</v>
          </cell>
          <cell r="L407">
            <v>75.477582180000013</v>
          </cell>
        </row>
        <row r="408">
          <cell r="B408" t="str">
            <v>ACTFP1T3M16M50</v>
          </cell>
          <cell r="C408" t="str">
            <v>ATF</v>
          </cell>
          <cell r="D408" t="str">
            <v>ST-ST 62.5um 单工多模 光跳线 5m</v>
          </cell>
          <cell r="E408">
            <v>172.70689800000002</v>
          </cell>
          <cell r="F408" t="str">
            <v>根</v>
          </cell>
          <cell r="G408" t="str">
            <v xml:space="preserve">IND     </v>
          </cell>
          <cell r="H408">
            <v>17</v>
          </cell>
          <cell r="I408">
            <v>10</v>
          </cell>
          <cell r="J408" t="str">
            <v>530.40.00132</v>
          </cell>
          <cell r="K408">
            <v>0.49</v>
          </cell>
          <cell r="L408">
            <v>84.626380020000013</v>
          </cell>
        </row>
        <row r="409">
          <cell r="B409" t="str">
            <v>ACTFP1T3M16M100</v>
          </cell>
          <cell r="C409" t="str">
            <v>ATF</v>
          </cell>
          <cell r="D409" t="str">
            <v>ST-ST 62.5um 单工多模 光跳线 10m</v>
          </cell>
          <cell r="E409">
            <v>219.38443799999999</v>
          </cell>
          <cell r="F409" t="str">
            <v>根</v>
          </cell>
          <cell r="G409" t="str">
            <v xml:space="preserve">IND     </v>
          </cell>
          <cell r="H409">
            <v>17</v>
          </cell>
          <cell r="I409">
            <v>10</v>
          </cell>
          <cell r="J409" t="str">
            <v>530.40.00133</v>
          </cell>
          <cell r="K409">
            <v>0.49</v>
          </cell>
          <cell r="L409">
            <v>107.49837461999999</v>
          </cell>
        </row>
        <row r="410">
          <cell r="B410" t="str">
            <v>ACTFP2T3M16M10</v>
          </cell>
          <cell r="C410" t="str">
            <v>ATF</v>
          </cell>
          <cell r="D410" t="str">
            <v>ST-ST 62.5um 双工多模 光跳线 1m</v>
          </cell>
          <cell r="E410">
            <v>228.71994599999999</v>
          </cell>
          <cell r="F410" t="str">
            <v>根</v>
          </cell>
          <cell r="G410" t="str">
            <v xml:space="preserve">IND     </v>
          </cell>
          <cell r="H410">
            <v>17</v>
          </cell>
          <cell r="I410">
            <v>1</v>
          </cell>
          <cell r="J410" t="str">
            <v>530.40.00134</v>
          </cell>
          <cell r="K410">
            <v>0.49</v>
          </cell>
          <cell r="L410">
            <v>112.07277354</v>
          </cell>
        </row>
        <row r="411">
          <cell r="B411" t="str">
            <v>ACTFP2T3M16M20</v>
          </cell>
          <cell r="C411" t="str">
            <v>ATF</v>
          </cell>
          <cell r="D411" t="str">
            <v>ST-ST 62.5um 双工多模 光跳线 2m</v>
          </cell>
          <cell r="E411">
            <v>247.390962</v>
          </cell>
          <cell r="F411" t="str">
            <v>根</v>
          </cell>
          <cell r="G411" t="str">
            <v xml:space="preserve">IND     </v>
          </cell>
          <cell r="H411">
            <v>17</v>
          </cell>
          <cell r="I411">
            <v>1</v>
          </cell>
          <cell r="J411" t="str">
            <v>530.40.00135</v>
          </cell>
          <cell r="K411">
            <v>0.49</v>
          </cell>
          <cell r="L411">
            <v>121.22157138</v>
          </cell>
        </row>
        <row r="412">
          <cell r="B412" t="str">
            <v>ACTFP2T3M16M30</v>
          </cell>
          <cell r="C412" t="str">
            <v>ATF</v>
          </cell>
          <cell r="D412" t="str">
            <v>ST-ST 62.5um 双工多模 光跳线 3m</v>
          </cell>
          <cell r="E412">
            <v>266.06197800000007</v>
          </cell>
          <cell r="F412" t="str">
            <v>根</v>
          </cell>
          <cell r="G412" t="str">
            <v xml:space="preserve">IND     </v>
          </cell>
          <cell r="H412">
            <v>17</v>
          </cell>
          <cell r="I412">
            <v>1</v>
          </cell>
          <cell r="J412" t="str">
            <v>530.40.00136</v>
          </cell>
          <cell r="K412">
            <v>0.49</v>
          </cell>
          <cell r="L412">
            <v>130.37036922000004</v>
          </cell>
        </row>
        <row r="413">
          <cell r="B413" t="str">
            <v>ACTFP2T3M16M50</v>
          </cell>
          <cell r="C413" t="str">
            <v>ATF</v>
          </cell>
          <cell r="D413" t="str">
            <v>ST-ST 62.5um 双工多模 光跳线 5m</v>
          </cell>
          <cell r="E413">
            <v>303.40401000000003</v>
          </cell>
          <cell r="F413" t="str">
            <v>根</v>
          </cell>
          <cell r="G413" t="str">
            <v xml:space="preserve">IND     </v>
          </cell>
          <cell r="H413">
            <v>17</v>
          </cell>
          <cell r="I413">
            <v>1</v>
          </cell>
          <cell r="J413" t="str">
            <v>530.40.00137</v>
          </cell>
          <cell r="K413">
            <v>0.49</v>
          </cell>
          <cell r="L413">
            <v>148.66796490000002</v>
          </cell>
        </row>
        <row r="414">
          <cell r="B414" t="str">
            <v>ACTFP2T3M16M100</v>
          </cell>
          <cell r="C414" t="str">
            <v>ATF</v>
          </cell>
          <cell r="D414" t="str">
            <v>ST-ST 62.5um 双工多模 光跳线 10m</v>
          </cell>
          <cell r="E414">
            <v>396.7590899999999</v>
          </cell>
          <cell r="F414" t="str">
            <v>根</v>
          </cell>
          <cell r="G414" t="str">
            <v xml:space="preserve">IND     </v>
          </cell>
          <cell r="H414">
            <v>17</v>
          </cell>
          <cell r="I414">
            <v>1</v>
          </cell>
          <cell r="J414" t="str">
            <v>530.40.00138</v>
          </cell>
          <cell r="K414">
            <v>0.49</v>
          </cell>
          <cell r="L414">
            <v>194.41195409999995</v>
          </cell>
        </row>
        <row r="415">
          <cell r="B415" t="str">
            <v>ACTFP1T3M25M10</v>
          </cell>
          <cell r="C415" t="str">
            <v>ATF</v>
          </cell>
          <cell r="D415" t="str">
            <v>ST-ST 50um 单工多模 光跳线 1m</v>
          </cell>
          <cell r="E415">
            <v>135.36486600000001</v>
          </cell>
          <cell r="F415" t="str">
            <v>根</v>
          </cell>
          <cell r="G415" t="str">
            <v xml:space="preserve">IND     </v>
          </cell>
          <cell r="H415">
            <v>17</v>
          </cell>
          <cell r="I415">
            <v>1</v>
          </cell>
          <cell r="J415" t="str">
            <v>530.40.00139</v>
          </cell>
          <cell r="K415">
            <v>0.49</v>
          </cell>
          <cell r="L415">
            <v>66.328784339999999</v>
          </cell>
        </row>
        <row r="416">
          <cell r="B416" t="str">
            <v>ACTFP1T3M25M20</v>
          </cell>
          <cell r="C416" t="str">
            <v>ATF</v>
          </cell>
          <cell r="D416" t="str">
            <v>ST-ST 50um 单工多模 光跳线 2m</v>
          </cell>
          <cell r="E416">
            <v>144.70037400000001</v>
          </cell>
          <cell r="F416" t="str">
            <v>根</v>
          </cell>
          <cell r="G416" t="str">
            <v xml:space="preserve">IND     </v>
          </cell>
          <cell r="H416">
            <v>17</v>
          </cell>
          <cell r="I416">
            <v>1</v>
          </cell>
          <cell r="J416" t="str">
            <v>530.40.00140</v>
          </cell>
          <cell r="K416">
            <v>0.49</v>
          </cell>
          <cell r="L416">
            <v>70.903183260000006</v>
          </cell>
        </row>
        <row r="417">
          <cell r="B417" t="str">
            <v>ACTFP1T3M25M30</v>
          </cell>
          <cell r="C417" t="str">
            <v>ATF</v>
          </cell>
          <cell r="D417" t="str">
            <v>ST-ST 50um 单工多模 光跳线 3m</v>
          </cell>
          <cell r="E417">
            <v>154.03588200000002</v>
          </cell>
          <cell r="F417" t="str">
            <v>根</v>
          </cell>
          <cell r="G417" t="str">
            <v xml:space="preserve">IND     </v>
          </cell>
          <cell r="H417">
            <v>17</v>
          </cell>
          <cell r="I417">
            <v>1</v>
          </cell>
          <cell r="J417" t="str">
            <v>530.40.00141</v>
          </cell>
          <cell r="K417">
            <v>0.49</v>
          </cell>
          <cell r="L417">
            <v>75.477582180000013</v>
          </cell>
        </row>
        <row r="418">
          <cell r="B418" t="str">
            <v>ACTFP1T3M25M50</v>
          </cell>
          <cell r="C418" t="str">
            <v>ATF</v>
          </cell>
          <cell r="D418" t="str">
            <v>ST-ST 50um 单工多模 光跳线 5m</v>
          </cell>
          <cell r="E418">
            <v>172.70689800000002</v>
          </cell>
          <cell r="F418" t="str">
            <v>根</v>
          </cell>
          <cell r="G418" t="str">
            <v xml:space="preserve">IND     </v>
          </cell>
          <cell r="H418">
            <v>17</v>
          </cell>
          <cell r="I418">
            <v>1</v>
          </cell>
          <cell r="J418" t="str">
            <v>530.40.00142</v>
          </cell>
          <cell r="K418">
            <v>0.49</v>
          </cell>
          <cell r="L418">
            <v>84.626380020000013</v>
          </cell>
        </row>
        <row r="419">
          <cell r="B419" t="str">
            <v>ACTFP1T3M25M100</v>
          </cell>
          <cell r="C419" t="str">
            <v>ATF</v>
          </cell>
          <cell r="D419" t="str">
            <v>ST-ST 50um 单工多模 光跳线 10m</v>
          </cell>
          <cell r="E419">
            <v>219.38443799999999</v>
          </cell>
          <cell r="F419" t="str">
            <v>根</v>
          </cell>
          <cell r="G419" t="str">
            <v xml:space="preserve">IND     </v>
          </cell>
          <cell r="H419">
            <v>17</v>
          </cell>
          <cell r="I419">
            <v>1</v>
          </cell>
          <cell r="J419" t="str">
            <v>530.40.00143</v>
          </cell>
          <cell r="K419">
            <v>0.49</v>
          </cell>
          <cell r="L419">
            <v>107.49837461999999</v>
          </cell>
        </row>
        <row r="420">
          <cell r="B420" t="str">
            <v>ACTFP2T3M25M10</v>
          </cell>
          <cell r="C420" t="str">
            <v>ATF</v>
          </cell>
          <cell r="D420" t="str">
            <v>ST-ST 50um 双工多模 光跳线 1m</v>
          </cell>
          <cell r="E420">
            <v>228.71994599999999</v>
          </cell>
          <cell r="F420" t="str">
            <v>根</v>
          </cell>
          <cell r="G420" t="str">
            <v xml:space="preserve">IND     </v>
          </cell>
          <cell r="H420">
            <v>17</v>
          </cell>
          <cell r="I420">
            <v>1</v>
          </cell>
          <cell r="J420" t="str">
            <v>530.40.00144</v>
          </cell>
          <cell r="K420">
            <v>0.49</v>
          </cell>
          <cell r="L420">
            <v>112.07277354</v>
          </cell>
        </row>
        <row r="421">
          <cell r="B421" t="str">
            <v>ACTFP2T3M25M20</v>
          </cell>
          <cell r="C421" t="str">
            <v>ATF</v>
          </cell>
          <cell r="D421" t="str">
            <v>ST-ST 50um 双工多模 光跳线 2m</v>
          </cell>
          <cell r="E421">
            <v>247.390962</v>
          </cell>
          <cell r="F421" t="str">
            <v>根</v>
          </cell>
          <cell r="G421" t="str">
            <v xml:space="preserve">IND     </v>
          </cell>
          <cell r="H421">
            <v>17</v>
          </cell>
          <cell r="I421">
            <v>1</v>
          </cell>
          <cell r="J421" t="str">
            <v>530.40.00145</v>
          </cell>
          <cell r="K421">
            <v>0.49</v>
          </cell>
          <cell r="L421">
            <v>121.22157138</v>
          </cell>
        </row>
        <row r="422">
          <cell r="B422" t="str">
            <v>ACTFP2T3M25M30</v>
          </cell>
          <cell r="C422" t="str">
            <v>ATF</v>
          </cell>
          <cell r="D422" t="str">
            <v>ST-ST 50um 双工多模 光跳线 3m</v>
          </cell>
          <cell r="E422">
            <v>266.06197800000007</v>
          </cell>
          <cell r="F422" t="str">
            <v>根</v>
          </cell>
          <cell r="G422" t="str">
            <v xml:space="preserve">IND     </v>
          </cell>
          <cell r="H422">
            <v>17</v>
          </cell>
          <cell r="I422">
            <v>1</v>
          </cell>
          <cell r="J422" t="str">
            <v>530.40.00146</v>
          </cell>
          <cell r="K422">
            <v>0.49</v>
          </cell>
          <cell r="L422">
            <v>130.37036922000004</v>
          </cell>
        </row>
        <row r="423">
          <cell r="B423" t="str">
            <v>ACTFP2T3M25M50</v>
          </cell>
          <cell r="C423" t="str">
            <v>ATF</v>
          </cell>
          <cell r="D423" t="str">
            <v>ST-ST 50um 双工多模 光跳线 5m</v>
          </cell>
          <cell r="E423">
            <v>303.40401000000003</v>
          </cell>
          <cell r="F423" t="str">
            <v>根</v>
          </cell>
          <cell r="G423" t="str">
            <v xml:space="preserve">IND     </v>
          </cell>
          <cell r="H423">
            <v>17</v>
          </cell>
          <cell r="I423">
            <v>1</v>
          </cell>
          <cell r="J423" t="str">
            <v>530.40.00147</v>
          </cell>
          <cell r="K423">
            <v>0.49</v>
          </cell>
          <cell r="L423">
            <v>148.66796490000002</v>
          </cell>
        </row>
        <row r="424">
          <cell r="B424" t="str">
            <v>ACTFP2T3M25M100</v>
          </cell>
          <cell r="C424" t="str">
            <v>ATF</v>
          </cell>
          <cell r="D424" t="str">
            <v>ST-ST 50um 双工多模 光跳线 10m</v>
          </cell>
          <cell r="E424">
            <v>396.7590899999999</v>
          </cell>
          <cell r="F424" t="str">
            <v>根</v>
          </cell>
          <cell r="G424" t="str">
            <v xml:space="preserve">IND     </v>
          </cell>
          <cell r="H424">
            <v>17</v>
          </cell>
          <cell r="I424">
            <v>1</v>
          </cell>
          <cell r="J424" t="str">
            <v>530.40.00148</v>
          </cell>
          <cell r="K424">
            <v>0.49</v>
          </cell>
          <cell r="L424">
            <v>194.41195409999995</v>
          </cell>
        </row>
        <row r="425">
          <cell r="B425" t="str">
            <v>ACTFP2T3M35M10</v>
          </cell>
          <cell r="C425" t="str">
            <v>ATF</v>
          </cell>
          <cell r="D425" t="str">
            <v>ST-ST OM3 50um 双工多模 光跳线 1m</v>
          </cell>
          <cell r="E425">
            <v>289.40074800000002</v>
          </cell>
          <cell r="F425" t="str">
            <v>根</v>
          </cell>
          <cell r="G425" t="str">
            <v xml:space="preserve">IND     </v>
          </cell>
          <cell r="H425">
            <v>17</v>
          </cell>
          <cell r="I425">
            <v>1</v>
          </cell>
          <cell r="J425" t="str">
            <v>530.40.00149</v>
          </cell>
          <cell r="K425">
            <v>0.49</v>
          </cell>
          <cell r="L425">
            <v>141.80636652000001</v>
          </cell>
        </row>
        <row r="426">
          <cell r="B426" t="str">
            <v>ACTFP2T3M35M20</v>
          </cell>
          <cell r="C426" t="str">
            <v>ATF</v>
          </cell>
          <cell r="D426" t="str">
            <v>ST-ST OM3 50um 双工多模 光跳线 2m</v>
          </cell>
          <cell r="E426">
            <v>317.40727199999998</v>
          </cell>
          <cell r="F426" t="str">
            <v>根</v>
          </cell>
          <cell r="G426" t="str">
            <v xml:space="preserve">IND     </v>
          </cell>
          <cell r="H426">
            <v>17</v>
          </cell>
          <cell r="I426">
            <v>1</v>
          </cell>
          <cell r="J426" t="str">
            <v>530.40.00150</v>
          </cell>
          <cell r="K426">
            <v>0.49</v>
          </cell>
          <cell r="L426">
            <v>155.52956327999999</v>
          </cell>
        </row>
        <row r="427">
          <cell r="B427" t="str">
            <v>ACTFP2T3M35M30</v>
          </cell>
          <cell r="C427" t="str">
            <v>ATF</v>
          </cell>
          <cell r="D427" t="str">
            <v>ST-ST OM3 50um 双工多模 光跳线 3m</v>
          </cell>
          <cell r="E427">
            <v>345.41379600000005</v>
          </cell>
          <cell r="F427" t="str">
            <v>根</v>
          </cell>
          <cell r="G427" t="str">
            <v xml:space="preserve">IND     </v>
          </cell>
          <cell r="H427">
            <v>17</v>
          </cell>
          <cell r="I427">
            <v>1</v>
          </cell>
          <cell r="J427" t="str">
            <v>530.40.00151</v>
          </cell>
          <cell r="K427">
            <v>0.49</v>
          </cell>
          <cell r="L427">
            <v>169.25276004000003</v>
          </cell>
        </row>
        <row r="428">
          <cell r="B428" t="str">
            <v>ACTFP2T3M35M50</v>
          </cell>
          <cell r="C428" t="str">
            <v>ATF</v>
          </cell>
          <cell r="D428" t="str">
            <v>ST-ST OM3 50um 双工多模 光跳线 5m</v>
          </cell>
          <cell r="E428">
            <v>401.42684400000002</v>
          </cell>
          <cell r="F428" t="str">
            <v>根</v>
          </cell>
          <cell r="G428" t="str">
            <v xml:space="preserve">IND     </v>
          </cell>
          <cell r="H428">
            <v>17</v>
          </cell>
          <cell r="I428">
            <v>1</v>
          </cell>
          <cell r="J428" t="str">
            <v>530.40.00152</v>
          </cell>
          <cell r="K428">
            <v>0.49</v>
          </cell>
          <cell r="L428">
            <v>196.69915356000001</v>
          </cell>
        </row>
        <row r="429">
          <cell r="B429" t="str">
            <v>ACTFP2T3M35M100</v>
          </cell>
          <cell r="C429" t="str">
            <v>ATF</v>
          </cell>
          <cell r="D429" t="str">
            <v>ST-ST OM3 50um 双工多模 光跳线 10m</v>
          </cell>
          <cell r="E429">
            <v>541.45946400000003</v>
          </cell>
          <cell r="F429" t="str">
            <v>根</v>
          </cell>
          <cell r="G429" t="str">
            <v xml:space="preserve">IND     </v>
          </cell>
          <cell r="H429">
            <v>17</v>
          </cell>
          <cell r="I429">
            <v>1</v>
          </cell>
          <cell r="J429" t="str">
            <v>530.40.00153</v>
          </cell>
          <cell r="K429">
            <v>0.49</v>
          </cell>
          <cell r="L429">
            <v>265.31513735999999</v>
          </cell>
        </row>
        <row r="430">
          <cell r="B430" t="str">
            <v>SC-SC</v>
          </cell>
        </row>
        <row r="431">
          <cell r="B431" t="str">
            <v>ACTFP1C3S19S10</v>
          </cell>
          <cell r="C431" t="str">
            <v>ATF</v>
          </cell>
          <cell r="D431" t="str">
            <v>SC-SC 单工单模 光跳线 1m</v>
          </cell>
          <cell r="E431">
            <v>157.93505000000002</v>
          </cell>
          <cell r="F431" t="str">
            <v>根</v>
          </cell>
          <cell r="G431" t="str">
            <v xml:space="preserve">IND     </v>
          </cell>
          <cell r="H431">
            <v>17</v>
          </cell>
          <cell r="I431">
            <v>1</v>
          </cell>
          <cell r="J431" t="str">
            <v>530.40.00155</v>
          </cell>
          <cell r="K431">
            <v>0.49</v>
          </cell>
          <cell r="L431">
            <v>77.388174500000005</v>
          </cell>
        </row>
        <row r="432">
          <cell r="B432" t="str">
            <v>ACTFP1C3S19S20</v>
          </cell>
          <cell r="C432" t="str">
            <v>ATF</v>
          </cell>
          <cell r="D432" t="str">
            <v>SC-SC 单工单模 光跳线 2m</v>
          </cell>
          <cell r="E432">
            <v>162.51442999999998</v>
          </cell>
          <cell r="F432" t="str">
            <v>根</v>
          </cell>
          <cell r="G432" t="str">
            <v xml:space="preserve">IND     </v>
          </cell>
          <cell r="H432">
            <v>17</v>
          </cell>
          <cell r="I432">
            <v>1</v>
          </cell>
          <cell r="J432" t="str">
            <v>530.40.00156</v>
          </cell>
          <cell r="K432">
            <v>0.49</v>
          </cell>
          <cell r="L432">
            <v>79.632070699999986</v>
          </cell>
        </row>
        <row r="433">
          <cell r="B433" t="str">
            <v>ACTFP1C3S19S30</v>
          </cell>
          <cell r="C433" t="str">
            <v>ATF</v>
          </cell>
          <cell r="D433" t="str">
            <v>SC-SC 单工单模 光跳线 3m</v>
          </cell>
          <cell r="E433">
            <v>169.3835</v>
          </cell>
          <cell r="F433" t="str">
            <v>根</v>
          </cell>
          <cell r="G433" t="str">
            <v xml:space="preserve">IND     </v>
          </cell>
          <cell r="H433">
            <v>17</v>
          </cell>
          <cell r="I433">
            <v>1</v>
          </cell>
          <cell r="J433" t="str">
            <v>530.40.00157</v>
          </cell>
          <cell r="K433">
            <v>0.49</v>
          </cell>
          <cell r="L433">
            <v>82.997914999999992</v>
          </cell>
        </row>
        <row r="434">
          <cell r="B434" t="str">
            <v>ACTFP1C3S19S50</v>
          </cell>
          <cell r="C434" t="str">
            <v>ATF</v>
          </cell>
          <cell r="D434" t="str">
            <v>SC-SC 单工单模 光跳线 5m</v>
          </cell>
          <cell r="E434">
            <v>183.10825</v>
          </cell>
          <cell r="F434" t="str">
            <v>根</v>
          </cell>
          <cell r="G434" t="str">
            <v xml:space="preserve">IND     </v>
          </cell>
          <cell r="H434">
            <v>17</v>
          </cell>
          <cell r="I434">
            <v>1</v>
          </cell>
          <cell r="J434" t="str">
            <v>530.40.00158</v>
          </cell>
          <cell r="K434">
            <v>0.49</v>
          </cell>
          <cell r="L434">
            <v>89.723042499999991</v>
          </cell>
        </row>
        <row r="435">
          <cell r="B435" t="str">
            <v>ACTFP1C3S19S100</v>
          </cell>
          <cell r="C435" t="str">
            <v>ATF</v>
          </cell>
          <cell r="D435" t="str">
            <v>SC-SC 单工单模 光跳线 10m</v>
          </cell>
          <cell r="E435">
            <v>224.30928000000003</v>
          </cell>
          <cell r="F435" t="str">
            <v>根</v>
          </cell>
          <cell r="G435" t="str">
            <v xml:space="preserve">IND     </v>
          </cell>
          <cell r="H435">
            <v>17</v>
          </cell>
          <cell r="I435">
            <v>1</v>
          </cell>
          <cell r="J435" t="str">
            <v>530.40.00159</v>
          </cell>
          <cell r="K435">
            <v>0.49</v>
          </cell>
          <cell r="L435">
            <v>109.91154720000002</v>
          </cell>
        </row>
        <row r="436">
          <cell r="B436" t="str">
            <v>ACTFP2C3S19S10</v>
          </cell>
          <cell r="C436" t="str">
            <v>ATF</v>
          </cell>
          <cell r="D436" t="str">
            <v>SC-SC 双工单模 光跳线 1m</v>
          </cell>
          <cell r="E436">
            <v>291.73462499999999</v>
          </cell>
          <cell r="F436" t="str">
            <v>根</v>
          </cell>
          <cell r="G436" t="str">
            <v xml:space="preserve">IND     </v>
          </cell>
          <cell r="H436">
            <v>17</v>
          </cell>
          <cell r="I436">
            <v>1</v>
          </cell>
          <cell r="J436" t="str">
            <v>530.40.00160</v>
          </cell>
          <cell r="K436">
            <v>0.49</v>
          </cell>
          <cell r="L436">
            <v>142.94996624999999</v>
          </cell>
        </row>
        <row r="437">
          <cell r="B437" t="str">
            <v>ACTFP2C3S19S20</v>
          </cell>
          <cell r="C437" t="str">
            <v>ATF</v>
          </cell>
          <cell r="D437" t="str">
            <v>SC-SC 双工单模 光跳线 2m</v>
          </cell>
          <cell r="E437">
            <v>303.40401000000003</v>
          </cell>
          <cell r="F437" t="str">
            <v>根</v>
          </cell>
          <cell r="G437" t="str">
            <v xml:space="preserve">IND     </v>
          </cell>
          <cell r="H437">
            <v>17</v>
          </cell>
          <cell r="I437">
            <v>1</v>
          </cell>
          <cell r="J437" t="str">
            <v>530.40.00161</v>
          </cell>
          <cell r="K437">
            <v>0.49</v>
          </cell>
          <cell r="L437">
            <v>148.66796490000002</v>
          </cell>
        </row>
        <row r="438">
          <cell r="B438" t="str">
            <v>ACTFP2C3S19S30</v>
          </cell>
          <cell r="C438" t="str">
            <v>ATF</v>
          </cell>
          <cell r="D438" t="str">
            <v>SC-SC 双工单模 光跳线 3m</v>
          </cell>
          <cell r="E438">
            <v>315.073395</v>
          </cell>
          <cell r="F438" t="str">
            <v>根</v>
          </cell>
          <cell r="G438" t="str">
            <v xml:space="preserve">IND     </v>
          </cell>
          <cell r="H438">
            <v>17</v>
          </cell>
          <cell r="I438">
            <v>1</v>
          </cell>
          <cell r="J438" t="str">
            <v>530.40.00162</v>
          </cell>
          <cell r="K438">
            <v>0.49</v>
          </cell>
          <cell r="L438">
            <v>154.38596355000001</v>
          </cell>
        </row>
        <row r="439">
          <cell r="B439" t="str">
            <v>ACTFP2C3S19S50</v>
          </cell>
          <cell r="C439" t="str">
            <v>ATF</v>
          </cell>
          <cell r="D439" t="str">
            <v>SC-SC 双工单模 光跳线 5m</v>
          </cell>
          <cell r="E439">
            <v>338.41216500000002</v>
          </cell>
          <cell r="F439" t="str">
            <v>根</v>
          </cell>
          <cell r="G439" t="str">
            <v xml:space="preserve">IND     </v>
          </cell>
          <cell r="H439">
            <v>17</v>
          </cell>
          <cell r="I439">
            <v>1</v>
          </cell>
          <cell r="J439" t="str">
            <v>530.40.00163</v>
          </cell>
          <cell r="K439">
            <v>0.49</v>
          </cell>
          <cell r="L439">
            <v>165.82196085000001</v>
          </cell>
        </row>
        <row r="440">
          <cell r="B440" t="str">
            <v>ACTFP2C3S19S100</v>
          </cell>
          <cell r="C440" t="str">
            <v>ATF</v>
          </cell>
          <cell r="D440" t="str">
            <v>SC-SC 双工单模 光跳线 10m</v>
          </cell>
          <cell r="E440">
            <v>396.75908999999996</v>
          </cell>
          <cell r="F440" t="str">
            <v>根</v>
          </cell>
          <cell r="G440" t="str">
            <v xml:space="preserve">IND     </v>
          </cell>
          <cell r="H440">
            <v>17</v>
          </cell>
          <cell r="I440">
            <v>1</v>
          </cell>
          <cell r="J440" t="str">
            <v>530.40.00164</v>
          </cell>
          <cell r="K440">
            <v>0.49</v>
          </cell>
          <cell r="L440">
            <v>194.41195409999997</v>
          </cell>
        </row>
        <row r="441">
          <cell r="B441" t="str">
            <v>ACTFP1C3M16M10</v>
          </cell>
          <cell r="C441" t="str">
            <v>ATF</v>
          </cell>
          <cell r="D441" t="str">
            <v>SC-SC 62.5um 单工多模 光跳线 1m</v>
          </cell>
          <cell r="E441">
            <v>154.03588200000002</v>
          </cell>
          <cell r="F441" t="str">
            <v>根</v>
          </cell>
          <cell r="G441" t="str">
            <v xml:space="preserve">IND     </v>
          </cell>
          <cell r="H441">
            <v>17</v>
          </cell>
          <cell r="I441">
            <v>10</v>
          </cell>
          <cell r="J441" t="str">
            <v>530.40.00165</v>
          </cell>
          <cell r="K441">
            <v>0.49</v>
          </cell>
          <cell r="L441">
            <v>75.477582180000013</v>
          </cell>
        </row>
        <row r="442">
          <cell r="B442" t="str">
            <v>ACTFP1C3M16M20</v>
          </cell>
          <cell r="C442" t="str">
            <v>ATF</v>
          </cell>
          <cell r="D442" t="str">
            <v>SC-SC 62.5um 单工多模 光跳线 2m</v>
          </cell>
          <cell r="E442">
            <v>163.37138999999999</v>
          </cell>
          <cell r="F442" t="str">
            <v>根</v>
          </cell>
          <cell r="G442" t="str">
            <v xml:space="preserve">IND     </v>
          </cell>
          <cell r="H442">
            <v>17</v>
          </cell>
          <cell r="I442">
            <v>10</v>
          </cell>
          <cell r="J442" t="str">
            <v>530.40.00166</v>
          </cell>
          <cell r="K442">
            <v>0.49</v>
          </cell>
          <cell r="L442">
            <v>80.051981099999992</v>
          </cell>
        </row>
        <row r="443">
          <cell r="B443" t="str">
            <v>ACTFP1C3M16M30</v>
          </cell>
          <cell r="C443" t="str">
            <v>ATF</v>
          </cell>
          <cell r="D443" t="str">
            <v>SC-SC 62.5um 单工多模 光跳线 3m</v>
          </cell>
          <cell r="E443">
            <v>172.70689800000002</v>
          </cell>
          <cell r="F443" t="str">
            <v>根</v>
          </cell>
          <cell r="G443" t="str">
            <v xml:space="preserve">IND     </v>
          </cell>
          <cell r="H443">
            <v>17</v>
          </cell>
          <cell r="I443">
            <v>10</v>
          </cell>
          <cell r="J443" t="str">
            <v>530.40.00167</v>
          </cell>
          <cell r="K443">
            <v>0.49</v>
          </cell>
          <cell r="L443">
            <v>84.626380020000013</v>
          </cell>
        </row>
        <row r="444">
          <cell r="B444" t="str">
            <v>ACTFP1C3M16M50</v>
          </cell>
          <cell r="C444" t="str">
            <v>ATF</v>
          </cell>
          <cell r="D444" t="str">
            <v>SC-SC 62.5um 单工多模 光跳线 5m</v>
          </cell>
          <cell r="E444">
            <v>191.37791400000003</v>
          </cell>
          <cell r="F444" t="str">
            <v>根</v>
          </cell>
          <cell r="G444" t="str">
            <v xml:space="preserve">IND     </v>
          </cell>
          <cell r="H444">
            <v>17</v>
          </cell>
          <cell r="I444">
            <v>10</v>
          </cell>
          <cell r="J444" t="str">
            <v>530.40.00168</v>
          </cell>
          <cell r="K444">
            <v>0.49</v>
          </cell>
          <cell r="L444">
            <v>93.775177860000014</v>
          </cell>
        </row>
        <row r="445">
          <cell r="B445" t="str">
            <v>ACTFP1C3M16M100</v>
          </cell>
          <cell r="C445" t="str">
            <v>ATF</v>
          </cell>
          <cell r="D445" t="str">
            <v>SC-SC 62.5um 单工多模 光跳线 10m</v>
          </cell>
          <cell r="E445">
            <v>238.05545400000003</v>
          </cell>
          <cell r="F445" t="str">
            <v>根</v>
          </cell>
          <cell r="G445" t="str">
            <v xml:space="preserve">IND     </v>
          </cell>
          <cell r="H445">
            <v>17</v>
          </cell>
          <cell r="I445">
            <v>10</v>
          </cell>
          <cell r="J445" t="str">
            <v>530.40.00169</v>
          </cell>
          <cell r="K445">
            <v>0.49</v>
          </cell>
          <cell r="L445">
            <v>116.64717246000001</v>
          </cell>
        </row>
        <row r="446">
          <cell r="B446" t="str">
            <v>ACTFP2C3M16M10</v>
          </cell>
          <cell r="C446" t="str">
            <v>ATF</v>
          </cell>
          <cell r="D446" t="str">
            <v>SC-SC 62.5um 双工多模 光跳线 1m</v>
          </cell>
          <cell r="E446">
            <v>280.06523999999996</v>
          </cell>
          <cell r="F446" t="str">
            <v>根</v>
          </cell>
          <cell r="G446" t="str">
            <v xml:space="preserve">IND     </v>
          </cell>
          <cell r="H446">
            <v>17</v>
          </cell>
          <cell r="I446">
            <v>1</v>
          </cell>
          <cell r="J446" t="str">
            <v>530.40.00170</v>
          </cell>
          <cell r="K446">
            <v>0.49</v>
          </cell>
          <cell r="L446">
            <v>137.23196759999999</v>
          </cell>
        </row>
        <row r="447">
          <cell r="B447" t="str">
            <v>ACTFP2C3M16M20</v>
          </cell>
          <cell r="C447" t="str">
            <v>ATF</v>
          </cell>
          <cell r="D447" t="str">
            <v>SC-SC 62.5um 双工多模 光跳线 2m</v>
          </cell>
          <cell r="E447">
            <v>298.73625600000003</v>
          </cell>
          <cell r="F447" t="str">
            <v>根</v>
          </cell>
          <cell r="G447" t="str">
            <v xml:space="preserve">IND     </v>
          </cell>
          <cell r="H447">
            <v>17</v>
          </cell>
          <cell r="I447">
            <v>1</v>
          </cell>
          <cell r="J447" t="str">
            <v>530.40.00171</v>
          </cell>
          <cell r="K447">
            <v>0.49</v>
          </cell>
          <cell r="L447">
            <v>146.38076544</v>
          </cell>
        </row>
        <row r="448">
          <cell r="B448" t="str">
            <v>ACTFP2C3M16M30</v>
          </cell>
          <cell r="C448" t="str">
            <v>ATF</v>
          </cell>
          <cell r="D448" t="str">
            <v>SC-SC 62.5um 双工多模 光跳线 3m</v>
          </cell>
          <cell r="E448">
            <v>317.40727199999998</v>
          </cell>
          <cell r="F448" t="str">
            <v>根</v>
          </cell>
          <cell r="G448" t="str">
            <v xml:space="preserve">IND     </v>
          </cell>
          <cell r="H448">
            <v>17</v>
          </cell>
          <cell r="I448">
            <v>1</v>
          </cell>
          <cell r="J448" t="str">
            <v>530.40.00172</v>
          </cell>
          <cell r="K448">
            <v>0.49</v>
          </cell>
          <cell r="L448">
            <v>155.52956327999999</v>
          </cell>
        </row>
        <row r="449">
          <cell r="B449" t="str">
            <v>ACTFP2C3M16M50</v>
          </cell>
          <cell r="C449" t="str">
            <v>ATF</v>
          </cell>
          <cell r="D449" t="str">
            <v>SC-SC 62.5um 双工多模 光跳线 5m</v>
          </cell>
          <cell r="E449">
            <v>354.74930400000011</v>
          </cell>
          <cell r="F449" t="str">
            <v>根</v>
          </cell>
          <cell r="G449" t="str">
            <v xml:space="preserve">IND     </v>
          </cell>
          <cell r="H449">
            <v>17</v>
          </cell>
          <cell r="I449">
            <v>1</v>
          </cell>
          <cell r="J449" t="str">
            <v>530.40.00173</v>
          </cell>
          <cell r="K449">
            <v>0.49</v>
          </cell>
          <cell r="L449">
            <v>173.82715896000005</v>
          </cell>
        </row>
        <row r="450">
          <cell r="B450" t="str">
            <v>ACTFP2C3M16M100</v>
          </cell>
          <cell r="C450" t="str">
            <v>ATF</v>
          </cell>
          <cell r="D450" t="str">
            <v>SC-SC 62.5um 双工多模 光跳线 10m</v>
          </cell>
          <cell r="E450">
            <v>448.10438400000004</v>
          </cell>
          <cell r="F450" t="str">
            <v>根</v>
          </cell>
          <cell r="G450" t="str">
            <v xml:space="preserve">IND     </v>
          </cell>
          <cell r="H450">
            <v>17</v>
          </cell>
          <cell r="I450">
            <v>1</v>
          </cell>
          <cell r="J450" t="str">
            <v>530.40.00174</v>
          </cell>
          <cell r="K450">
            <v>0.49</v>
          </cell>
          <cell r="L450">
            <v>219.57114816000001</v>
          </cell>
        </row>
        <row r="451">
          <cell r="B451" t="str">
            <v>ACTFP1C3M25M10</v>
          </cell>
          <cell r="C451" t="str">
            <v>ATF</v>
          </cell>
          <cell r="D451" t="str">
            <v>SC-SC 50um 单工多模 光跳线 1m</v>
          </cell>
          <cell r="E451">
            <v>154.03588200000002</v>
          </cell>
          <cell r="F451" t="str">
            <v>根</v>
          </cell>
          <cell r="G451" t="str">
            <v xml:space="preserve">IND     </v>
          </cell>
          <cell r="H451">
            <v>17</v>
          </cell>
          <cell r="I451">
            <v>1</v>
          </cell>
          <cell r="J451" t="str">
            <v>530.40.00175</v>
          </cell>
          <cell r="K451">
            <v>0.49</v>
          </cell>
          <cell r="L451">
            <v>75.477582180000013</v>
          </cell>
        </row>
        <row r="452">
          <cell r="B452" t="str">
            <v>ACTFP1C3M25M20</v>
          </cell>
          <cell r="C452" t="str">
            <v>ATF</v>
          </cell>
          <cell r="D452" t="str">
            <v>SC-SC 50um 单工多模 光跳线 2m</v>
          </cell>
          <cell r="E452">
            <v>163.37138999999999</v>
          </cell>
          <cell r="F452" t="str">
            <v>根</v>
          </cell>
          <cell r="G452" t="str">
            <v xml:space="preserve">IND     </v>
          </cell>
          <cell r="H452">
            <v>17</v>
          </cell>
          <cell r="I452">
            <v>1</v>
          </cell>
          <cell r="J452" t="str">
            <v>530.40.00176</v>
          </cell>
          <cell r="K452">
            <v>0.49</v>
          </cell>
          <cell r="L452">
            <v>80.051981099999992</v>
          </cell>
        </row>
        <row r="453">
          <cell r="B453" t="str">
            <v>ACTFP1C3M25M30</v>
          </cell>
          <cell r="C453" t="str">
            <v>ATF</v>
          </cell>
          <cell r="D453" t="str">
            <v>SC-SC 50um 单工多模 光跳线 3m</v>
          </cell>
          <cell r="E453">
            <v>172.70689800000002</v>
          </cell>
          <cell r="F453" t="str">
            <v>根</v>
          </cell>
          <cell r="G453" t="str">
            <v xml:space="preserve">IND     </v>
          </cell>
          <cell r="H453">
            <v>17</v>
          </cell>
          <cell r="I453">
            <v>1</v>
          </cell>
          <cell r="J453" t="str">
            <v>530.40.00177</v>
          </cell>
          <cell r="K453">
            <v>0.49</v>
          </cell>
          <cell r="L453">
            <v>84.626380020000013</v>
          </cell>
        </row>
        <row r="454">
          <cell r="B454" t="str">
            <v>ACTFP1C3M25M50</v>
          </cell>
          <cell r="C454" t="str">
            <v>ATF</v>
          </cell>
          <cell r="D454" t="str">
            <v>SC-SC 50um 单工多模 光跳线 5m</v>
          </cell>
          <cell r="E454">
            <v>191.37791400000003</v>
          </cell>
          <cell r="F454" t="str">
            <v>根</v>
          </cell>
          <cell r="G454" t="str">
            <v xml:space="preserve">IND     </v>
          </cell>
          <cell r="H454">
            <v>17</v>
          </cell>
          <cell r="I454">
            <v>1</v>
          </cell>
          <cell r="J454" t="str">
            <v>530.40.00178</v>
          </cell>
          <cell r="K454">
            <v>0.49</v>
          </cell>
          <cell r="L454">
            <v>93.775177860000014</v>
          </cell>
        </row>
        <row r="455">
          <cell r="B455" t="str">
            <v>ACTFP1C3M25M100</v>
          </cell>
          <cell r="C455" t="str">
            <v>ATF</v>
          </cell>
          <cell r="D455" t="str">
            <v>SC-SC 50um 单工多模 光跳线 10m</v>
          </cell>
          <cell r="E455">
            <v>238.05545400000003</v>
          </cell>
          <cell r="F455" t="str">
            <v>根</v>
          </cell>
          <cell r="G455" t="str">
            <v xml:space="preserve">IND     </v>
          </cell>
          <cell r="H455">
            <v>17</v>
          </cell>
          <cell r="I455">
            <v>1</v>
          </cell>
          <cell r="J455" t="str">
            <v>530.40.00179</v>
          </cell>
          <cell r="K455">
            <v>0.49</v>
          </cell>
          <cell r="L455">
            <v>116.64717246000001</v>
          </cell>
        </row>
        <row r="456">
          <cell r="B456" t="str">
            <v>ACTFP2C3M25M10</v>
          </cell>
          <cell r="C456" t="str">
            <v>ATF</v>
          </cell>
          <cell r="D456" t="str">
            <v>SC-SC 50um 双工多模 光跳线 1m</v>
          </cell>
          <cell r="E456">
            <v>280.06523999999996</v>
          </cell>
          <cell r="F456" t="str">
            <v>根</v>
          </cell>
          <cell r="G456" t="str">
            <v xml:space="preserve">IND     </v>
          </cell>
          <cell r="H456">
            <v>17</v>
          </cell>
          <cell r="I456">
            <v>1</v>
          </cell>
          <cell r="J456" t="str">
            <v>530.40.00180</v>
          </cell>
          <cell r="K456">
            <v>0.49</v>
          </cell>
          <cell r="L456">
            <v>137.23196759999999</v>
          </cell>
        </row>
        <row r="457">
          <cell r="B457" t="str">
            <v>ACTFP2C3M25M20</v>
          </cell>
          <cell r="C457" t="str">
            <v>ATF</v>
          </cell>
          <cell r="D457" t="str">
            <v>SC-SC 50um 双工多模 光跳线 2m</v>
          </cell>
          <cell r="E457">
            <v>298.73625600000003</v>
          </cell>
          <cell r="F457" t="str">
            <v>根</v>
          </cell>
          <cell r="G457" t="str">
            <v xml:space="preserve">IND     </v>
          </cell>
          <cell r="H457">
            <v>17</v>
          </cell>
          <cell r="I457">
            <v>1</v>
          </cell>
          <cell r="J457" t="str">
            <v>530.40.00181</v>
          </cell>
          <cell r="K457">
            <v>0.49</v>
          </cell>
          <cell r="L457">
            <v>146.38076544</v>
          </cell>
        </row>
        <row r="458">
          <cell r="B458" t="str">
            <v>ACTFP2C3M25M30</v>
          </cell>
          <cell r="C458" t="str">
            <v>ATF</v>
          </cell>
          <cell r="D458" t="str">
            <v>SC-SC 50um 双工多模 光跳线 3m</v>
          </cell>
          <cell r="E458">
            <v>317.40727199999998</v>
          </cell>
          <cell r="F458" t="str">
            <v>根</v>
          </cell>
          <cell r="G458" t="str">
            <v xml:space="preserve">IND     </v>
          </cell>
          <cell r="H458">
            <v>17</v>
          </cell>
          <cell r="I458">
            <v>1</v>
          </cell>
          <cell r="J458" t="str">
            <v>530.40.00182</v>
          </cell>
          <cell r="K458">
            <v>0.49</v>
          </cell>
          <cell r="L458">
            <v>155.52956327999999</v>
          </cell>
        </row>
        <row r="459">
          <cell r="B459" t="str">
            <v>ACTFP2C3M25M50</v>
          </cell>
          <cell r="C459" t="str">
            <v>ATF</v>
          </cell>
          <cell r="D459" t="str">
            <v>SC-SC 50um 双工多模 光跳线 5m</v>
          </cell>
          <cell r="E459">
            <v>354.74930400000011</v>
          </cell>
          <cell r="F459" t="str">
            <v>根</v>
          </cell>
          <cell r="G459" t="str">
            <v xml:space="preserve">IND     </v>
          </cell>
          <cell r="H459">
            <v>17</v>
          </cell>
          <cell r="I459">
            <v>1</v>
          </cell>
          <cell r="J459" t="str">
            <v>530.40.00183</v>
          </cell>
          <cell r="K459">
            <v>0.49</v>
          </cell>
          <cell r="L459">
            <v>173.82715896000005</v>
          </cell>
        </row>
        <row r="460">
          <cell r="B460" t="str">
            <v>ACTFP2C3M25M100</v>
          </cell>
          <cell r="C460" t="str">
            <v>ATF</v>
          </cell>
          <cell r="D460" t="str">
            <v>SC-SC 50um 双工多模 光跳线 10m</v>
          </cell>
          <cell r="E460">
            <v>448.10438400000004</v>
          </cell>
          <cell r="F460" t="str">
            <v>根</v>
          </cell>
          <cell r="G460" t="str">
            <v xml:space="preserve">IND     </v>
          </cell>
          <cell r="H460">
            <v>17</v>
          </cell>
          <cell r="I460">
            <v>1</v>
          </cell>
          <cell r="J460" t="str">
            <v>530.40.00184</v>
          </cell>
          <cell r="K460">
            <v>0.49</v>
          </cell>
          <cell r="L460">
            <v>219.57114816000001</v>
          </cell>
        </row>
        <row r="461">
          <cell r="B461" t="str">
            <v>ACTFP2C3M35M10</v>
          </cell>
          <cell r="C461" t="str">
            <v>ATF</v>
          </cell>
          <cell r="D461" t="str">
            <v>SC-SC OM3 50um 双工多模 光跳线 1m</v>
          </cell>
          <cell r="E461">
            <v>373.42031999999995</v>
          </cell>
          <cell r="F461" t="str">
            <v>根</v>
          </cell>
          <cell r="G461" t="str">
            <v xml:space="preserve">IND     </v>
          </cell>
          <cell r="H461">
            <v>17</v>
          </cell>
          <cell r="I461">
            <v>1</v>
          </cell>
          <cell r="J461" t="str">
            <v>530.40.00185</v>
          </cell>
          <cell r="K461">
            <v>0.49</v>
          </cell>
          <cell r="L461">
            <v>182.97595679999998</v>
          </cell>
        </row>
        <row r="462">
          <cell r="B462" t="str">
            <v>ACTFP2C3M35M20</v>
          </cell>
          <cell r="C462" t="str">
            <v>ATF</v>
          </cell>
          <cell r="D462" t="str">
            <v>SC-SC OM3 50um 双工多模 光跳线 2m</v>
          </cell>
          <cell r="E462">
            <v>401.42684400000002</v>
          </cell>
          <cell r="F462" t="str">
            <v>根</v>
          </cell>
          <cell r="G462" t="str">
            <v xml:space="preserve">IND     </v>
          </cell>
          <cell r="H462">
            <v>17</v>
          </cell>
          <cell r="I462">
            <v>1</v>
          </cell>
          <cell r="J462" t="str">
            <v>530.40.00186</v>
          </cell>
          <cell r="K462">
            <v>0.49</v>
          </cell>
          <cell r="L462">
            <v>196.69915356000001</v>
          </cell>
        </row>
        <row r="463">
          <cell r="B463" t="str">
            <v>ACTFP2C3M35M30</v>
          </cell>
          <cell r="C463" t="str">
            <v>ATF</v>
          </cell>
          <cell r="D463" t="str">
            <v>SC-SC OM3 50um 双工多模 光跳线 3m</v>
          </cell>
          <cell r="E463">
            <v>429.43336800000003</v>
          </cell>
          <cell r="F463" t="str">
            <v>根</v>
          </cell>
          <cell r="G463" t="str">
            <v xml:space="preserve">IND     </v>
          </cell>
          <cell r="H463">
            <v>17</v>
          </cell>
          <cell r="I463">
            <v>1</v>
          </cell>
          <cell r="J463" t="str">
            <v>530.40.00187</v>
          </cell>
          <cell r="K463">
            <v>0.49</v>
          </cell>
          <cell r="L463">
            <v>210.42235032000002</v>
          </cell>
        </row>
        <row r="464">
          <cell r="B464" t="str">
            <v>ACTFP2C3M35M50</v>
          </cell>
          <cell r="C464" t="str">
            <v>ATF</v>
          </cell>
          <cell r="D464" t="str">
            <v>SC-SC OM3 50um 双工多模 光跳线 5m</v>
          </cell>
          <cell r="E464">
            <v>485.44641600000011</v>
          </cell>
          <cell r="F464" t="str">
            <v>根</v>
          </cell>
          <cell r="G464" t="str">
            <v xml:space="preserve">IND     </v>
          </cell>
          <cell r="H464">
            <v>17</v>
          </cell>
          <cell r="I464">
            <v>1</v>
          </cell>
          <cell r="J464" t="str">
            <v>530.40.00188</v>
          </cell>
          <cell r="K464">
            <v>0.49</v>
          </cell>
          <cell r="L464">
            <v>237.86874384000006</v>
          </cell>
        </row>
        <row r="465">
          <cell r="B465" t="str">
            <v>ACTFP2C3M35M100</v>
          </cell>
          <cell r="C465" t="str">
            <v>ATF</v>
          </cell>
          <cell r="D465" t="str">
            <v>SC-SC OM3 50um 双工多模 光跳线 10m</v>
          </cell>
          <cell r="E465">
            <v>625.47903600000006</v>
          </cell>
          <cell r="F465" t="str">
            <v>根</v>
          </cell>
          <cell r="G465" t="str">
            <v xml:space="preserve">IND     </v>
          </cell>
          <cell r="H465">
            <v>17</v>
          </cell>
          <cell r="I465">
            <v>1</v>
          </cell>
          <cell r="J465" t="str">
            <v>530.40.00189</v>
          </cell>
          <cell r="K465">
            <v>0.49</v>
          </cell>
          <cell r="L465">
            <v>306.48472764000002</v>
          </cell>
        </row>
        <row r="466">
          <cell r="B466" t="str">
            <v>LC-LC</v>
          </cell>
        </row>
        <row r="467">
          <cell r="B467" t="str">
            <v>ACTFP1L3S19S10</v>
          </cell>
          <cell r="C467" t="str">
            <v>ATF</v>
          </cell>
          <cell r="D467" t="str">
            <v>LC-LC 单工单模 光跳线 1m</v>
          </cell>
          <cell r="E467">
            <v>278.19063999999997</v>
          </cell>
          <cell r="F467" t="str">
            <v>根</v>
          </cell>
          <cell r="G467" t="str">
            <v xml:space="preserve">IND     </v>
          </cell>
          <cell r="H467">
            <v>17</v>
          </cell>
          <cell r="I467">
            <v>10</v>
          </cell>
          <cell r="J467" t="str">
            <v>530.40.00191</v>
          </cell>
          <cell r="K467">
            <v>0.49</v>
          </cell>
          <cell r="L467">
            <v>136.31341359999999</v>
          </cell>
        </row>
        <row r="468">
          <cell r="B468" t="str">
            <v>ACTFP1L3S19S20</v>
          </cell>
          <cell r="C468" t="str">
            <v>ATF</v>
          </cell>
          <cell r="D468" t="str">
            <v>LC-LC 单工单模 光跳线 2m</v>
          </cell>
          <cell r="E468">
            <v>287.51007999999996</v>
          </cell>
          <cell r="F468" t="str">
            <v>根</v>
          </cell>
          <cell r="G468" t="str">
            <v xml:space="preserve">IND     </v>
          </cell>
          <cell r="H468">
            <v>17</v>
          </cell>
          <cell r="I468">
            <v>10</v>
          </cell>
          <cell r="J468" t="str">
            <v>530.40.00192</v>
          </cell>
          <cell r="K468">
            <v>0.49</v>
          </cell>
          <cell r="L468">
            <v>140.87993919999997</v>
          </cell>
        </row>
        <row r="469">
          <cell r="B469" t="str">
            <v>ACTFP1L3S19S30</v>
          </cell>
          <cell r="C469" t="str">
            <v>ATF</v>
          </cell>
          <cell r="D469" t="str">
            <v>LC-LC 单工单模 光跳线 3m</v>
          </cell>
          <cell r="E469">
            <v>296.88308000000001</v>
          </cell>
          <cell r="F469" t="str">
            <v>根</v>
          </cell>
          <cell r="G469" t="str">
            <v xml:space="preserve">IND     </v>
          </cell>
          <cell r="H469">
            <v>17</v>
          </cell>
          <cell r="I469">
            <v>10</v>
          </cell>
          <cell r="J469" t="str">
            <v>530.40.00193</v>
          </cell>
          <cell r="K469">
            <v>0.49</v>
          </cell>
          <cell r="L469">
            <v>145.4727092</v>
          </cell>
        </row>
        <row r="470">
          <cell r="B470" t="str">
            <v>ACTFP1L3S19S50</v>
          </cell>
          <cell r="C470" t="str">
            <v>ATF</v>
          </cell>
          <cell r="D470" t="str">
            <v>LC-LC 单工单模 光跳线 5m</v>
          </cell>
          <cell r="E470">
            <v>315.52195999999992</v>
          </cell>
          <cell r="F470" t="str">
            <v>根</v>
          </cell>
          <cell r="G470" t="str">
            <v xml:space="preserve">IND     </v>
          </cell>
          <cell r="H470">
            <v>17</v>
          </cell>
          <cell r="I470">
            <v>10</v>
          </cell>
          <cell r="J470" t="str">
            <v>530.40.00194</v>
          </cell>
          <cell r="K470">
            <v>0.49</v>
          </cell>
          <cell r="L470">
            <v>154.60576039999995</v>
          </cell>
        </row>
        <row r="471">
          <cell r="B471" t="str">
            <v>ACTFP1L3S19S100</v>
          </cell>
          <cell r="C471" t="str">
            <v>ATF</v>
          </cell>
          <cell r="D471" t="str">
            <v>LC-LC 单工单模 光跳线 10m</v>
          </cell>
          <cell r="E471">
            <v>362.22627999999992</v>
          </cell>
          <cell r="F471" t="str">
            <v>根</v>
          </cell>
          <cell r="G471" t="str">
            <v xml:space="preserve">IND     </v>
          </cell>
          <cell r="H471">
            <v>17</v>
          </cell>
          <cell r="I471">
            <v>10</v>
          </cell>
          <cell r="J471" t="str">
            <v>530.40.00195</v>
          </cell>
          <cell r="K471">
            <v>0.49</v>
          </cell>
          <cell r="L471">
            <v>177.49087719999994</v>
          </cell>
        </row>
        <row r="472">
          <cell r="B472" t="str">
            <v>ACTFP2L3S19S10</v>
          </cell>
          <cell r="C472" t="str">
            <v>ATF</v>
          </cell>
          <cell r="D472" t="str">
            <v>LC-LC 双工单模 光跳线 1m</v>
          </cell>
          <cell r="E472">
            <v>653.48555999999996</v>
          </cell>
          <cell r="F472" t="str">
            <v>根</v>
          </cell>
          <cell r="G472" t="str">
            <v xml:space="preserve">IND     </v>
          </cell>
          <cell r="H472">
            <v>17</v>
          </cell>
          <cell r="I472">
            <v>1</v>
          </cell>
          <cell r="J472" t="str">
            <v>530.40.00196</v>
          </cell>
          <cell r="K472">
            <v>0.49</v>
          </cell>
          <cell r="L472">
            <v>320.20792439999997</v>
          </cell>
        </row>
        <row r="473">
          <cell r="B473" t="str">
            <v>ACTFP2L3S19S20</v>
          </cell>
          <cell r="C473" t="str">
            <v>ATF</v>
          </cell>
          <cell r="D473" t="str">
            <v>LC-LC 双工单模 光跳线 2m</v>
          </cell>
          <cell r="E473">
            <v>667.48882200000003</v>
          </cell>
          <cell r="F473" t="str">
            <v>根</v>
          </cell>
          <cell r="G473" t="str">
            <v xml:space="preserve">IND     </v>
          </cell>
          <cell r="H473">
            <v>17</v>
          </cell>
          <cell r="I473">
            <v>1</v>
          </cell>
          <cell r="J473" t="str">
            <v>530.40.00197</v>
          </cell>
          <cell r="K473">
            <v>0.49</v>
          </cell>
          <cell r="L473">
            <v>327.06952278</v>
          </cell>
        </row>
        <row r="474">
          <cell r="B474" t="str">
            <v>ACTFP2L3S19S30</v>
          </cell>
          <cell r="C474" t="str">
            <v>ATF</v>
          </cell>
          <cell r="D474" t="str">
            <v>LC-LC 双工单模 光跳线 3m</v>
          </cell>
          <cell r="E474">
            <v>681.49208399999986</v>
          </cell>
          <cell r="F474" t="str">
            <v>根</v>
          </cell>
          <cell r="G474" t="str">
            <v xml:space="preserve">IND     </v>
          </cell>
          <cell r="H474">
            <v>17</v>
          </cell>
          <cell r="I474">
            <v>1</v>
          </cell>
          <cell r="J474" t="str">
            <v>530.40.00198</v>
          </cell>
          <cell r="K474">
            <v>0.49</v>
          </cell>
          <cell r="L474">
            <v>333.93112115999992</v>
          </cell>
        </row>
        <row r="475">
          <cell r="B475" t="str">
            <v>ACTFP2L3S19S50</v>
          </cell>
          <cell r="C475" t="str">
            <v>ATF</v>
          </cell>
          <cell r="D475" t="str">
            <v>LC-LC 双工单模 光跳线 5m</v>
          </cell>
          <cell r="E475">
            <v>709.49860800000022</v>
          </cell>
          <cell r="F475" t="str">
            <v>根</v>
          </cell>
          <cell r="G475" t="str">
            <v xml:space="preserve">IND     </v>
          </cell>
          <cell r="H475">
            <v>17</v>
          </cell>
          <cell r="I475">
            <v>1</v>
          </cell>
          <cell r="J475" t="str">
            <v>530.40.00199</v>
          </cell>
          <cell r="K475">
            <v>0.49</v>
          </cell>
          <cell r="L475">
            <v>347.6543179200001</v>
          </cell>
        </row>
        <row r="476">
          <cell r="B476" t="str">
            <v>ACTFP2L3S19S100</v>
          </cell>
          <cell r="C476" t="str">
            <v>ATF</v>
          </cell>
          <cell r="D476" t="str">
            <v>LC-LC 双工单模 光跳线 10m</v>
          </cell>
          <cell r="E476">
            <v>779.51491800000008</v>
          </cell>
          <cell r="F476" t="str">
            <v>根</v>
          </cell>
          <cell r="G476" t="str">
            <v xml:space="preserve">IND     </v>
          </cell>
          <cell r="H476">
            <v>17</v>
          </cell>
          <cell r="I476">
            <v>1</v>
          </cell>
          <cell r="J476" t="str">
            <v>530.40.00200</v>
          </cell>
          <cell r="K476">
            <v>0.49</v>
          </cell>
          <cell r="L476">
            <v>381.96230982000003</v>
          </cell>
        </row>
        <row r="477">
          <cell r="B477" t="str">
            <v>ACTFP1L3M16M10</v>
          </cell>
          <cell r="C477" t="str">
            <v>ATF</v>
          </cell>
          <cell r="D477" t="str">
            <v>LC-LC 62.5um 单工多模 光跳线 1m</v>
          </cell>
          <cell r="E477">
            <v>270.74580000000003</v>
          </cell>
          <cell r="F477" t="str">
            <v>根</v>
          </cell>
          <cell r="G477" t="str">
            <v xml:space="preserve">IND     </v>
          </cell>
          <cell r="H477">
            <v>17</v>
          </cell>
          <cell r="I477">
            <v>10</v>
          </cell>
          <cell r="J477" t="str">
            <v>530.40.00201</v>
          </cell>
          <cell r="K477">
            <v>0.49</v>
          </cell>
          <cell r="L477">
            <v>132.66544200000001</v>
          </cell>
        </row>
        <row r="478">
          <cell r="B478" t="str">
            <v>ACTFP1L3M16M20</v>
          </cell>
          <cell r="C478" t="str">
            <v>ATF</v>
          </cell>
          <cell r="D478" t="str">
            <v>LC-LC 62.5um 单工多模 光跳线 2m</v>
          </cell>
          <cell r="E478">
            <v>280.06523999999996</v>
          </cell>
          <cell r="F478" t="str">
            <v>根</v>
          </cell>
          <cell r="G478" t="str">
            <v xml:space="preserve">IND     </v>
          </cell>
          <cell r="H478">
            <v>17</v>
          </cell>
          <cell r="I478">
            <v>10</v>
          </cell>
          <cell r="J478" t="str">
            <v>530.40.00202</v>
          </cell>
          <cell r="K478">
            <v>0.49</v>
          </cell>
          <cell r="L478">
            <v>137.23196759999999</v>
          </cell>
        </row>
        <row r="479">
          <cell r="B479" t="str">
            <v>ACTFP1L3M16M30</v>
          </cell>
          <cell r="C479" t="str">
            <v>ATF</v>
          </cell>
          <cell r="D479" t="str">
            <v>LC-LC 62.5um 单工多模 光跳线 3m</v>
          </cell>
          <cell r="E479">
            <v>289.38468</v>
          </cell>
          <cell r="F479" t="str">
            <v>根</v>
          </cell>
          <cell r="G479" t="str">
            <v xml:space="preserve">IND     </v>
          </cell>
          <cell r="H479">
            <v>17</v>
          </cell>
          <cell r="I479">
            <v>10</v>
          </cell>
          <cell r="J479" t="str">
            <v>530.40.00203</v>
          </cell>
          <cell r="K479">
            <v>0.49</v>
          </cell>
          <cell r="L479">
            <v>141.7984932</v>
          </cell>
        </row>
        <row r="480">
          <cell r="B480" t="str">
            <v>ACTFP1L3M16M50</v>
          </cell>
          <cell r="C480" t="str">
            <v>ATF</v>
          </cell>
          <cell r="D480" t="str">
            <v>LC-LC 62.5um 单工多模 光跳线 5m</v>
          </cell>
          <cell r="E480">
            <v>308.07711999999998</v>
          </cell>
          <cell r="F480" t="str">
            <v>根</v>
          </cell>
          <cell r="G480" t="str">
            <v xml:space="preserve">IND     </v>
          </cell>
          <cell r="H480">
            <v>17</v>
          </cell>
          <cell r="I480">
            <v>10</v>
          </cell>
          <cell r="J480" t="str">
            <v>530.40.00204</v>
          </cell>
          <cell r="K480">
            <v>0.49</v>
          </cell>
          <cell r="L480">
            <v>150.95778879999997</v>
          </cell>
        </row>
        <row r="481">
          <cell r="B481" t="str">
            <v>ACTFP1L3M16M100</v>
          </cell>
          <cell r="C481" t="str">
            <v>ATF</v>
          </cell>
          <cell r="D481" t="str">
            <v>LC-LC 62.5um 单工多模 光跳线 10m</v>
          </cell>
          <cell r="E481">
            <v>354.72787999999997</v>
          </cell>
          <cell r="F481" t="str">
            <v>根</v>
          </cell>
          <cell r="G481" t="str">
            <v xml:space="preserve">IND     </v>
          </cell>
          <cell r="H481">
            <v>17</v>
          </cell>
          <cell r="I481">
            <v>10</v>
          </cell>
          <cell r="J481" t="str">
            <v>530.40.00205</v>
          </cell>
          <cell r="K481">
            <v>0.49</v>
          </cell>
          <cell r="L481">
            <v>173.81666119999997</v>
          </cell>
        </row>
        <row r="482">
          <cell r="B482" t="str">
            <v>ACTFP2L3M16M10</v>
          </cell>
          <cell r="C482" t="str">
            <v>ATF</v>
          </cell>
          <cell r="D482" t="str">
            <v>LC-LC 62.5um 双工多模 光跳线 1m</v>
          </cell>
          <cell r="E482">
            <v>616.14352800000006</v>
          </cell>
          <cell r="F482" t="str">
            <v>根</v>
          </cell>
          <cell r="G482" t="str">
            <v xml:space="preserve">IND     </v>
          </cell>
          <cell r="H482">
            <v>17</v>
          </cell>
          <cell r="I482">
            <v>1</v>
          </cell>
          <cell r="J482" t="str">
            <v>530.40.00206</v>
          </cell>
          <cell r="K482">
            <v>0.49</v>
          </cell>
          <cell r="L482">
            <v>301.91032872000005</v>
          </cell>
        </row>
        <row r="483">
          <cell r="B483" t="str">
            <v>ACTFP2L3M16M20</v>
          </cell>
          <cell r="C483" t="str">
            <v>ATF</v>
          </cell>
          <cell r="D483" t="str">
            <v>LC-LC 62.5um 双工多模 光跳线 2m</v>
          </cell>
          <cell r="E483">
            <v>634.81454399999996</v>
          </cell>
          <cell r="F483" t="str">
            <v>根</v>
          </cell>
          <cell r="G483" t="str">
            <v xml:space="preserve">IND     </v>
          </cell>
          <cell r="H483">
            <v>17</v>
          </cell>
          <cell r="I483">
            <v>1</v>
          </cell>
          <cell r="J483" t="str">
            <v>530.40.00207</v>
          </cell>
          <cell r="K483">
            <v>0.49</v>
          </cell>
          <cell r="L483">
            <v>311.05912655999998</v>
          </cell>
        </row>
        <row r="484">
          <cell r="B484" t="str">
            <v>ACTFP2L3M16M30</v>
          </cell>
          <cell r="C484" t="str">
            <v>ATF</v>
          </cell>
          <cell r="D484" t="str">
            <v>LC-LC 62.5um 双工多模 光跳线 3m</v>
          </cell>
          <cell r="E484">
            <v>653.48555999999996</v>
          </cell>
          <cell r="F484" t="str">
            <v>根</v>
          </cell>
          <cell r="G484" t="str">
            <v xml:space="preserve">IND     </v>
          </cell>
          <cell r="H484">
            <v>17</v>
          </cell>
          <cell r="I484">
            <v>1</v>
          </cell>
          <cell r="J484" t="str">
            <v>530.40.00208</v>
          </cell>
          <cell r="K484">
            <v>0.49</v>
          </cell>
          <cell r="L484">
            <v>320.20792439999997</v>
          </cell>
        </row>
        <row r="485">
          <cell r="B485" t="str">
            <v>ACTFP2L3M16M50</v>
          </cell>
          <cell r="C485" t="str">
            <v>ATF</v>
          </cell>
          <cell r="D485" t="str">
            <v>LC-LC 62.5um 双工多模 光跳线 5m</v>
          </cell>
          <cell r="E485">
            <v>690.8275920000001</v>
          </cell>
          <cell r="F485" t="str">
            <v>根</v>
          </cell>
          <cell r="G485" t="str">
            <v xml:space="preserve">IND     </v>
          </cell>
          <cell r="H485">
            <v>17</v>
          </cell>
          <cell r="I485">
            <v>1</v>
          </cell>
          <cell r="J485" t="str">
            <v>530.40.00209</v>
          </cell>
          <cell r="K485">
            <v>0.49</v>
          </cell>
          <cell r="L485">
            <v>338.50552008000005</v>
          </cell>
        </row>
        <row r="486">
          <cell r="B486" t="str">
            <v>ACTFP2L3M16M100</v>
          </cell>
          <cell r="C486" t="str">
            <v>ATF</v>
          </cell>
          <cell r="D486" t="str">
            <v>LC-LC 62.5um 双工多模 光跳线 10m</v>
          </cell>
          <cell r="E486">
            <v>784.18267200000003</v>
          </cell>
          <cell r="F486" t="str">
            <v>根</v>
          </cell>
          <cell r="G486" t="str">
            <v xml:space="preserve">IND     </v>
          </cell>
          <cell r="H486">
            <v>17</v>
          </cell>
          <cell r="I486">
            <v>1</v>
          </cell>
          <cell r="J486" t="str">
            <v>530.40.00210</v>
          </cell>
          <cell r="K486">
            <v>0.49</v>
          </cell>
          <cell r="L486">
            <v>384.24950927999998</v>
          </cell>
        </row>
        <row r="487">
          <cell r="B487" t="str">
            <v>ACTFP1L3M25M10</v>
          </cell>
          <cell r="C487" t="str">
            <v>ATF</v>
          </cell>
          <cell r="D487" t="str">
            <v>LC-LC 50um 单工多模 光跳线 1m</v>
          </cell>
          <cell r="E487">
            <v>255.80255999999997</v>
          </cell>
          <cell r="F487" t="str">
            <v>根</v>
          </cell>
          <cell r="G487" t="str">
            <v xml:space="preserve">IND     </v>
          </cell>
          <cell r="H487">
            <v>17</v>
          </cell>
          <cell r="I487">
            <v>10</v>
          </cell>
          <cell r="J487" t="str">
            <v>530.40.00211</v>
          </cell>
          <cell r="K487">
            <v>0.49</v>
          </cell>
          <cell r="L487">
            <v>125.34325439999998</v>
          </cell>
        </row>
        <row r="488">
          <cell r="B488" t="str">
            <v>ACTFP1L3M25M20</v>
          </cell>
          <cell r="C488" t="str">
            <v>ATF</v>
          </cell>
          <cell r="D488" t="str">
            <v>LC-LC 50um 单工多模 光跳线 2m</v>
          </cell>
          <cell r="E488">
            <v>265.12199999999996</v>
          </cell>
          <cell r="F488" t="str">
            <v>根</v>
          </cell>
          <cell r="G488" t="str">
            <v xml:space="preserve">IND     </v>
          </cell>
          <cell r="H488">
            <v>17</v>
          </cell>
          <cell r="I488">
            <v>10</v>
          </cell>
          <cell r="J488" t="str">
            <v>530.40.00212</v>
          </cell>
          <cell r="K488">
            <v>0.49</v>
          </cell>
          <cell r="L488">
            <v>129.90977999999998</v>
          </cell>
        </row>
        <row r="489">
          <cell r="B489" t="str">
            <v>ACTFP1L3M25M30</v>
          </cell>
          <cell r="C489" t="str">
            <v>ATF</v>
          </cell>
          <cell r="D489" t="str">
            <v>LC-LC 50um 单工多模 光跳线 3m</v>
          </cell>
          <cell r="E489">
            <v>274.495</v>
          </cell>
          <cell r="F489" t="str">
            <v>根</v>
          </cell>
          <cell r="G489" t="str">
            <v xml:space="preserve">IND     </v>
          </cell>
          <cell r="H489">
            <v>17</v>
          </cell>
          <cell r="I489">
            <v>10</v>
          </cell>
          <cell r="J489" t="str">
            <v>530.40.00213</v>
          </cell>
          <cell r="K489">
            <v>0.49</v>
          </cell>
          <cell r="L489">
            <v>134.50255000000001</v>
          </cell>
        </row>
        <row r="490">
          <cell r="B490" t="str">
            <v>ACTFP1L3M25M50</v>
          </cell>
          <cell r="C490" t="str">
            <v>ATF</v>
          </cell>
          <cell r="D490" t="str">
            <v>LC-LC 50um 单工多模 光跳线 5m</v>
          </cell>
          <cell r="E490">
            <v>293.13387999999998</v>
          </cell>
          <cell r="F490" t="str">
            <v>根</v>
          </cell>
          <cell r="G490" t="str">
            <v xml:space="preserve">IND     </v>
          </cell>
          <cell r="H490">
            <v>17</v>
          </cell>
          <cell r="I490">
            <v>10</v>
          </cell>
          <cell r="J490" t="str">
            <v>530.40.00214</v>
          </cell>
          <cell r="K490">
            <v>0.49</v>
          </cell>
          <cell r="L490">
            <v>143.6356012</v>
          </cell>
        </row>
        <row r="491">
          <cell r="B491" t="str">
            <v>ACTFP1L3M25M100</v>
          </cell>
          <cell r="C491" t="str">
            <v>ATF</v>
          </cell>
          <cell r="D491" t="str">
            <v>LC-LC 50um 单工多模 光跳线 10m</v>
          </cell>
          <cell r="E491">
            <v>339.78463999999991</v>
          </cell>
          <cell r="F491" t="str">
            <v>根</v>
          </cell>
          <cell r="G491" t="str">
            <v xml:space="preserve">IND     </v>
          </cell>
          <cell r="H491">
            <v>17</v>
          </cell>
          <cell r="I491">
            <v>10</v>
          </cell>
          <cell r="J491" t="str">
            <v>530.40.00215</v>
          </cell>
          <cell r="K491">
            <v>0.49</v>
          </cell>
          <cell r="L491">
            <v>166.49447359999996</v>
          </cell>
        </row>
        <row r="492">
          <cell r="B492" t="str">
            <v>ACTFP2L3M25M10</v>
          </cell>
          <cell r="C492" t="str">
            <v>ATF</v>
          </cell>
          <cell r="D492" t="str">
            <v>LC-LC 50um 双工多模 光跳线 1m</v>
          </cell>
          <cell r="E492">
            <v>616.14352800000006</v>
          </cell>
          <cell r="F492" t="str">
            <v>根</v>
          </cell>
          <cell r="G492" t="str">
            <v xml:space="preserve">IND     </v>
          </cell>
          <cell r="H492">
            <v>17</v>
          </cell>
          <cell r="I492">
            <v>1</v>
          </cell>
          <cell r="J492" t="str">
            <v>530.40.00216</v>
          </cell>
          <cell r="K492">
            <v>0.49</v>
          </cell>
          <cell r="L492">
            <v>301.91032872000005</v>
          </cell>
        </row>
        <row r="493">
          <cell r="B493" t="str">
            <v>ACTFP2L3M25M20</v>
          </cell>
          <cell r="C493" t="str">
            <v>ATF</v>
          </cell>
          <cell r="D493" t="str">
            <v>LC-LC 50um 双工多模 光跳线 2m</v>
          </cell>
          <cell r="E493">
            <v>634.81454399999996</v>
          </cell>
          <cell r="F493" t="str">
            <v>根</v>
          </cell>
          <cell r="G493" t="str">
            <v xml:space="preserve">IND     </v>
          </cell>
          <cell r="H493">
            <v>17</v>
          </cell>
          <cell r="I493">
            <v>1</v>
          </cell>
          <cell r="J493" t="str">
            <v>530.40.00217</v>
          </cell>
          <cell r="K493">
            <v>0.49</v>
          </cell>
          <cell r="L493">
            <v>311.05912655999998</v>
          </cell>
        </row>
        <row r="494">
          <cell r="B494" t="str">
            <v>ACTFP2L3M25M30</v>
          </cell>
          <cell r="C494" t="str">
            <v>ATF</v>
          </cell>
          <cell r="D494" t="str">
            <v>LC-LC 50um 双工多模 光跳线 3m</v>
          </cell>
          <cell r="E494">
            <v>653.48555999999996</v>
          </cell>
          <cell r="F494" t="str">
            <v>根</v>
          </cell>
          <cell r="G494" t="str">
            <v xml:space="preserve">IND     </v>
          </cell>
          <cell r="H494">
            <v>17</v>
          </cell>
          <cell r="I494">
            <v>10</v>
          </cell>
          <cell r="J494" t="str">
            <v>530.40.00218</v>
          </cell>
          <cell r="K494">
            <v>0.49</v>
          </cell>
          <cell r="L494">
            <v>320.20792439999997</v>
          </cell>
        </row>
        <row r="495">
          <cell r="B495" t="str">
            <v>ACTFP2L3M25M50</v>
          </cell>
          <cell r="C495" t="str">
            <v>ATF</v>
          </cell>
          <cell r="D495" t="str">
            <v>LC-LC 50um 双工多模 光跳线 5m</v>
          </cell>
          <cell r="E495">
            <v>690.8275920000001</v>
          </cell>
          <cell r="F495" t="str">
            <v>根</v>
          </cell>
          <cell r="G495" t="str">
            <v xml:space="preserve">IND     </v>
          </cell>
          <cell r="H495">
            <v>17</v>
          </cell>
          <cell r="I495">
            <v>1</v>
          </cell>
          <cell r="J495" t="str">
            <v>530.40.00219</v>
          </cell>
          <cell r="K495">
            <v>0.49</v>
          </cell>
          <cell r="L495">
            <v>338.50552008000005</v>
          </cell>
        </row>
        <row r="496">
          <cell r="B496" t="str">
            <v>ACTFP2L3M25M100</v>
          </cell>
          <cell r="C496" t="str">
            <v>ATF</v>
          </cell>
          <cell r="D496" t="str">
            <v>LC-LC 50um 双工多模 光跳线 10m</v>
          </cell>
          <cell r="E496">
            <v>784.18267200000003</v>
          </cell>
          <cell r="F496" t="str">
            <v>根</v>
          </cell>
          <cell r="G496" t="str">
            <v xml:space="preserve">IND     </v>
          </cell>
          <cell r="H496">
            <v>17</v>
          </cell>
          <cell r="I496">
            <v>1</v>
          </cell>
          <cell r="J496" t="str">
            <v>530.40.00220</v>
          </cell>
          <cell r="K496">
            <v>0.49</v>
          </cell>
          <cell r="L496">
            <v>384.24950927999998</v>
          </cell>
        </row>
        <row r="497">
          <cell r="B497" t="str">
            <v>ACTFP2L3M35M10</v>
          </cell>
          <cell r="C497" t="str">
            <v>ATF</v>
          </cell>
          <cell r="D497" t="str">
            <v>LC-LC OM3 50um 双工多模 光跳线 1m</v>
          </cell>
          <cell r="E497">
            <v>709.50932</v>
          </cell>
          <cell r="F497" t="str">
            <v>根</v>
          </cell>
          <cell r="G497" t="str">
            <v xml:space="preserve">IND     </v>
          </cell>
          <cell r="H497">
            <v>17</v>
          </cell>
          <cell r="I497">
            <v>10</v>
          </cell>
          <cell r="J497" t="str">
            <v>530.40.00221</v>
          </cell>
          <cell r="K497">
            <v>0.49</v>
          </cell>
          <cell r="L497">
            <v>347.65956679999999</v>
          </cell>
        </row>
        <row r="498">
          <cell r="B498" t="str">
            <v>ACTFP2L3M35M20</v>
          </cell>
          <cell r="C498" t="str">
            <v>ATF</v>
          </cell>
          <cell r="D498" t="str">
            <v>LC-LC OM3 50um 双工多模 光跳线 2m</v>
          </cell>
          <cell r="E498">
            <v>746.84063999999989</v>
          </cell>
          <cell r="F498" t="str">
            <v>根</v>
          </cell>
          <cell r="G498" t="str">
            <v xml:space="preserve">IND     </v>
          </cell>
          <cell r="H498">
            <v>17</v>
          </cell>
          <cell r="I498">
            <v>10</v>
          </cell>
          <cell r="J498" t="str">
            <v>530.40.00222</v>
          </cell>
          <cell r="K498">
            <v>0.49</v>
          </cell>
          <cell r="L498">
            <v>365.95191359999995</v>
          </cell>
        </row>
        <row r="499">
          <cell r="B499" t="str">
            <v>ACTFP2L3M35M30</v>
          </cell>
          <cell r="C499" t="str">
            <v>ATF</v>
          </cell>
          <cell r="D499" t="str">
            <v>LC-LC OM3 50um 双工多模 光跳线 3m</v>
          </cell>
          <cell r="E499">
            <v>784.1719599999999</v>
          </cell>
          <cell r="F499" t="str">
            <v>根</v>
          </cell>
          <cell r="G499" t="str">
            <v xml:space="preserve">IND     </v>
          </cell>
          <cell r="H499">
            <v>17</v>
          </cell>
          <cell r="I499">
            <v>10</v>
          </cell>
          <cell r="J499" t="str">
            <v>530.40.00223</v>
          </cell>
          <cell r="K499">
            <v>0.49</v>
          </cell>
          <cell r="L499">
            <v>384.24426039999992</v>
          </cell>
        </row>
        <row r="500">
          <cell r="B500" t="str">
            <v>ACTFP2L3M35M50</v>
          </cell>
          <cell r="C500" t="str">
            <v>ATF</v>
          </cell>
          <cell r="D500" t="str">
            <v>LC-LC OM3 50um 双工多模 光跳线 5m</v>
          </cell>
          <cell r="E500">
            <v>858.88816000000008</v>
          </cell>
          <cell r="F500" t="str">
            <v>根</v>
          </cell>
          <cell r="G500" t="str">
            <v xml:space="preserve">IND     </v>
          </cell>
          <cell r="H500">
            <v>17</v>
          </cell>
          <cell r="I500">
            <v>10</v>
          </cell>
          <cell r="J500" t="str">
            <v>530.40.00224</v>
          </cell>
          <cell r="K500">
            <v>0.49</v>
          </cell>
          <cell r="L500">
            <v>420.85519840000001</v>
          </cell>
        </row>
        <row r="501">
          <cell r="B501" t="str">
            <v>ACTFP2L3M35M100</v>
          </cell>
          <cell r="C501" t="str">
            <v>ATF</v>
          </cell>
          <cell r="D501" t="str">
            <v>LC-LC OM3 50um 双工多模 光跳线 10m</v>
          </cell>
          <cell r="E501">
            <v>1045.54476</v>
          </cell>
          <cell r="F501" t="str">
            <v>根</v>
          </cell>
          <cell r="G501" t="str">
            <v xml:space="preserve">IND     </v>
          </cell>
          <cell r="H501">
            <v>17</v>
          </cell>
          <cell r="I501">
            <v>10</v>
          </cell>
          <cell r="J501" t="str">
            <v>530.40.00225</v>
          </cell>
          <cell r="K501">
            <v>0.49</v>
          </cell>
          <cell r="L501">
            <v>512.31693240000004</v>
          </cell>
        </row>
        <row r="502">
          <cell r="B502" t="str">
            <v>MTRJ-MTRJ</v>
          </cell>
        </row>
        <row r="503">
          <cell r="B503" t="str">
            <v>ACTFP2M3M35M10</v>
          </cell>
          <cell r="C503" t="str">
            <v>ATF</v>
          </cell>
          <cell r="D503" t="str">
            <v>MTRJ-MTRJ OM3 50um 双工多模 光跳线 1m</v>
          </cell>
          <cell r="E503">
            <v>466.56115999999992</v>
          </cell>
          <cell r="F503" t="str">
            <v>根</v>
          </cell>
          <cell r="G503" t="str">
            <v xml:space="preserve">IND     </v>
          </cell>
          <cell r="H503">
            <v>17</v>
          </cell>
          <cell r="I503">
            <v>10</v>
          </cell>
          <cell r="J503" t="str">
            <v>530.40.00227</v>
          </cell>
          <cell r="K503">
            <v>0.49</v>
          </cell>
          <cell r="L503">
            <v>228.61496839999995</v>
          </cell>
        </row>
        <row r="504">
          <cell r="B504" t="str">
            <v>ACTFP2M3M35M20</v>
          </cell>
          <cell r="C504" t="str">
            <v>ATF</v>
          </cell>
          <cell r="D504" t="str">
            <v>MTRJ-MTRJ OM3 50um 双工多模 光跳线 2m</v>
          </cell>
          <cell r="E504">
            <v>503.19620000000003</v>
          </cell>
          <cell r="F504" t="str">
            <v>根</v>
          </cell>
          <cell r="G504" t="str">
            <v xml:space="preserve">IND     </v>
          </cell>
          <cell r="H504">
            <v>17</v>
          </cell>
          <cell r="I504">
            <v>10</v>
          </cell>
          <cell r="J504" t="str">
            <v>530.40.00228</v>
          </cell>
          <cell r="K504">
            <v>0.49</v>
          </cell>
          <cell r="L504">
            <v>246.56613800000002</v>
          </cell>
        </row>
        <row r="505">
          <cell r="B505" t="str">
            <v>ACTFP2M3M35M30</v>
          </cell>
          <cell r="C505" t="str">
            <v>ATF</v>
          </cell>
          <cell r="D505" t="str">
            <v>MTRJ-MTRJ OM3 50um 双工多模 光跳线 3m</v>
          </cell>
          <cell r="E505">
            <v>539.77767999999992</v>
          </cell>
          <cell r="F505" t="str">
            <v>根</v>
          </cell>
          <cell r="G505" t="str">
            <v xml:space="preserve">IND     </v>
          </cell>
          <cell r="H505">
            <v>17</v>
          </cell>
          <cell r="I505">
            <v>10</v>
          </cell>
          <cell r="J505" t="str">
            <v>530.40.00229</v>
          </cell>
          <cell r="K505">
            <v>0.49</v>
          </cell>
          <cell r="L505">
            <v>264.49106319999993</v>
          </cell>
        </row>
        <row r="506">
          <cell r="B506" t="str">
            <v>ACTFP2M3M35M50</v>
          </cell>
          <cell r="C506" t="str">
            <v>ATF</v>
          </cell>
          <cell r="D506" t="str">
            <v>MTRJ-MTRJ OM3 50um 双工多模 光跳线 5m</v>
          </cell>
          <cell r="E506">
            <v>612.94063999999992</v>
          </cell>
          <cell r="F506" t="str">
            <v>根</v>
          </cell>
          <cell r="G506" t="str">
            <v xml:space="preserve">IND     </v>
          </cell>
          <cell r="H506">
            <v>17</v>
          </cell>
          <cell r="I506">
            <v>10</v>
          </cell>
          <cell r="J506" t="str">
            <v>530.40.00230</v>
          </cell>
          <cell r="K506">
            <v>0.49</v>
          </cell>
          <cell r="L506">
            <v>300.34091359999996</v>
          </cell>
        </row>
        <row r="507">
          <cell r="B507" t="str">
            <v>ACTFP2M3M35M100</v>
          </cell>
          <cell r="C507" t="str">
            <v>ATF</v>
          </cell>
          <cell r="D507" t="str">
            <v>MTRJ-MTRJ OM3 50um 双工多模 光跳线 10m</v>
          </cell>
          <cell r="E507">
            <v>795.95516000000009</v>
          </cell>
          <cell r="F507" t="str">
            <v>根</v>
          </cell>
          <cell r="G507" t="str">
            <v xml:space="preserve">IND     </v>
          </cell>
          <cell r="H507">
            <v>17</v>
          </cell>
          <cell r="I507">
            <v>10</v>
          </cell>
          <cell r="J507" t="str">
            <v>530.40.00231</v>
          </cell>
          <cell r="K507">
            <v>0.49</v>
          </cell>
          <cell r="L507">
            <v>390.01802840000005</v>
          </cell>
        </row>
        <row r="508">
          <cell r="B508" t="str">
            <v>ST-SC</v>
          </cell>
        </row>
        <row r="509">
          <cell r="B509" t="str">
            <v>ACTFP1TC3S19S10</v>
          </cell>
          <cell r="C509" t="str">
            <v>ATF</v>
          </cell>
          <cell r="D509" t="str">
            <v>ST-SC 单工单模 光跳线 1m</v>
          </cell>
          <cell r="E509">
            <v>178.22333454545452</v>
          </cell>
          <cell r="F509" t="str">
            <v>根</v>
          </cell>
          <cell r="G509" t="str">
            <v xml:space="preserve">IND     </v>
          </cell>
          <cell r="H509">
            <v>17</v>
          </cell>
          <cell r="I509">
            <v>10</v>
          </cell>
          <cell r="J509" t="str">
            <v>530.40.00233</v>
          </cell>
          <cell r="K509">
            <v>0.49</v>
          </cell>
          <cell r="L509">
            <v>87.329433927272717</v>
          </cell>
        </row>
        <row r="510">
          <cell r="B510" t="str">
            <v>ACTFP1TC3S19S20</v>
          </cell>
          <cell r="C510" t="str">
            <v>ATF</v>
          </cell>
          <cell r="D510" t="str">
            <v>ST-SC 单工单模 光跳线 2m</v>
          </cell>
          <cell r="E510">
            <v>186.71016000000003</v>
          </cell>
          <cell r="F510" t="str">
            <v>根</v>
          </cell>
          <cell r="G510" t="str">
            <v xml:space="preserve">IND     </v>
          </cell>
          <cell r="H510">
            <v>17</v>
          </cell>
          <cell r="I510">
            <v>10</v>
          </cell>
          <cell r="J510" t="str">
            <v>530.40.00234</v>
          </cell>
          <cell r="K510">
            <v>0.49</v>
          </cell>
          <cell r="L510">
            <v>91.487978400000017</v>
          </cell>
        </row>
        <row r="511">
          <cell r="B511" t="str">
            <v>ACTFP1TC3S19S30</v>
          </cell>
          <cell r="C511" t="str">
            <v>ATF</v>
          </cell>
          <cell r="D511" t="str">
            <v>ST-SC 单工单模 光跳线 3m</v>
          </cell>
          <cell r="E511">
            <v>190.95357272727273</v>
          </cell>
          <cell r="F511" t="str">
            <v>根</v>
          </cell>
          <cell r="G511" t="str">
            <v xml:space="preserve">IND     </v>
          </cell>
          <cell r="H511">
            <v>17</v>
          </cell>
          <cell r="I511">
            <v>10</v>
          </cell>
          <cell r="J511" t="str">
            <v>530.40.00235</v>
          </cell>
          <cell r="K511">
            <v>0.49</v>
          </cell>
          <cell r="L511">
            <v>93.567250636363639</v>
          </cell>
        </row>
        <row r="512">
          <cell r="B512" t="str">
            <v>ACTFP1TC3S19S50</v>
          </cell>
          <cell r="C512" t="str">
            <v>ATF</v>
          </cell>
          <cell r="D512" t="str">
            <v>ST-SC 单工单模 光跳线 5m</v>
          </cell>
          <cell r="E512">
            <v>203.68381090909094</v>
          </cell>
          <cell r="F512" t="str">
            <v>根</v>
          </cell>
          <cell r="G512" t="str">
            <v xml:space="preserve">IND     </v>
          </cell>
          <cell r="H512">
            <v>17</v>
          </cell>
          <cell r="I512">
            <v>10</v>
          </cell>
          <cell r="J512" t="str">
            <v>530.40.00236</v>
          </cell>
          <cell r="K512">
            <v>0.49</v>
          </cell>
          <cell r="L512">
            <v>99.80506734545456</v>
          </cell>
        </row>
        <row r="513">
          <cell r="B513" t="str">
            <v>ACTFP1TC3S19S100</v>
          </cell>
          <cell r="C513" t="str">
            <v>ATF</v>
          </cell>
          <cell r="D513" t="str">
            <v>ST-SC 单工单模 光跳线 10m</v>
          </cell>
          <cell r="E513">
            <v>261.39422400000001</v>
          </cell>
          <cell r="F513" t="str">
            <v>根</v>
          </cell>
          <cell r="G513" t="str">
            <v xml:space="preserve">IND     </v>
          </cell>
          <cell r="H513">
            <v>17</v>
          </cell>
          <cell r="I513">
            <v>10</v>
          </cell>
          <cell r="J513" t="str">
            <v>530.40.00237</v>
          </cell>
          <cell r="K513">
            <v>0.49</v>
          </cell>
          <cell r="L513">
            <v>128.08316976</v>
          </cell>
        </row>
        <row r="514">
          <cell r="B514" t="str">
            <v>ACTFP2TC3S19S10</v>
          </cell>
          <cell r="C514" t="str">
            <v>ATF</v>
          </cell>
          <cell r="D514" t="str">
            <v>ST-SC 双工单模 光跳线 1m</v>
          </cell>
          <cell r="E514">
            <v>322.49936727272734</v>
          </cell>
          <cell r="F514" t="str">
            <v>根</v>
          </cell>
          <cell r="G514" t="str">
            <v xml:space="preserve">IND     </v>
          </cell>
          <cell r="H514">
            <v>17</v>
          </cell>
          <cell r="I514">
            <v>10</v>
          </cell>
          <cell r="J514" t="str">
            <v>530.40.00238</v>
          </cell>
          <cell r="K514">
            <v>0.49</v>
          </cell>
          <cell r="L514">
            <v>158.0246899636364</v>
          </cell>
        </row>
        <row r="515">
          <cell r="B515" t="str">
            <v>ACTFP2TC3S19S20</v>
          </cell>
          <cell r="C515" t="str">
            <v>ATF</v>
          </cell>
          <cell r="D515" t="str">
            <v>ST-SC 双工单模 光跳线 2m</v>
          </cell>
          <cell r="E515">
            <v>335.22960545454549</v>
          </cell>
          <cell r="F515" t="str">
            <v>根</v>
          </cell>
          <cell r="G515" t="str">
            <v xml:space="preserve">IND     </v>
          </cell>
          <cell r="H515">
            <v>17</v>
          </cell>
          <cell r="I515">
            <v>10</v>
          </cell>
          <cell r="J515" t="str">
            <v>530.40.00239</v>
          </cell>
          <cell r="K515">
            <v>0.49</v>
          </cell>
          <cell r="L515">
            <v>164.26250667272728</v>
          </cell>
        </row>
        <row r="516">
          <cell r="B516" t="str">
            <v>ACTFP2TC3S19S30</v>
          </cell>
          <cell r="C516" t="str">
            <v>ATF</v>
          </cell>
          <cell r="D516" t="str">
            <v>ST-SC 双工单模 光跳线 3m</v>
          </cell>
          <cell r="E516">
            <v>347.9598436363637</v>
          </cell>
          <cell r="F516" t="str">
            <v>根</v>
          </cell>
          <cell r="G516" t="str">
            <v xml:space="preserve">IND     </v>
          </cell>
          <cell r="H516">
            <v>17</v>
          </cell>
          <cell r="I516">
            <v>10</v>
          </cell>
          <cell r="J516" t="str">
            <v>530.40.00240</v>
          </cell>
          <cell r="K516">
            <v>0.49</v>
          </cell>
          <cell r="L516">
            <v>170.50032338181822</v>
          </cell>
        </row>
        <row r="517">
          <cell r="B517" t="str">
            <v>ACTFP2TC3S19S50</v>
          </cell>
          <cell r="C517" t="str">
            <v>ATF</v>
          </cell>
          <cell r="D517" t="str">
            <v>ST-SC 双工单模 光跳线 5m</v>
          </cell>
          <cell r="E517">
            <v>373.42032000000006</v>
          </cell>
          <cell r="F517" t="str">
            <v>根</v>
          </cell>
          <cell r="G517" t="str">
            <v xml:space="preserve">IND     </v>
          </cell>
          <cell r="H517">
            <v>17</v>
          </cell>
          <cell r="I517">
            <v>10</v>
          </cell>
          <cell r="J517" t="str">
            <v>530.40.00241</v>
          </cell>
          <cell r="K517">
            <v>0.49</v>
          </cell>
          <cell r="L517">
            <v>182.97595680000003</v>
          </cell>
        </row>
        <row r="518">
          <cell r="B518" t="str">
            <v>ACTFP2TC3S19S100</v>
          </cell>
          <cell r="C518" t="str">
            <v>ATF</v>
          </cell>
          <cell r="D518" t="str">
            <v>ST-SC 双工单模 光跳线 10m</v>
          </cell>
          <cell r="E518">
            <v>437.07151090909099</v>
          </cell>
          <cell r="F518" t="str">
            <v>根</v>
          </cell>
          <cell r="G518" t="str">
            <v xml:space="preserve">IND     </v>
          </cell>
          <cell r="H518">
            <v>17</v>
          </cell>
          <cell r="I518">
            <v>10</v>
          </cell>
          <cell r="J518" t="str">
            <v>530.40.00242</v>
          </cell>
          <cell r="K518">
            <v>0.49</v>
          </cell>
          <cell r="L518">
            <v>214.16504034545457</v>
          </cell>
        </row>
        <row r="519">
          <cell r="B519" t="str">
            <v>ACTFP1TC3M16M10</v>
          </cell>
          <cell r="C519" t="str">
            <v>ATF</v>
          </cell>
          <cell r="D519" t="str">
            <v>ST-SC 62.5um 单工多模 光跳线 1m</v>
          </cell>
          <cell r="E519">
            <v>158.70363599999999</v>
          </cell>
          <cell r="F519" t="str">
            <v>根</v>
          </cell>
          <cell r="G519" t="str">
            <v xml:space="preserve">IND     </v>
          </cell>
          <cell r="H519">
            <v>17</v>
          </cell>
          <cell r="I519">
            <v>10</v>
          </cell>
          <cell r="J519" t="str">
            <v>530.40.00243</v>
          </cell>
          <cell r="K519">
            <v>0.49</v>
          </cell>
          <cell r="L519">
            <v>77.764781639999995</v>
          </cell>
        </row>
        <row r="520">
          <cell r="B520" t="str">
            <v>ACTFP1TC3M16M20</v>
          </cell>
          <cell r="C520" t="str">
            <v>ATF</v>
          </cell>
          <cell r="D520" t="str">
            <v>ST-SC 62.5um 单工多模 光跳线 2m</v>
          </cell>
          <cell r="E520">
            <v>168.03914400000005</v>
          </cell>
          <cell r="F520" t="str">
            <v>根</v>
          </cell>
          <cell r="G520" t="str">
            <v xml:space="preserve">IND     </v>
          </cell>
          <cell r="H520">
            <v>17</v>
          </cell>
          <cell r="I520">
            <v>10</v>
          </cell>
          <cell r="J520" t="str">
            <v>530.40.00244</v>
          </cell>
          <cell r="K520">
            <v>0.49</v>
          </cell>
          <cell r="L520">
            <v>82.339180560000017</v>
          </cell>
        </row>
        <row r="521">
          <cell r="B521" t="str">
            <v>ACTFP1TC3M16M30</v>
          </cell>
          <cell r="C521" t="str">
            <v>ATF</v>
          </cell>
          <cell r="D521" t="str">
            <v>ST-SC 62.5um 单工多模 光跳线 3m</v>
          </cell>
          <cell r="E521">
            <v>177.37465200000005</v>
          </cell>
          <cell r="F521" t="str">
            <v>根</v>
          </cell>
          <cell r="G521" t="str">
            <v xml:space="preserve">IND     </v>
          </cell>
          <cell r="H521">
            <v>17</v>
          </cell>
          <cell r="I521">
            <v>10</v>
          </cell>
          <cell r="J521" t="str">
            <v>530.40.00245</v>
          </cell>
          <cell r="K521">
            <v>0.49</v>
          </cell>
          <cell r="L521">
            <v>86.913579480000024</v>
          </cell>
        </row>
        <row r="522">
          <cell r="B522" t="str">
            <v>ACTFP1TC3M16M50</v>
          </cell>
          <cell r="C522" t="str">
            <v>ATF</v>
          </cell>
          <cell r="D522" t="str">
            <v>ST-SC 62.5um 单工多模 光跳线 5m</v>
          </cell>
          <cell r="E522">
            <v>196.04566800000001</v>
          </cell>
          <cell r="F522" t="str">
            <v>根</v>
          </cell>
          <cell r="G522" t="str">
            <v xml:space="preserve">IND     </v>
          </cell>
          <cell r="H522">
            <v>17</v>
          </cell>
          <cell r="I522">
            <v>10</v>
          </cell>
          <cell r="J522" t="str">
            <v>530.40.00246</v>
          </cell>
          <cell r="K522">
            <v>0.49</v>
          </cell>
          <cell r="L522">
            <v>96.062377319999996</v>
          </cell>
        </row>
        <row r="523">
          <cell r="B523" t="str">
            <v>ACTFP1TC3M16M100</v>
          </cell>
          <cell r="C523" t="str">
            <v>ATF</v>
          </cell>
          <cell r="D523" t="str">
            <v>ST-SC 62.5um 单工多模 光跳线 10m</v>
          </cell>
          <cell r="E523">
            <v>242.72320800000006</v>
          </cell>
          <cell r="F523" t="str">
            <v>根</v>
          </cell>
          <cell r="G523" t="str">
            <v xml:space="preserve">IND     </v>
          </cell>
          <cell r="H523">
            <v>17</v>
          </cell>
          <cell r="I523">
            <v>10</v>
          </cell>
          <cell r="J523" t="str">
            <v>530.40.00247</v>
          </cell>
          <cell r="K523">
            <v>0.49</v>
          </cell>
          <cell r="L523">
            <v>118.93437192000003</v>
          </cell>
        </row>
        <row r="524">
          <cell r="B524" t="str">
            <v>ACTFP2TC3M16M10</v>
          </cell>
          <cell r="C524" t="str">
            <v>ATF</v>
          </cell>
          <cell r="D524" t="str">
            <v>ST-SC 62.5um 双工多模 光跳线 1m</v>
          </cell>
          <cell r="E524">
            <v>284.73299400000008</v>
          </cell>
          <cell r="F524" t="str">
            <v>根</v>
          </cell>
          <cell r="G524" t="str">
            <v xml:space="preserve">IND     </v>
          </cell>
          <cell r="H524">
            <v>17</v>
          </cell>
          <cell r="I524">
            <v>1</v>
          </cell>
          <cell r="J524" t="str">
            <v>530.40.00248</v>
          </cell>
          <cell r="K524">
            <v>0.49</v>
          </cell>
          <cell r="L524">
            <v>139.51916706000003</v>
          </cell>
        </row>
        <row r="525">
          <cell r="B525" t="str">
            <v>ACTFP2TC3M16M20</v>
          </cell>
          <cell r="C525" t="str">
            <v>ATF</v>
          </cell>
          <cell r="D525" t="str">
            <v>ST-SC 62.5um 双工多模 光跳线 2m</v>
          </cell>
          <cell r="E525">
            <v>308.07176400000003</v>
          </cell>
          <cell r="F525" t="str">
            <v>根</v>
          </cell>
          <cell r="G525" t="str">
            <v xml:space="preserve">IND     </v>
          </cell>
          <cell r="H525">
            <v>17</v>
          </cell>
          <cell r="I525">
            <v>1</v>
          </cell>
          <cell r="J525" t="str">
            <v>530.40.00249</v>
          </cell>
          <cell r="K525">
            <v>0.49</v>
          </cell>
          <cell r="L525">
            <v>150.95516436000003</v>
          </cell>
        </row>
        <row r="526">
          <cell r="B526" t="str">
            <v>ACTFP2TC3M16M30</v>
          </cell>
          <cell r="C526" t="str">
            <v>ATF</v>
          </cell>
          <cell r="D526" t="str">
            <v>ST-SC 62.5um 双工多模 光跳线 3m</v>
          </cell>
          <cell r="E526">
            <v>331.41053399999998</v>
          </cell>
          <cell r="F526" t="str">
            <v>根</v>
          </cell>
          <cell r="G526" t="str">
            <v xml:space="preserve">IND     </v>
          </cell>
          <cell r="H526">
            <v>17</v>
          </cell>
          <cell r="I526">
            <v>1</v>
          </cell>
          <cell r="J526" t="str">
            <v>530.40.00250</v>
          </cell>
          <cell r="K526">
            <v>0.49</v>
          </cell>
          <cell r="L526">
            <v>162.39116165999999</v>
          </cell>
        </row>
        <row r="527">
          <cell r="B527" t="str">
            <v>ACTFP2TC3M16M50</v>
          </cell>
          <cell r="C527" t="str">
            <v>ATF</v>
          </cell>
          <cell r="D527" t="str">
            <v>ST-SC 62.5um 双工多模 光跳线 5m</v>
          </cell>
          <cell r="E527">
            <v>378.08807400000001</v>
          </cell>
          <cell r="F527" t="str">
            <v>根</v>
          </cell>
          <cell r="G527" t="str">
            <v xml:space="preserve">IND     </v>
          </cell>
          <cell r="H527">
            <v>17</v>
          </cell>
          <cell r="I527">
            <v>1</v>
          </cell>
          <cell r="J527" t="str">
            <v>530.40.00251</v>
          </cell>
          <cell r="K527">
            <v>0.49</v>
          </cell>
          <cell r="L527">
            <v>185.26315625999999</v>
          </cell>
        </row>
        <row r="528">
          <cell r="B528" t="str">
            <v>ACTFP2TC3M16M100</v>
          </cell>
          <cell r="C528" t="str">
            <v>ATF</v>
          </cell>
          <cell r="D528" t="str">
            <v>ST-SC 62.5um 双工多模 光跳线 10m</v>
          </cell>
          <cell r="E528">
            <v>494.781924</v>
          </cell>
          <cell r="F528" t="str">
            <v>根</v>
          </cell>
          <cell r="G528" t="str">
            <v xml:space="preserve">IND     </v>
          </cell>
          <cell r="H528">
            <v>17</v>
          </cell>
          <cell r="I528">
            <v>1</v>
          </cell>
          <cell r="J528" t="str">
            <v>530.40.00252</v>
          </cell>
          <cell r="K528">
            <v>0.49</v>
          </cell>
          <cell r="L528">
            <v>242.44314276</v>
          </cell>
        </row>
        <row r="529">
          <cell r="B529" t="str">
            <v>ACTFP1TC3M25M10</v>
          </cell>
          <cell r="C529" t="str">
            <v>ATF</v>
          </cell>
          <cell r="D529" t="str">
            <v>ST-SC 50um 单工多模 光跳线 1m</v>
          </cell>
          <cell r="E529">
            <v>137.32784000000001</v>
          </cell>
          <cell r="F529" t="str">
            <v>根</v>
          </cell>
          <cell r="G529" t="str">
            <v xml:space="preserve">IND     </v>
          </cell>
          <cell r="H529">
            <v>17</v>
          </cell>
          <cell r="I529">
            <v>10</v>
          </cell>
          <cell r="J529" t="str">
            <v>530.40.00253</v>
          </cell>
          <cell r="K529">
            <v>0.49</v>
          </cell>
          <cell r="L529">
            <v>67.290641600000001</v>
          </cell>
        </row>
        <row r="530">
          <cell r="B530" t="str">
            <v>ACTFP1TC3M25M20</v>
          </cell>
          <cell r="C530" t="str">
            <v>ATF</v>
          </cell>
          <cell r="D530" t="str">
            <v>ST-SC 50um 单工多模 光跳线 2m</v>
          </cell>
          <cell r="E530">
            <v>148.77628999999999</v>
          </cell>
          <cell r="F530" t="str">
            <v>根</v>
          </cell>
          <cell r="G530" t="str">
            <v xml:space="preserve">IND     </v>
          </cell>
          <cell r="H530">
            <v>17</v>
          </cell>
          <cell r="I530">
            <v>10</v>
          </cell>
          <cell r="J530" t="str">
            <v>530.40.00254</v>
          </cell>
          <cell r="K530">
            <v>0.49</v>
          </cell>
          <cell r="L530">
            <v>72.900382099999987</v>
          </cell>
        </row>
        <row r="531">
          <cell r="B531" t="str">
            <v>ACTFP1TC3M25M30</v>
          </cell>
          <cell r="C531" t="str">
            <v>ATF</v>
          </cell>
          <cell r="D531" t="str">
            <v>ST-SC 50um 单工多模 光跳线 3m</v>
          </cell>
          <cell r="E531">
            <v>162.51442999999995</v>
          </cell>
          <cell r="F531" t="str">
            <v>根</v>
          </cell>
          <cell r="G531" t="str">
            <v xml:space="preserve">IND     </v>
          </cell>
          <cell r="H531">
            <v>17</v>
          </cell>
          <cell r="I531">
            <v>10</v>
          </cell>
          <cell r="J531" t="str">
            <v>530.40.00255</v>
          </cell>
          <cell r="K531">
            <v>0.49</v>
          </cell>
          <cell r="L531">
            <v>79.632070699999971</v>
          </cell>
        </row>
        <row r="532">
          <cell r="B532" t="str">
            <v>ACTFP1TC3M25M50</v>
          </cell>
          <cell r="C532" t="str">
            <v>ATF</v>
          </cell>
          <cell r="D532" t="str">
            <v>ST-SC 50um 单工多模 光跳线 5m</v>
          </cell>
          <cell r="E532">
            <v>187.68762999999996</v>
          </cell>
          <cell r="F532" t="str">
            <v>根</v>
          </cell>
          <cell r="G532" t="str">
            <v xml:space="preserve">IND     </v>
          </cell>
          <cell r="H532">
            <v>17</v>
          </cell>
          <cell r="I532">
            <v>10</v>
          </cell>
          <cell r="J532" t="str">
            <v>530.40.00256</v>
          </cell>
          <cell r="K532">
            <v>0.49</v>
          </cell>
          <cell r="L532">
            <v>91.966938699999972</v>
          </cell>
        </row>
        <row r="533">
          <cell r="B533" t="str">
            <v>ACTFP1TC3M25M100</v>
          </cell>
          <cell r="C533" t="str">
            <v>ATF</v>
          </cell>
          <cell r="D533" t="str">
            <v>ST-SC 50um 单工多模 光跳线 10m</v>
          </cell>
          <cell r="E533">
            <v>242.72320800000006</v>
          </cell>
          <cell r="F533" t="str">
            <v>根</v>
          </cell>
          <cell r="G533" t="str">
            <v xml:space="preserve">IND     </v>
          </cell>
          <cell r="H533">
            <v>17</v>
          </cell>
          <cell r="I533">
            <v>10</v>
          </cell>
          <cell r="J533" t="str">
            <v>530.40.00257</v>
          </cell>
          <cell r="K533">
            <v>0.49</v>
          </cell>
          <cell r="L533">
            <v>118.93437192000003</v>
          </cell>
        </row>
        <row r="534">
          <cell r="B534" t="str">
            <v>ACTFP2TC3M25M10</v>
          </cell>
          <cell r="C534" t="str">
            <v>ATF</v>
          </cell>
          <cell r="D534" t="str">
            <v>ST-SC 50um 双工多模 光跳线 1m</v>
          </cell>
          <cell r="E534">
            <v>244.91648999999998</v>
          </cell>
          <cell r="F534" t="str">
            <v>根</v>
          </cell>
          <cell r="G534" t="str">
            <v xml:space="preserve">IND     </v>
          </cell>
          <cell r="H534">
            <v>17</v>
          </cell>
          <cell r="I534">
            <v>1</v>
          </cell>
          <cell r="J534" t="str">
            <v>530.40.00258</v>
          </cell>
          <cell r="K534">
            <v>0.49</v>
          </cell>
          <cell r="L534">
            <v>120.00908009999999</v>
          </cell>
        </row>
        <row r="535">
          <cell r="B535" t="str">
            <v>ACTFP2TC3M25M20</v>
          </cell>
          <cell r="C535" t="str">
            <v>ATF</v>
          </cell>
          <cell r="D535" t="str">
            <v>ST-SC 50um 双工多模 光跳线 2m</v>
          </cell>
          <cell r="E535">
            <v>265.51030999999995</v>
          </cell>
          <cell r="F535" t="str">
            <v>根</v>
          </cell>
          <cell r="G535" t="str">
            <v xml:space="preserve">IND     </v>
          </cell>
          <cell r="H535">
            <v>17</v>
          </cell>
          <cell r="I535">
            <v>1</v>
          </cell>
          <cell r="J535" t="str">
            <v>530.40.00259</v>
          </cell>
          <cell r="K535">
            <v>0.49</v>
          </cell>
          <cell r="L535">
            <v>130.10005189999998</v>
          </cell>
        </row>
        <row r="536">
          <cell r="B536" t="str">
            <v>ACTFP2TC3M25M30</v>
          </cell>
          <cell r="C536" t="str">
            <v>ATF</v>
          </cell>
          <cell r="D536" t="str">
            <v>ST-SC 50um 双工多模 光跳线 3m</v>
          </cell>
          <cell r="E536">
            <v>286.11752000000001</v>
          </cell>
          <cell r="F536" t="str">
            <v>根</v>
          </cell>
          <cell r="G536" t="str">
            <v xml:space="preserve">IND     </v>
          </cell>
          <cell r="H536">
            <v>17</v>
          </cell>
          <cell r="I536">
            <v>1</v>
          </cell>
          <cell r="J536" t="str">
            <v>530.40.00260</v>
          </cell>
          <cell r="K536">
            <v>0.49</v>
          </cell>
          <cell r="L536">
            <v>140.19758480000002</v>
          </cell>
        </row>
        <row r="537">
          <cell r="B537" t="str">
            <v>ACTFP2TC3M25M50</v>
          </cell>
          <cell r="C537" t="str">
            <v>ATF</v>
          </cell>
          <cell r="D537" t="str">
            <v>ST-SC 50um 双工多模 光跳线 5m</v>
          </cell>
          <cell r="E537">
            <v>327.30516000000006</v>
          </cell>
          <cell r="F537" t="str">
            <v>根</v>
          </cell>
          <cell r="G537" t="str">
            <v xml:space="preserve">IND     </v>
          </cell>
          <cell r="H537">
            <v>17</v>
          </cell>
          <cell r="I537">
            <v>1</v>
          </cell>
          <cell r="J537" t="str">
            <v>530.40.00261</v>
          </cell>
          <cell r="K537">
            <v>0.49</v>
          </cell>
          <cell r="L537">
            <v>160.37952840000003</v>
          </cell>
        </row>
        <row r="538">
          <cell r="B538" t="str">
            <v>ACTFP2TC3M25M100</v>
          </cell>
          <cell r="C538" t="str">
            <v>ATF</v>
          </cell>
          <cell r="D538" t="str">
            <v>ST-SC 50um 双工多模 光跳线 10m</v>
          </cell>
          <cell r="E538">
            <v>430.31442999999996</v>
          </cell>
          <cell r="F538" t="str">
            <v>根</v>
          </cell>
          <cell r="G538" t="str">
            <v xml:space="preserve">IND     </v>
          </cell>
          <cell r="H538">
            <v>17</v>
          </cell>
          <cell r="I538">
            <v>1</v>
          </cell>
          <cell r="J538" t="str">
            <v>530.40.00262</v>
          </cell>
          <cell r="K538">
            <v>0.49</v>
          </cell>
          <cell r="L538">
            <v>210.85407069999997</v>
          </cell>
        </row>
        <row r="539">
          <cell r="B539" t="str">
            <v>ACTFP2TC3M35M10</v>
          </cell>
          <cell r="C539" t="str">
            <v>ATF</v>
          </cell>
          <cell r="D539" t="str">
            <v>ST-SC OM3 50um 双工多模 光跳线 1m</v>
          </cell>
          <cell r="E539">
            <v>359.41705800000005</v>
          </cell>
          <cell r="F539" t="str">
            <v>根</v>
          </cell>
          <cell r="G539" t="str">
            <v xml:space="preserve">IND     </v>
          </cell>
          <cell r="H539">
            <v>17</v>
          </cell>
          <cell r="I539">
            <v>1</v>
          </cell>
          <cell r="J539" t="str">
            <v>530.40.00263</v>
          </cell>
          <cell r="K539">
            <v>0.49</v>
          </cell>
          <cell r="L539">
            <v>176.11435842000003</v>
          </cell>
        </row>
        <row r="540">
          <cell r="B540" t="str">
            <v>ACTFP2TC3M35M20</v>
          </cell>
          <cell r="C540" t="str">
            <v>ATF</v>
          </cell>
          <cell r="D540" t="str">
            <v>ST-SC OM3 50um 双工多模 光跳线 2m</v>
          </cell>
          <cell r="E540">
            <v>387.42358200000001</v>
          </cell>
          <cell r="F540" t="str">
            <v>根</v>
          </cell>
          <cell r="G540" t="str">
            <v xml:space="preserve">IND     </v>
          </cell>
          <cell r="H540">
            <v>17</v>
          </cell>
          <cell r="I540">
            <v>1</v>
          </cell>
          <cell r="J540" t="str">
            <v>530.40.00264</v>
          </cell>
          <cell r="K540">
            <v>0.49</v>
          </cell>
          <cell r="L540">
            <v>189.83755518000001</v>
          </cell>
        </row>
        <row r="541">
          <cell r="B541" t="str">
            <v>ACTFP2TC3M35M30</v>
          </cell>
          <cell r="C541" t="str">
            <v>ATF</v>
          </cell>
          <cell r="D541" t="str">
            <v>ST-SC OM3 50um 双工多模 光跳线 3m</v>
          </cell>
          <cell r="E541">
            <v>415.43010600000002</v>
          </cell>
          <cell r="F541" t="str">
            <v>根</v>
          </cell>
          <cell r="G541" t="str">
            <v xml:space="preserve">IND     </v>
          </cell>
          <cell r="H541">
            <v>17</v>
          </cell>
          <cell r="I541">
            <v>1</v>
          </cell>
          <cell r="J541" t="str">
            <v>530.40.00265</v>
          </cell>
          <cell r="K541">
            <v>0.49</v>
          </cell>
          <cell r="L541">
            <v>203.56075194000002</v>
          </cell>
        </row>
        <row r="542">
          <cell r="B542" t="str">
            <v>ACTFP2TC3M35M50</v>
          </cell>
          <cell r="C542" t="str">
            <v>ATF</v>
          </cell>
          <cell r="D542" t="str">
            <v>ST-SC OM3 50um 双工多模 光跳线 5m</v>
          </cell>
          <cell r="E542">
            <v>471.44315399999994</v>
          </cell>
          <cell r="F542" t="str">
            <v>根</v>
          </cell>
          <cell r="G542" t="str">
            <v xml:space="preserve">IND     </v>
          </cell>
          <cell r="H542">
            <v>17</v>
          </cell>
          <cell r="I542">
            <v>1</v>
          </cell>
          <cell r="J542" t="str">
            <v>530.40.00266</v>
          </cell>
          <cell r="K542">
            <v>0.49</v>
          </cell>
          <cell r="L542">
            <v>231.00714545999998</v>
          </cell>
        </row>
        <row r="543">
          <cell r="B543" t="str">
            <v>ACTFP2TC3M35M100</v>
          </cell>
          <cell r="C543" t="str">
            <v>ATF</v>
          </cell>
          <cell r="D543" t="str">
            <v>ST-SC OM3 50um 双工多模 光跳线 10m</v>
          </cell>
          <cell r="E543">
            <v>611.475774</v>
          </cell>
          <cell r="F543" t="str">
            <v>根</v>
          </cell>
          <cell r="G543" t="str">
            <v xml:space="preserve">IND     </v>
          </cell>
          <cell r="H543">
            <v>17</v>
          </cell>
          <cell r="I543">
            <v>1</v>
          </cell>
          <cell r="J543" t="str">
            <v>530.40.00267</v>
          </cell>
          <cell r="K543">
            <v>0.49</v>
          </cell>
          <cell r="L543">
            <v>299.62312925999998</v>
          </cell>
        </row>
        <row r="544">
          <cell r="B544" t="str">
            <v>ST-LC</v>
          </cell>
        </row>
        <row r="545">
          <cell r="B545" t="str">
            <v>ACTFP1TL3S19S10</v>
          </cell>
          <cell r="C545" t="str">
            <v>ATF</v>
          </cell>
          <cell r="D545" t="str">
            <v>ST-LC 单工单模 光跳线 1m</v>
          </cell>
          <cell r="E545">
            <v>247.390962</v>
          </cell>
          <cell r="F545" t="str">
            <v>根</v>
          </cell>
          <cell r="G545" t="str">
            <v xml:space="preserve">IND     </v>
          </cell>
          <cell r="H545">
            <v>17</v>
          </cell>
          <cell r="I545">
            <v>10</v>
          </cell>
          <cell r="J545" t="str">
            <v>530.40.00269</v>
          </cell>
          <cell r="K545">
            <v>0.49</v>
          </cell>
          <cell r="L545">
            <v>121.22157138</v>
          </cell>
        </row>
        <row r="546">
          <cell r="B546" t="str">
            <v>ACTFP1TL3S19S20</v>
          </cell>
          <cell r="C546" t="str">
            <v>ATF</v>
          </cell>
          <cell r="D546" t="str">
            <v>ST-LC 单工单模 光跳线 2m</v>
          </cell>
          <cell r="E546">
            <v>254.39259300000003</v>
          </cell>
          <cell r="F546" t="str">
            <v>根</v>
          </cell>
          <cell r="G546" t="str">
            <v xml:space="preserve">IND     </v>
          </cell>
          <cell r="H546">
            <v>17</v>
          </cell>
          <cell r="I546">
            <v>10</v>
          </cell>
          <cell r="J546" t="str">
            <v>530.40.00270</v>
          </cell>
          <cell r="K546">
            <v>0.49</v>
          </cell>
          <cell r="L546">
            <v>124.65237057000002</v>
          </cell>
        </row>
        <row r="547">
          <cell r="B547" t="str">
            <v>ACTFP1TL3S19S30</v>
          </cell>
          <cell r="C547" t="str">
            <v>ATF</v>
          </cell>
          <cell r="D547" t="str">
            <v>ST-LC 单工单模 光跳线 3m</v>
          </cell>
          <cell r="E547">
            <v>261.39422400000001</v>
          </cell>
          <cell r="F547" t="str">
            <v>根</v>
          </cell>
          <cell r="G547" t="str">
            <v xml:space="preserve">IND     </v>
          </cell>
          <cell r="H547">
            <v>17</v>
          </cell>
          <cell r="I547">
            <v>10</v>
          </cell>
          <cell r="J547" t="str">
            <v>530.40.00271</v>
          </cell>
          <cell r="K547">
            <v>0.49</v>
          </cell>
          <cell r="L547">
            <v>128.08316976</v>
          </cell>
        </row>
        <row r="548">
          <cell r="B548" t="str">
            <v>ACTFP1TL3S19S50</v>
          </cell>
          <cell r="C548" t="str">
            <v>ATF</v>
          </cell>
          <cell r="D548" t="str">
            <v>ST-LC 单工单模 光跳线 5m</v>
          </cell>
          <cell r="E548">
            <v>275.39748600000007</v>
          </cell>
          <cell r="F548" t="str">
            <v>根</v>
          </cell>
          <cell r="G548" t="str">
            <v xml:space="preserve">IND     </v>
          </cell>
          <cell r="H548">
            <v>17</v>
          </cell>
          <cell r="I548">
            <v>10</v>
          </cell>
          <cell r="J548" t="str">
            <v>530.40.00272</v>
          </cell>
          <cell r="K548">
            <v>0.49</v>
          </cell>
          <cell r="L548">
            <v>134.94476814000004</v>
          </cell>
        </row>
        <row r="549">
          <cell r="B549" t="str">
            <v>ACTFP1TL3S19S100</v>
          </cell>
          <cell r="C549" t="str">
            <v>ATF</v>
          </cell>
          <cell r="D549" t="str">
            <v>ST-LC 单工单模 光跳线 10m</v>
          </cell>
          <cell r="E549">
            <v>310.40564100000006</v>
          </cell>
          <cell r="F549" t="str">
            <v>根</v>
          </cell>
          <cell r="G549" t="str">
            <v xml:space="preserve">IND     </v>
          </cell>
          <cell r="H549">
            <v>17</v>
          </cell>
          <cell r="I549">
            <v>10</v>
          </cell>
          <cell r="J549" t="str">
            <v>530.40.00273</v>
          </cell>
          <cell r="K549">
            <v>0.49</v>
          </cell>
          <cell r="L549">
            <v>152.09876409000003</v>
          </cell>
        </row>
        <row r="550">
          <cell r="B550" t="str">
            <v>ACTFP2TL3S19S10</v>
          </cell>
          <cell r="C550" t="str">
            <v>ATF</v>
          </cell>
          <cell r="D550" t="str">
            <v>ST-LC  双工单模 光跳线 1m</v>
          </cell>
          <cell r="E550">
            <v>494.781924</v>
          </cell>
          <cell r="F550" t="str">
            <v>根</v>
          </cell>
          <cell r="G550" t="str">
            <v xml:space="preserve">IND     </v>
          </cell>
          <cell r="H550">
            <v>17</v>
          </cell>
          <cell r="I550">
            <v>10</v>
          </cell>
          <cell r="J550" t="str">
            <v>530.40.00274</v>
          </cell>
          <cell r="K550">
            <v>0.49</v>
          </cell>
          <cell r="L550">
            <v>242.44314276</v>
          </cell>
        </row>
        <row r="551">
          <cell r="B551" t="str">
            <v>ACTFP2TL3S19S20</v>
          </cell>
          <cell r="C551" t="str">
            <v>ATF</v>
          </cell>
          <cell r="D551" t="str">
            <v>ST-LC  双工单模 光跳线 2m</v>
          </cell>
          <cell r="E551">
            <v>508.78518600000007</v>
          </cell>
          <cell r="F551" t="str">
            <v>根</v>
          </cell>
          <cell r="G551" t="str">
            <v xml:space="preserve">IND     </v>
          </cell>
          <cell r="H551">
            <v>17</v>
          </cell>
          <cell r="I551">
            <v>10</v>
          </cell>
          <cell r="J551" t="str">
            <v>530.40.00275</v>
          </cell>
          <cell r="K551">
            <v>0.49</v>
          </cell>
          <cell r="L551">
            <v>249.30474114000003</v>
          </cell>
        </row>
        <row r="552">
          <cell r="B552" t="str">
            <v>ACTFP2TL3S19S30</v>
          </cell>
          <cell r="C552" t="str">
            <v>ATF</v>
          </cell>
          <cell r="D552" t="str">
            <v>ST-LC  双工单模 光跳线 3m</v>
          </cell>
          <cell r="E552">
            <v>522.78844800000002</v>
          </cell>
          <cell r="F552" t="str">
            <v>根</v>
          </cell>
          <cell r="G552" t="str">
            <v xml:space="preserve">IND     </v>
          </cell>
          <cell r="H552">
            <v>17</v>
          </cell>
          <cell r="I552">
            <v>10</v>
          </cell>
          <cell r="J552" t="str">
            <v>530.40.00276</v>
          </cell>
          <cell r="K552">
            <v>0.49</v>
          </cell>
          <cell r="L552">
            <v>256.16633952000001</v>
          </cell>
        </row>
        <row r="553">
          <cell r="B553" t="str">
            <v>ACTFP2TL3S19S50</v>
          </cell>
          <cell r="C553" t="str">
            <v>ATF</v>
          </cell>
          <cell r="D553" t="str">
            <v>ST-LC  双工单模 光跳线 5m</v>
          </cell>
          <cell r="E553">
            <v>550.79497200000014</v>
          </cell>
          <cell r="F553" t="str">
            <v>根</v>
          </cell>
          <cell r="G553" t="str">
            <v xml:space="preserve">IND     </v>
          </cell>
          <cell r="H553">
            <v>17</v>
          </cell>
          <cell r="I553">
            <v>10</v>
          </cell>
          <cell r="J553" t="str">
            <v>530.40.00277</v>
          </cell>
          <cell r="K553">
            <v>0.49</v>
          </cell>
          <cell r="L553">
            <v>269.88953628000007</v>
          </cell>
        </row>
        <row r="554">
          <cell r="B554" t="str">
            <v>ACTFP2TL3S19S100</v>
          </cell>
          <cell r="C554" t="str">
            <v>ATF</v>
          </cell>
          <cell r="D554" t="str">
            <v>ST-LC  双工单模 光跳线 10m</v>
          </cell>
          <cell r="E554">
            <v>620.81128200000012</v>
          </cell>
          <cell r="F554" t="str">
            <v>根</v>
          </cell>
          <cell r="G554" t="str">
            <v xml:space="preserve">IND     </v>
          </cell>
          <cell r="H554">
            <v>17</v>
          </cell>
          <cell r="I554">
            <v>10</v>
          </cell>
          <cell r="J554" t="str">
            <v>530.40.00278</v>
          </cell>
          <cell r="K554">
            <v>0.49</v>
          </cell>
          <cell r="L554">
            <v>304.19752818000006</v>
          </cell>
        </row>
        <row r="555">
          <cell r="B555" t="str">
            <v>ACTFP1TL3M16M10</v>
          </cell>
          <cell r="C555" t="str">
            <v>ATF</v>
          </cell>
          <cell r="D555" t="str">
            <v>ST-LC  62.5um 单工多模 光跳线 1m</v>
          </cell>
          <cell r="E555">
            <v>212.38280700000001</v>
          </cell>
          <cell r="F555" t="str">
            <v>根</v>
          </cell>
          <cell r="G555" t="str">
            <v xml:space="preserve">IND     </v>
          </cell>
          <cell r="H555">
            <v>17</v>
          </cell>
          <cell r="I555">
            <v>10</v>
          </cell>
          <cell r="J555" t="str">
            <v>530.40.00279</v>
          </cell>
          <cell r="K555">
            <v>0.49</v>
          </cell>
          <cell r="L555">
            <v>104.06757543000001</v>
          </cell>
        </row>
        <row r="556">
          <cell r="B556" t="str">
            <v>ACTFP1TL3M16M20</v>
          </cell>
          <cell r="C556" t="str">
            <v>ATF</v>
          </cell>
          <cell r="D556" t="str">
            <v>ST-LC  62.5um 单工多模 光跳线 2m</v>
          </cell>
          <cell r="E556">
            <v>221.71831500000002</v>
          </cell>
          <cell r="F556" t="str">
            <v>根</v>
          </cell>
          <cell r="G556" t="str">
            <v xml:space="preserve">IND     </v>
          </cell>
          <cell r="H556">
            <v>17</v>
          </cell>
          <cell r="I556">
            <v>10</v>
          </cell>
          <cell r="J556" t="str">
            <v>530.40.00280</v>
          </cell>
          <cell r="K556">
            <v>0.49</v>
          </cell>
          <cell r="L556">
            <v>108.64197435000001</v>
          </cell>
        </row>
        <row r="557">
          <cell r="B557" t="str">
            <v>ACTFP1TL3M16M30</v>
          </cell>
          <cell r="C557" t="str">
            <v>ATF</v>
          </cell>
          <cell r="D557" t="str">
            <v>ST-LC  62.5um 单工多模 光跳线 3m</v>
          </cell>
          <cell r="E557">
            <v>231.05382300000002</v>
          </cell>
          <cell r="F557" t="str">
            <v>根</v>
          </cell>
          <cell r="G557" t="str">
            <v xml:space="preserve">IND     </v>
          </cell>
          <cell r="H557">
            <v>17</v>
          </cell>
          <cell r="I557">
            <v>10</v>
          </cell>
          <cell r="J557" t="str">
            <v>530.40.00281</v>
          </cell>
          <cell r="K557">
            <v>0.49</v>
          </cell>
          <cell r="L557">
            <v>113.21637327000001</v>
          </cell>
        </row>
        <row r="558">
          <cell r="B558" t="str">
            <v>ACTFP1TL3M16M50</v>
          </cell>
          <cell r="C558" t="str">
            <v>ATF</v>
          </cell>
          <cell r="D558" t="str">
            <v>ST-LC  62.5um 单工多模 光跳线 5m</v>
          </cell>
          <cell r="E558">
            <v>249.724839</v>
          </cell>
          <cell r="F558" t="str">
            <v>根</v>
          </cell>
          <cell r="G558" t="str">
            <v xml:space="preserve">IND     </v>
          </cell>
          <cell r="H558">
            <v>17</v>
          </cell>
          <cell r="I558">
            <v>10</v>
          </cell>
          <cell r="J558" t="str">
            <v>530.40.00282</v>
          </cell>
          <cell r="K558">
            <v>0.49</v>
          </cell>
          <cell r="L558">
            <v>122.36517111000001</v>
          </cell>
        </row>
        <row r="559">
          <cell r="B559" t="str">
            <v>ACTFP1TL3M16M100</v>
          </cell>
          <cell r="C559" t="str">
            <v>ATF</v>
          </cell>
          <cell r="D559" t="str">
            <v>ST-LC  62.5um 单工多模 光跳线 10m</v>
          </cell>
          <cell r="E559">
            <v>296.402379</v>
          </cell>
          <cell r="F559" t="str">
            <v>根</v>
          </cell>
          <cell r="G559" t="str">
            <v xml:space="preserve">IND     </v>
          </cell>
          <cell r="H559">
            <v>17</v>
          </cell>
          <cell r="I559">
            <v>10</v>
          </cell>
          <cell r="J559" t="str">
            <v>530.40.00283</v>
          </cell>
          <cell r="K559">
            <v>0.49</v>
          </cell>
          <cell r="L559">
            <v>145.23716571</v>
          </cell>
        </row>
        <row r="560">
          <cell r="B560" t="str">
            <v>ACTFP2TL3M16M10</v>
          </cell>
          <cell r="C560" t="str">
            <v>ATF</v>
          </cell>
          <cell r="D560" t="str">
            <v>ST-LC  62.5um 双工多模 光跳线 1m</v>
          </cell>
          <cell r="E560">
            <v>424.76561400000003</v>
          </cell>
          <cell r="F560" t="str">
            <v>根</v>
          </cell>
          <cell r="G560" t="str">
            <v xml:space="preserve">IND     </v>
          </cell>
          <cell r="H560">
            <v>17</v>
          </cell>
          <cell r="I560">
            <v>10</v>
          </cell>
          <cell r="J560" t="str">
            <v>530.40.00284</v>
          </cell>
          <cell r="K560">
            <v>0.49</v>
          </cell>
          <cell r="L560">
            <v>208.13515086000001</v>
          </cell>
        </row>
        <row r="561">
          <cell r="B561" t="str">
            <v>ACTFP2TL3M16M20</v>
          </cell>
          <cell r="C561" t="str">
            <v>ATF</v>
          </cell>
          <cell r="D561" t="str">
            <v>ST-LC  62.5um 双工多模 光跳线 2m</v>
          </cell>
          <cell r="E561">
            <v>443.43663000000004</v>
          </cell>
          <cell r="F561" t="str">
            <v>根</v>
          </cell>
          <cell r="G561" t="str">
            <v xml:space="preserve">IND     </v>
          </cell>
          <cell r="H561">
            <v>17</v>
          </cell>
          <cell r="I561">
            <v>10</v>
          </cell>
          <cell r="J561" t="str">
            <v>530.40.00285</v>
          </cell>
          <cell r="K561">
            <v>0.49</v>
          </cell>
          <cell r="L561">
            <v>217.28394870000002</v>
          </cell>
        </row>
        <row r="562">
          <cell r="B562" t="str">
            <v>ACTFP2TL3M16M30</v>
          </cell>
          <cell r="C562" t="str">
            <v>ATF</v>
          </cell>
          <cell r="D562" t="str">
            <v>ST-LC  62.5um 双工多模 光跳线 3m</v>
          </cell>
          <cell r="E562">
            <v>462.10764600000005</v>
          </cell>
          <cell r="F562" t="str">
            <v>根</v>
          </cell>
          <cell r="G562" t="str">
            <v xml:space="preserve">IND     </v>
          </cell>
          <cell r="H562">
            <v>17</v>
          </cell>
          <cell r="I562">
            <v>10</v>
          </cell>
          <cell r="J562" t="str">
            <v>530.40.00286</v>
          </cell>
          <cell r="K562">
            <v>0.49</v>
          </cell>
          <cell r="L562">
            <v>226.43274654000001</v>
          </cell>
        </row>
        <row r="563">
          <cell r="B563" t="str">
            <v>ACTFP2TL3M16M50</v>
          </cell>
          <cell r="C563" t="str">
            <v>ATF</v>
          </cell>
          <cell r="D563" t="str">
            <v>ST-LC  62.5um 双工多模 光跳线 5m</v>
          </cell>
          <cell r="E563">
            <v>499.44967800000001</v>
          </cell>
          <cell r="F563" t="str">
            <v>根</v>
          </cell>
          <cell r="G563" t="str">
            <v xml:space="preserve">IND     </v>
          </cell>
          <cell r="H563">
            <v>17</v>
          </cell>
          <cell r="I563">
            <v>10</v>
          </cell>
          <cell r="J563" t="str">
            <v>530.40.00287</v>
          </cell>
          <cell r="K563">
            <v>0.49</v>
          </cell>
          <cell r="L563">
            <v>244.73034222000001</v>
          </cell>
        </row>
        <row r="564">
          <cell r="B564" t="str">
            <v>ACTFP2TL3M16M100</v>
          </cell>
          <cell r="C564" t="str">
            <v>ATF</v>
          </cell>
          <cell r="D564" t="str">
            <v>ST-LC  62.5um 双工多模 光跳线 10m</v>
          </cell>
          <cell r="E564">
            <v>592.80475799999999</v>
          </cell>
          <cell r="F564" t="str">
            <v>根</v>
          </cell>
          <cell r="G564" t="str">
            <v xml:space="preserve">IND     </v>
          </cell>
          <cell r="H564">
            <v>17</v>
          </cell>
          <cell r="I564">
            <v>10</v>
          </cell>
          <cell r="J564" t="str">
            <v>530.40.00288</v>
          </cell>
          <cell r="K564">
            <v>0.49</v>
          </cell>
          <cell r="L564">
            <v>290.47433142</v>
          </cell>
        </row>
        <row r="565">
          <cell r="B565" t="str">
            <v>ACTFP1TL3M25M10</v>
          </cell>
          <cell r="C565" t="str">
            <v>ATF</v>
          </cell>
          <cell r="D565" t="str">
            <v>ST-LC  50um 单工多模 光跳线 1m</v>
          </cell>
          <cell r="E565">
            <v>212.38280700000001</v>
          </cell>
          <cell r="F565" t="str">
            <v>根</v>
          </cell>
          <cell r="G565" t="str">
            <v xml:space="preserve">IND     </v>
          </cell>
          <cell r="H565">
            <v>17</v>
          </cell>
          <cell r="I565">
            <v>10</v>
          </cell>
          <cell r="J565" t="str">
            <v>530.40.00289</v>
          </cell>
          <cell r="K565">
            <v>0.49</v>
          </cell>
          <cell r="L565">
            <v>104.06757543000001</v>
          </cell>
        </row>
        <row r="566">
          <cell r="B566" t="str">
            <v>ACTFP1TL3M25M20</v>
          </cell>
          <cell r="C566" t="str">
            <v>ATF</v>
          </cell>
          <cell r="D566" t="str">
            <v>ST-LC  50um 单工多模 光跳线 2m</v>
          </cell>
          <cell r="E566">
            <v>221.71831500000002</v>
          </cell>
          <cell r="F566" t="str">
            <v>根</v>
          </cell>
          <cell r="G566" t="str">
            <v xml:space="preserve">IND     </v>
          </cell>
          <cell r="H566">
            <v>17</v>
          </cell>
          <cell r="I566">
            <v>10</v>
          </cell>
          <cell r="J566" t="str">
            <v>530.40.00290</v>
          </cell>
          <cell r="K566">
            <v>0.49</v>
          </cell>
          <cell r="L566">
            <v>108.64197435000001</v>
          </cell>
        </row>
        <row r="567">
          <cell r="B567" t="str">
            <v>ACTFP1TL3M25M30</v>
          </cell>
          <cell r="C567" t="str">
            <v>ATF</v>
          </cell>
          <cell r="D567" t="str">
            <v>ST-LC  50um 单工多模 光跳线 3m</v>
          </cell>
          <cell r="E567">
            <v>231.05382300000002</v>
          </cell>
          <cell r="F567" t="str">
            <v>根</v>
          </cell>
          <cell r="G567" t="str">
            <v xml:space="preserve">IND     </v>
          </cell>
          <cell r="H567">
            <v>17</v>
          </cell>
          <cell r="I567">
            <v>10</v>
          </cell>
          <cell r="J567" t="str">
            <v>530.40.00291</v>
          </cell>
          <cell r="K567">
            <v>0.49</v>
          </cell>
          <cell r="L567">
            <v>113.21637327000001</v>
          </cell>
        </row>
        <row r="568">
          <cell r="B568" t="str">
            <v>ACTFP1TL3M25M50</v>
          </cell>
          <cell r="C568" t="str">
            <v>ATF</v>
          </cell>
          <cell r="D568" t="str">
            <v>ST-LC  50um 单工多模 光跳线 5m</v>
          </cell>
          <cell r="E568">
            <v>249.724839</v>
          </cell>
          <cell r="F568" t="str">
            <v>根</v>
          </cell>
          <cell r="G568" t="str">
            <v xml:space="preserve">IND     </v>
          </cell>
          <cell r="H568">
            <v>17</v>
          </cell>
          <cell r="I568">
            <v>10</v>
          </cell>
          <cell r="J568" t="str">
            <v>530.40.00292</v>
          </cell>
          <cell r="K568">
            <v>0.49</v>
          </cell>
          <cell r="L568">
            <v>122.36517111000001</v>
          </cell>
        </row>
        <row r="569">
          <cell r="B569" t="str">
            <v>ACTFP1TL3M25M100</v>
          </cell>
          <cell r="C569" t="str">
            <v>ATF</v>
          </cell>
          <cell r="D569" t="str">
            <v>ST-LC  50um 单工多模 光跳线 10m</v>
          </cell>
          <cell r="E569">
            <v>296.402379</v>
          </cell>
          <cell r="F569" t="str">
            <v>根</v>
          </cell>
          <cell r="G569" t="str">
            <v xml:space="preserve">IND     </v>
          </cell>
          <cell r="H569">
            <v>17</v>
          </cell>
          <cell r="I569">
            <v>10</v>
          </cell>
          <cell r="J569" t="str">
            <v>530.40.00293</v>
          </cell>
          <cell r="K569">
            <v>0.49</v>
          </cell>
          <cell r="L569">
            <v>145.23716571</v>
          </cell>
        </row>
        <row r="570">
          <cell r="B570" t="str">
            <v>ACTFP2TL3M25M10</v>
          </cell>
          <cell r="C570" t="str">
            <v>ATF</v>
          </cell>
          <cell r="D570" t="str">
            <v>ST-LC  50um 双工多模 光跳线 1m</v>
          </cell>
          <cell r="E570">
            <v>424.76561400000003</v>
          </cell>
          <cell r="F570" t="str">
            <v>根</v>
          </cell>
          <cell r="G570" t="str">
            <v xml:space="preserve">IND     </v>
          </cell>
          <cell r="H570">
            <v>17</v>
          </cell>
          <cell r="I570">
            <v>10</v>
          </cell>
          <cell r="J570" t="str">
            <v>530.40.00294</v>
          </cell>
          <cell r="K570">
            <v>0.49</v>
          </cell>
          <cell r="L570">
            <v>208.13515086000001</v>
          </cell>
        </row>
        <row r="571">
          <cell r="B571" t="str">
            <v>ACTFP2TL3M25M20</v>
          </cell>
          <cell r="C571" t="str">
            <v>ATF</v>
          </cell>
          <cell r="D571" t="str">
            <v>ST-LC  50um 双工多模 光跳线 2m</v>
          </cell>
          <cell r="E571">
            <v>443.43663000000004</v>
          </cell>
          <cell r="F571" t="str">
            <v>根</v>
          </cell>
          <cell r="G571" t="str">
            <v xml:space="preserve">IND     </v>
          </cell>
          <cell r="H571">
            <v>17</v>
          </cell>
          <cell r="I571">
            <v>10</v>
          </cell>
          <cell r="J571" t="str">
            <v>530.40.00295</v>
          </cell>
          <cell r="K571">
            <v>0.49</v>
          </cell>
          <cell r="L571">
            <v>217.28394870000002</v>
          </cell>
        </row>
        <row r="572">
          <cell r="B572" t="str">
            <v>ACTFP2TL3M25M30</v>
          </cell>
          <cell r="C572" t="str">
            <v>ATF</v>
          </cell>
          <cell r="D572" t="str">
            <v>ST-LC  50um 双工多模 光跳线 3m</v>
          </cell>
          <cell r="E572">
            <v>462.10764600000005</v>
          </cell>
          <cell r="F572" t="str">
            <v>根</v>
          </cell>
          <cell r="G572" t="str">
            <v xml:space="preserve">IND     </v>
          </cell>
          <cell r="H572">
            <v>17</v>
          </cell>
          <cell r="I572">
            <v>10</v>
          </cell>
          <cell r="J572" t="str">
            <v>530.40.00296</v>
          </cell>
          <cell r="K572">
            <v>0.49</v>
          </cell>
          <cell r="L572">
            <v>226.43274654000001</v>
          </cell>
        </row>
        <row r="573">
          <cell r="B573" t="str">
            <v>ACTFP2TL3M25M50</v>
          </cell>
          <cell r="C573" t="str">
            <v>ATF</v>
          </cell>
          <cell r="D573" t="str">
            <v>ST-LC  50um 双工多模 光跳线 5m</v>
          </cell>
          <cell r="E573">
            <v>499.44967800000001</v>
          </cell>
          <cell r="F573" t="str">
            <v>根</v>
          </cell>
          <cell r="G573" t="str">
            <v xml:space="preserve">IND     </v>
          </cell>
          <cell r="H573">
            <v>17</v>
          </cell>
          <cell r="I573">
            <v>10</v>
          </cell>
          <cell r="J573" t="str">
            <v>530.40.00297</v>
          </cell>
          <cell r="K573">
            <v>0.49</v>
          </cell>
          <cell r="L573">
            <v>244.73034222000001</v>
          </cell>
        </row>
        <row r="574">
          <cell r="B574" t="str">
            <v>ACTFP2TL3M25M100</v>
          </cell>
          <cell r="C574" t="str">
            <v>ATF</v>
          </cell>
          <cell r="D574" t="str">
            <v>ST-LC  50um 双工多模 光跳线 10m</v>
          </cell>
          <cell r="E574">
            <v>592.80475799999999</v>
          </cell>
          <cell r="F574" t="str">
            <v>根</v>
          </cell>
          <cell r="G574" t="str">
            <v xml:space="preserve">IND     </v>
          </cell>
          <cell r="H574">
            <v>17</v>
          </cell>
          <cell r="I574">
            <v>10</v>
          </cell>
          <cell r="J574" t="str">
            <v>530.40.00298</v>
          </cell>
          <cell r="K574">
            <v>0.49</v>
          </cell>
          <cell r="L574">
            <v>290.47433142</v>
          </cell>
        </row>
        <row r="575">
          <cell r="B575" t="str">
            <v>ACTFP2TL3M35M10</v>
          </cell>
          <cell r="C575" t="str">
            <v>ATF</v>
          </cell>
          <cell r="D575" t="str">
            <v>ST-LC  OM3 50um 双工多模 光跳线 1m</v>
          </cell>
          <cell r="E575">
            <v>513.42615999999998</v>
          </cell>
          <cell r="F575" t="str">
            <v>根</v>
          </cell>
          <cell r="G575" t="str">
            <v xml:space="preserve">IND     </v>
          </cell>
          <cell r="H575">
            <v>17</v>
          </cell>
          <cell r="I575">
            <v>10</v>
          </cell>
          <cell r="J575" t="str">
            <v>530.40.00299</v>
          </cell>
          <cell r="K575">
            <v>0.49</v>
          </cell>
          <cell r="L575">
            <v>251.57881839999999</v>
          </cell>
        </row>
        <row r="576">
          <cell r="B576" t="str">
            <v>ACTFP2TL3M35M20</v>
          </cell>
          <cell r="C576" t="str">
            <v>ATF</v>
          </cell>
          <cell r="D576" t="str">
            <v>ST-LC OM3 50um 双工多模 光跳线 2m</v>
          </cell>
          <cell r="E576">
            <v>550.81104000000005</v>
          </cell>
          <cell r="F576" t="str">
            <v>根</v>
          </cell>
          <cell r="G576" t="str">
            <v xml:space="preserve">IND     </v>
          </cell>
          <cell r="H576">
            <v>17</v>
          </cell>
          <cell r="I576">
            <v>10</v>
          </cell>
          <cell r="J576" t="str">
            <v>530.40.00300</v>
          </cell>
          <cell r="K576">
            <v>0.49</v>
          </cell>
          <cell r="L576">
            <v>269.8974096</v>
          </cell>
        </row>
        <row r="577">
          <cell r="B577" t="str">
            <v>ACTFP2TL3M35M30</v>
          </cell>
          <cell r="C577" t="str">
            <v>ATF</v>
          </cell>
          <cell r="D577" t="str">
            <v>ST-LC OM3 50um 双工多模 光跳线 3m</v>
          </cell>
          <cell r="E577">
            <v>588.14235999999994</v>
          </cell>
          <cell r="F577" t="str">
            <v>根</v>
          </cell>
          <cell r="G577" t="str">
            <v xml:space="preserve">IND     </v>
          </cell>
          <cell r="H577">
            <v>17</v>
          </cell>
          <cell r="I577">
            <v>10</v>
          </cell>
          <cell r="J577" t="str">
            <v>530.40.00301</v>
          </cell>
          <cell r="K577">
            <v>0.49</v>
          </cell>
          <cell r="L577">
            <v>288.18975639999996</v>
          </cell>
        </row>
        <row r="578">
          <cell r="B578" t="str">
            <v>ACTFP2TL3M35M50</v>
          </cell>
          <cell r="C578" t="str">
            <v>ATF</v>
          </cell>
          <cell r="D578" t="str">
            <v>ST-LC OM3 50um 双工多模 光跳线 5m</v>
          </cell>
          <cell r="E578">
            <v>662.80499999999995</v>
          </cell>
          <cell r="F578" t="str">
            <v>根</v>
          </cell>
          <cell r="G578" t="str">
            <v xml:space="preserve">IND     </v>
          </cell>
          <cell r="H578">
            <v>17</v>
          </cell>
          <cell r="I578">
            <v>10</v>
          </cell>
          <cell r="J578" t="str">
            <v>530.40.00302</v>
          </cell>
          <cell r="K578">
            <v>0.49</v>
          </cell>
          <cell r="L578">
            <v>324.77444999999994</v>
          </cell>
        </row>
        <row r="579">
          <cell r="B579" t="str">
            <v>ACTFP2TL3M35M100</v>
          </cell>
          <cell r="C579" t="str">
            <v>ATF</v>
          </cell>
          <cell r="D579" t="str">
            <v>ST-LC OM3 50um 双工多模 光跳线 10m</v>
          </cell>
          <cell r="E579">
            <v>849.56871999999998</v>
          </cell>
          <cell r="F579" t="str">
            <v>根</v>
          </cell>
          <cell r="G579" t="str">
            <v xml:space="preserve">IND     </v>
          </cell>
          <cell r="H579">
            <v>17</v>
          </cell>
          <cell r="I579">
            <v>10</v>
          </cell>
          <cell r="J579" t="str">
            <v>530.40.00303</v>
          </cell>
          <cell r="K579">
            <v>0.49</v>
          </cell>
          <cell r="L579">
            <v>416.28867279999997</v>
          </cell>
        </row>
        <row r="580">
          <cell r="B580" t="str">
            <v>SC-LC</v>
          </cell>
        </row>
        <row r="581">
          <cell r="B581" t="str">
            <v>ACTFP1CL3S19S10</v>
          </cell>
          <cell r="C581" t="str">
            <v>ATF</v>
          </cell>
          <cell r="D581" t="str">
            <v>SC-LC 单工单模 光跳线 1m</v>
          </cell>
          <cell r="E581">
            <v>259.06034699999998</v>
          </cell>
          <cell r="F581" t="str">
            <v>根</v>
          </cell>
          <cell r="G581" t="str">
            <v xml:space="preserve">IND     </v>
          </cell>
          <cell r="H581">
            <v>17</v>
          </cell>
          <cell r="I581">
            <v>10</v>
          </cell>
          <cell r="J581" t="str">
            <v>530.40.00305</v>
          </cell>
          <cell r="K581">
            <v>0.49</v>
          </cell>
          <cell r="L581">
            <v>126.93957002999998</v>
          </cell>
        </row>
        <row r="582">
          <cell r="B582" t="str">
            <v>ACTFP1CL3S19S20</v>
          </cell>
          <cell r="C582" t="str">
            <v>ATF</v>
          </cell>
          <cell r="D582" t="str">
            <v>SC-LC 单工单模 光跳线 2m</v>
          </cell>
          <cell r="E582">
            <v>266.06197800000007</v>
          </cell>
          <cell r="F582" t="str">
            <v>根</v>
          </cell>
          <cell r="G582" t="str">
            <v xml:space="preserve">IND     </v>
          </cell>
          <cell r="H582">
            <v>17</v>
          </cell>
          <cell r="I582">
            <v>10</v>
          </cell>
          <cell r="J582" t="str">
            <v>530.40.00306</v>
          </cell>
          <cell r="K582">
            <v>0.49</v>
          </cell>
          <cell r="L582">
            <v>130.37036922000004</v>
          </cell>
        </row>
        <row r="583">
          <cell r="B583" t="str">
            <v>ACTFP1CL3S19S30</v>
          </cell>
          <cell r="C583" t="str">
            <v>ATF</v>
          </cell>
          <cell r="D583" t="str">
            <v>SC-LC 单工单模 光跳线 3m</v>
          </cell>
          <cell r="E583">
            <v>273.06360899999999</v>
          </cell>
          <cell r="F583" t="str">
            <v>根</v>
          </cell>
          <cell r="G583" t="str">
            <v xml:space="preserve">IND     </v>
          </cell>
          <cell r="H583">
            <v>17</v>
          </cell>
          <cell r="I583">
            <v>10</v>
          </cell>
          <cell r="J583" t="str">
            <v>530.40.00307</v>
          </cell>
          <cell r="K583">
            <v>0.49</v>
          </cell>
          <cell r="L583">
            <v>133.80116841</v>
          </cell>
        </row>
        <row r="584">
          <cell r="B584" t="str">
            <v>ACTFP1CL3S19S50</v>
          </cell>
          <cell r="C584" t="str">
            <v>ATF</v>
          </cell>
          <cell r="D584" t="str">
            <v>SC-LC 单工单模 光跳线 5m</v>
          </cell>
          <cell r="E584">
            <v>287.06687100000005</v>
          </cell>
          <cell r="F584" t="str">
            <v>根</v>
          </cell>
          <cell r="G584" t="str">
            <v xml:space="preserve">IND     </v>
          </cell>
          <cell r="H584">
            <v>17</v>
          </cell>
          <cell r="I584">
            <v>10</v>
          </cell>
          <cell r="J584" t="str">
            <v>530.40.00308</v>
          </cell>
          <cell r="K584">
            <v>0.49</v>
          </cell>
          <cell r="L584">
            <v>140.66276679000003</v>
          </cell>
        </row>
        <row r="585">
          <cell r="B585" t="str">
            <v>ACTFP1CL3S19S100</v>
          </cell>
          <cell r="C585" t="str">
            <v>ATF</v>
          </cell>
          <cell r="D585" t="str">
            <v>SC-LC 单工单模 光跳线 10m</v>
          </cell>
          <cell r="E585">
            <v>322.07502600000009</v>
          </cell>
          <cell r="F585" t="str">
            <v>根</v>
          </cell>
          <cell r="G585" t="str">
            <v xml:space="preserve">IND     </v>
          </cell>
          <cell r="H585">
            <v>17</v>
          </cell>
          <cell r="I585">
            <v>10</v>
          </cell>
          <cell r="J585" t="str">
            <v>530.40.00309</v>
          </cell>
          <cell r="K585">
            <v>0.49</v>
          </cell>
          <cell r="L585">
            <v>157.81676274000003</v>
          </cell>
        </row>
        <row r="586">
          <cell r="B586" t="str">
            <v>ACTFP2CL3S19S10</v>
          </cell>
          <cell r="C586" t="str">
            <v>ATF</v>
          </cell>
          <cell r="D586" t="str">
            <v>SC-LC 双工单模 光跳线 1m</v>
          </cell>
          <cell r="E586">
            <v>518.12069399999996</v>
          </cell>
          <cell r="F586" t="str">
            <v>根</v>
          </cell>
          <cell r="G586" t="str">
            <v xml:space="preserve">IND     </v>
          </cell>
          <cell r="H586">
            <v>17</v>
          </cell>
          <cell r="I586">
            <v>10</v>
          </cell>
          <cell r="J586" t="str">
            <v>530.40.00310</v>
          </cell>
          <cell r="K586">
            <v>0.49</v>
          </cell>
          <cell r="L586">
            <v>253.87914005999997</v>
          </cell>
        </row>
        <row r="587">
          <cell r="B587" t="str">
            <v>ACTFP2CL3S19S20</v>
          </cell>
          <cell r="C587" t="str">
            <v>ATF</v>
          </cell>
          <cell r="D587" t="str">
            <v>SC-LC 双工单模 光跳线 2m</v>
          </cell>
          <cell r="E587">
            <v>532.12395600000013</v>
          </cell>
          <cell r="F587" t="str">
            <v>根</v>
          </cell>
          <cell r="G587" t="str">
            <v xml:space="preserve">IND     </v>
          </cell>
          <cell r="H587">
            <v>17</v>
          </cell>
          <cell r="I587">
            <v>10</v>
          </cell>
          <cell r="J587" t="str">
            <v>530.40.00311</v>
          </cell>
          <cell r="K587">
            <v>0.49</v>
          </cell>
          <cell r="L587">
            <v>260.74073844000009</v>
          </cell>
        </row>
        <row r="588">
          <cell r="B588" t="str">
            <v>ACTFP2CL3S19S30</v>
          </cell>
          <cell r="C588" t="str">
            <v>ATF</v>
          </cell>
          <cell r="D588" t="str">
            <v>SC-LC 双工单模 光跳线 3m</v>
          </cell>
          <cell r="E588">
            <v>546.12721799999997</v>
          </cell>
          <cell r="F588" t="str">
            <v>根</v>
          </cell>
          <cell r="G588" t="str">
            <v xml:space="preserve">IND     </v>
          </cell>
          <cell r="H588">
            <v>17</v>
          </cell>
          <cell r="I588">
            <v>10</v>
          </cell>
          <cell r="J588" t="str">
            <v>530.40.00312</v>
          </cell>
          <cell r="K588">
            <v>0.49</v>
          </cell>
          <cell r="L588">
            <v>267.60233682</v>
          </cell>
        </row>
        <row r="589">
          <cell r="B589" t="str">
            <v>ACTFP2CL3S19S50</v>
          </cell>
          <cell r="C589" t="str">
            <v>ATF</v>
          </cell>
          <cell r="D589" t="str">
            <v>SC-LC 双工单模 光跳线 5m</v>
          </cell>
          <cell r="E589">
            <v>574.1337420000001</v>
          </cell>
          <cell r="F589" t="str">
            <v>根</v>
          </cell>
          <cell r="G589" t="str">
            <v xml:space="preserve">IND     </v>
          </cell>
          <cell r="H589">
            <v>17</v>
          </cell>
          <cell r="I589">
            <v>10</v>
          </cell>
          <cell r="J589" t="str">
            <v>530.40.00313</v>
          </cell>
          <cell r="K589">
            <v>0.49</v>
          </cell>
          <cell r="L589">
            <v>281.32553358000007</v>
          </cell>
        </row>
        <row r="590">
          <cell r="B590" t="str">
            <v>ACTFP2CL3S19S100</v>
          </cell>
          <cell r="C590" t="str">
            <v>ATF</v>
          </cell>
          <cell r="D590" t="str">
            <v>SC-LC 双工单模 光跳线 10m</v>
          </cell>
          <cell r="E590">
            <v>644.15005200000019</v>
          </cell>
          <cell r="F590" t="str">
            <v>根</v>
          </cell>
          <cell r="G590" t="str">
            <v xml:space="preserve">IND     </v>
          </cell>
          <cell r="H590">
            <v>17</v>
          </cell>
          <cell r="I590">
            <v>10</v>
          </cell>
          <cell r="J590" t="str">
            <v>530.40.00314</v>
          </cell>
          <cell r="K590">
            <v>0.49</v>
          </cell>
          <cell r="L590">
            <v>315.63352548000006</v>
          </cell>
        </row>
        <row r="591">
          <cell r="B591" t="str">
            <v>ACTFP1CL3M16M10</v>
          </cell>
          <cell r="C591" t="str">
            <v>ATF</v>
          </cell>
          <cell r="D591" t="str">
            <v>SC-LC 62.5um 单工多模 光跳线 1m</v>
          </cell>
          <cell r="E591">
            <v>240.38933100000006</v>
          </cell>
          <cell r="F591" t="str">
            <v>根</v>
          </cell>
          <cell r="G591" t="str">
            <v xml:space="preserve">IND     </v>
          </cell>
          <cell r="H591">
            <v>17</v>
          </cell>
          <cell r="I591">
            <v>10</v>
          </cell>
          <cell r="J591" t="str">
            <v>530.40.00315</v>
          </cell>
          <cell r="K591">
            <v>0.49</v>
          </cell>
          <cell r="L591">
            <v>117.79077219000003</v>
          </cell>
        </row>
        <row r="592">
          <cell r="B592" t="str">
            <v>ACTFP1CL3M16M20</v>
          </cell>
          <cell r="C592" t="str">
            <v>ATF</v>
          </cell>
          <cell r="D592" t="str">
            <v>SC-LC 62.5um 单工多模 光跳线 2m</v>
          </cell>
          <cell r="E592">
            <v>252.05871600000003</v>
          </cell>
          <cell r="F592" t="str">
            <v>根</v>
          </cell>
          <cell r="G592" t="str">
            <v xml:space="preserve">IND     </v>
          </cell>
          <cell r="H592">
            <v>17</v>
          </cell>
          <cell r="I592">
            <v>10</v>
          </cell>
          <cell r="J592" t="str">
            <v>530.40.00316</v>
          </cell>
          <cell r="K592">
            <v>0.49</v>
          </cell>
          <cell r="L592">
            <v>123.50877084000001</v>
          </cell>
        </row>
        <row r="593">
          <cell r="B593" t="str">
            <v>ACTFP1CL3M16M30</v>
          </cell>
          <cell r="C593" t="str">
            <v>ATF</v>
          </cell>
          <cell r="D593" t="str">
            <v>SC-LC 62.5um 单工多模 光跳线 3m</v>
          </cell>
          <cell r="E593">
            <v>263.72810100000004</v>
          </cell>
          <cell r="F593" t="str">
            <v>根</v>
          </cell>
          <cell r="G593" t="str">
            <v xml:space="preserve">IND     </v>
          </cell>
          <cell r="H593">
            <v>17</v>
          </cell>
          <cell r="I593">
            <v>10</v>
          </cell>
          <cell r="J593" t="str">
            <v>530.40.00317</v>
          </cell>
          <cell r="K593">
            <v>0.49</v>
          </cell>
          <cell r="L593">
            <v>129.22676949000001</v>
          </cell>
        </row>
        <row r="594">
          <cell r="B594" t="str">
            <v>ACTFP1CL3M16M50</v>
          </cell>
          <cell r="C594" t="str">
            <v>ATF</v>
          </cell>
          <cell r="D594" t="str">
            <v>SC-LC 62.5um 单工多模 光跳线 5m</v>
          </cell>
          <cell r="E594">
            <v>287.06687100000005</v>
          </cell>
          <cell r="F594" t="str">
            <v>根</v>
          </cell>
          <cell r="G594" t="str">
            <v xml:space="preserve">IND     </v>
          </cell>
          <cell r="H594">
            <v>17</v>
          </cell>
          <cell r="I594">
            <v>10</v>
          </cell>
          <cell r="J594" t="str">
            <v>530.40.00318</v>
          </cell>
          <cell r="K594">
            <v>0.49</v>
          </cell>
          <cell r="L594">
            <v>140.66276679000003</v>
          </cell>
        </row>
        <row r="595">
          <cell r="B595" t="str">
            <v>ACTFP1CL3M16M100</v>
          </cell>
          <cell r="C595" t="str">
            <v>ATF</v>
          </cell>
          <cell r="D595" t="str">
            <v>SC-LC 62.5um 单工多模 光跳线 10m</v>
          </cell>
          <cell r="E595">
            <v>345.41379600000005</v>
          </cell>
          <cell r="F595" t="str">
            <v>根</v>
          </cell>
          <cell r="G595" t="str">
            <v xml:space="preserve">IND     </v>
          </cell>
          <cell r="H595">
            <v>17</v>
          </cell>
          <cell r="I595">
            <v>10</v>
          </cell>
          <cell r="J595" t="str">
            <v>530.40.00319</v>
          </cell>
          <cell r="K595">
            <v>0.49</v>
          </cell>
          <cell r="L595">
            <v>169.25276004000003</v>
          </cell>
        </row>
        <row r="596">
          <cell r="B596" t="str">
            <v>ACTFP2CL3M16M10</v>
          </cell>
          <cell r="C596" t="str">
            <v>ATF</v>
          </cell>
          <cell r="D596" t="str">
            <v>SC-LC 62.5um 双工多模 光跳线 1m</v>
          </cell>
          <cell r="E596">
            <v>480.77866200000011</v>
          </cell>
          <cell r="F596" t="str">
            <v>根</v>
          </cell>
          <cell r="G596" t="str">
            <v xml:space="preserve">IND     </v>
          </cell>
          <cell r="H596">
            <v>17</v>
          </cell>
          <cell r="I596">
            <v>1</v>
          </cell>
          <cell r="J596" t="str">
            <v>530.40.00320</v>
          </cell>
          <cell r="K596">
            <v>0.49</v>
          </cell>
          <cell r="L596">
            <v>235.58154438000005</v>
          </cell>
        </row>
        <row r="597">
          <cell r="B597" t="str">
            <v>ACTFP2CL3M16M20</v>
          </cell>
          <cell r="C597" t="str">
            <v>ATF</v>
          </cell>
          <cell r="D597" t="str">
            <v>SC-LC 62.5um 双工多模 光跳线 2m</v>
          </cell>
          <cell r="E597">
            <v>504.11743200000006</v>
          </cell>
          <cell r="F597" t="str">
            <v>根</v>
          </cell>
          <cell r="G597" t="str">
            <v xml:space="preserve">IND     </v>
          </cell>
          <cell r="H597">
            <v>17</v>
          </cell>
          <cell r="I597">
            <v>1</v>
          </cell>
          <cell r="J597" t="str">
            <v>530.40.00321</v>
          </cell>
          <cell r="K597">
            <v>0.49</v>
          </cell>
          <cell r="L597">
            <v>247.01754168000002</v>
          </cell>
        </row>
        <row r="598">
          <cell r="B598" t="str">
            <v>ACTFP2CL3M16M30</v>
          </cell>
          <cell r="C598" t="str">
            <v>ATF</v>
          </cell>
          <cell r="D598" t="str">
            <v>SC-LC 62.5um 双工多模 光跳线 3m</v>
          </cell>
          <cell r="E598">
            <v>527.45620200000008</v>
          </cell>
          <cell r="F598" t="str">
            <v>根</v>
          </cell>
          <cell r="G598" t="str">
            <v xml:space="preserve">IND     </v>
          </cell>
          <cell r="H598">
            <v>17</v>
          </cell>
          <cell r="I598">
            <v>1</v>
          </cell>
          <cell r="J598" t="str">
            <v>530.40.00322</v>
          </cell>
          <cell r="K598">
            <v>0.49</v>
          </cell>
          <cell r="L598">
            <v>258.45353898000002</v>
          </cell>
        </row>
        <row r="599">
          <cell r="B599" t="str">
            <v>ACTFP2CL3M16M50</v>
          </cell>
          <cell r="C599" t="str">
            <v>ATF</v>
          </cell>
          <cell r="D599" t="str">
            <v>SC-LC 62.5um 双工多模 光跳线 5m</v>
          </cell>
          <cell r="E599">
            <v>574.1337420000001</v>
          </cell>
          <cell r="F599" t="str">
            <v>根</v>
          </cell>
          <cell r="G599" t="str">
            <v xml:space="preserve">IND     </v>
          </cell>
          <cell r="H599">
            <v>17</v>
          </cell>
          <cell r="I599">
            <v>1</v>
          </cell>
          <cell r="J599" t="str">
            <v>530.40.00323</v>
          </cell>
          <cell r="K599">
            <v>0.49</v>
          </cell>
          <cell r="L599">
            <v>281.32553358000007</v>
          </cell>
        </row>
        <row r="600">
          <cell r="B600" t="str">
            <v>ACTFP2CL3M16M100</v>
          </cell>
          <cell r="C600" t="str">
            <v>ATF</v>
          </cell>
          <cell r="D600" t="str">
            <v>SC-LC 62.5um 双工多模 光跳线 10m</v>
          </cell>
          <cell r="E600">
            <v>690.8275920000001</v>
          </cell>
          <cell r="F600" t="str">
            <v>根</v>
          </cell>
          <cell r="G600" t="str">
            <v xml:space="preserve">IND     </v>
          </cell>
          <cell r="H600">
            <v>17</v>
          </cell>
          <cell r="I600">
            <v>1</v>
          </cell>
          <cell r="J600" t="str">
            <v>530.40.00324</v>
          </cell>
          <cell r="K600">
            <v>0.49</v>
          </cell>
          <cell r="L600">
            <v>338.50552008000005</v>
          </cell>
        </row>
        <row r="601">
          <cell r="B601" t="str">
            <v>ACTFP1CL3M25M10</v>
          </cell>
          <cell r="C601" t="str">
            <v>ATF</v>
          </cell>
          <cell r="D601" t="str">
            <v>SC-LC 50um 单工多模 光跳线 1m</v>
          </cell>
          <cell r="E601">
            <v>240.38933100000006</v>
          </cell>
          <cell r="F601" t="str">
            <v>根</v>
          </cell>
          <cell r="G601" t="str">
            <v xml:space="preserve">IND     </v>
          </cell>
          <cell r="H601">
            <v>17</v>
          </cell>
          <cell r="I601">
            <v>10</v>
          </cell>
          <cell r="J601" t="str">
            <v>530.40.00325</v>
          </cell>
          <cell r="K601">
            <v>0.49</v>
          </cell>
          <cell r="L601">
            <v>117.79077219000003</v>
          </cell>
        </row>
        <row r="602">
          <cell r="B602" t="str">
            <v>ACTFP1CL3M25M20</v>
          </cell>
          <cell r="C602" t="str">
            <v>ATF</v>
          </cell>
          <cell r="D602" t="str">
            <v>SC-LC 50um 单工多模 光跳线 2m</v>
          </cell>
          <cell r="E602">
            <v>252.05871600000003</v>
          </cell>
          <cell r="F602" t="str">
            <v>根</v>
          </cell>
          <cell r="G602" t="str">
            <v xml:space="preserve">IND     </v>
          </cell>
          <cell r="H602">
            <v>17</v>
          </cell>
          <cell r="I602">
            <v>10</v>
          </cell>
          <cell r="J602" t="str">
            <v>530.40.00326</v>
          </cell>
          <cell r="K602">
            <v>0.49</v>
          </cell>
          <cell r="L602">
            <v>123.50877084000001</v>
          </cell>
        </row>
        <row r="603">
          <cell r="B603" t="str">
            <v>ACTFP1CL3M25M30</v>
          </cell>
          <cell r="C603" t="str">
            <v>ATF</v>
          </cell>
          <cell r="D603" t="str">
            <v>SC-LC 50um 单工多模 光跳线 3m</v>
          </cell>
          <cell r="E603">
            <v>263.72810100000004</v>
          </cell>
          <cell r="F603" t="str">
            <v>根</v>
          </cell>
          <cell r="G603" t="str">
            <v xml:space="preserve">IND     </v>
          </cell>
          <cell r="H603">
            <v>17</v>
          </cell>
          <cell r="I603">
            <v>10</v>
          </cell>
          <cell r="J603" t="str">
            <v>530.40.00327</v>
          </cell>
          <cell r="K603">
            <v>0.49</v>
          </cell>
          <cell r="L603">
            <v>129.22676949000001</v>
          </cell>
        </row>
        <row r="604">
          <cell r="B604" t="str">
            <v>ACTFP1CL3M25M50</v>
          </cell>
          <cell r="C604" t="str">
            <v>ATF</v>
          </cell>
          <cell r="D604" t="str">
            <v>SC-LC 50um 单工多模 光跳线 5m</v>
          </cell>
          <cell r="E604">
            <v>287.06687100000005</v>
          </cell>
          <cell r="F604" t="str">
            <v>根</v>
          </cell>
          <cell r="G604" t="str">
            <v xml:space="preserve">IND     </v>
          </cell>
          <cell r="H604">
            <v>17</v>
          </cell>
          <cell r="I604">
            <v>10</v>
          </cell>
          <cell r="J604" t="str">
            <v>530.40.00328</v>
          </cell>
          <cell r="K604">
            <v>0.49</v>
          </cell>
          <cell r="L604">
            <v>140.66276679000003</v>
          </cell>
        </row>
        <row r="605">
          <cell r="B605" t="str">
            <v>ACTFP1CL3M25M100</v>
          </cell>
          <cell r="C605" t="str">
            <v>ATF</v>
          </cell>
          <cell r="D605" t="str">
            <v>SC-LC 50um 单工多模 光跳线 10m</v>
          </cell>
          <cell r="E605">
            <v>345.41379600000005</v>
          </cell>
          <cell r="F605" t="str">
            <v>根</v>
          </cell>
          <cell r="G605" t="str">
            <v xml:space="preserve">IND     </v>
          </cell>
          <cell r="H605">
            <v>17</v>
          </cell>
          <cell r="I605">
            <v>10</v>
          </cell>
          <cell r="J605" t="str">
            <v>530.40.00329</v>
          </cell>
          <cell r="K605">
            <v>0.49</v>
          </cell>
          <cell r="L605">
            <v>169.25276004000003</v>
          </cell>
        </row>
        <row r="606">
          <cell r="B606" t="str">
            <v>ACTFP2CL3M25M10</v>
          </cell>
          <cell r="C606" t="str">
            <v>ATF</v>
          </cell>
          <cell r="D606" t="str">
            <v>SC-LC 50um 双工多模 光跳线 1m</v>
          </cell>
          <cell r="E606">
            <v>480.77866200000011</v>
          </cell>
          <cell r="F606" t="str">
            <v>根</v>
          </cell>
          <cell r="G606" t="str">
            <v xml:space="preserve">IND     </v>
          </cell>
          <cell r="H606">
            <v>17</v>
          </cell>
          <cell r="I606">
            <v>1</v>
          </cell>
          <cell r="J606" t="str">
            <v>530.40.00330</v>
          </cell>
          <cell r="K606">
            <v>0.49</v>
          </cell>
          <cell r="L606">
            <v>235.58154438000005</v>
          </cell>
        </row>
        <row r="607">
          <cell r="B607" t="str">
            <v>ACTFP2CL3M25M20</v>
          </cell>
          <cell r="C607" t="str">
            <v>ATF</v>
          </cell>
          <cell r="D607" t="str">
            <v>SC-LC 50um 双工多模 光跳线 2m</v>
          </cell>
          <cell r="E607">
            <v>504.11743200000006</v>
          </cell>
          <cell r="F607" t="str">
            <v>根</v>
          </cell>
          <cell r="G607" t="str">
            <v xml:space="preserve">IND     </v>
          </cell>
          <cell r="H607">
            <v>17</v>
          </cell>
          <cell r="I607">
            <v>1</v>
          </cell>
          <cell r="J607" t="str">
            <v>530.40.00331</v>
          </cell>
          <cell r="K607">
            <v>0.49</v>
          </cell>
          <cell r="L607">
            <v>247.01754168000002</v>
          </cell>
        </row>
        <row r="608">
          <cell r="B608" t="str">
            <v>ACTFP2CL3M25M30</v>
          </cell>
          <cell r="C608" t="str">
            <v>ATF</v>
          </cell>
          <cell r="D608" t="str">
            <v>SC-LC 50um 双工多模 光跳线 3m</v>
          </cell>
          <cell r="E608">
            <v>527.45620200000008</v>
          </cell>
          <cell r="F608" t="str">
            <v>根</v>
          </cell>
          <cell r="G608" t="str">
            <v xml:space="preserve">IND     </v>
          </cell>
          <cell r="H608">
            <v>17</v>
          </cell>
          <cell r="I608">
            <v>1</v>
          </cell>
          <cell r="J608" t="str">
            <v>530.40.00332</v>
          </cell>
          <cell r="K608">
            <v>0.49</v>
          </cell>
          <cell r="L608">
            <v>258.45353898000002</v>
          </cell>
        </row>
        <row r="609">
          <cell r="B609" t="str">
            <v>ACTFP2CL3M25M50</v>
          </cell>
          <cell r="C609" t="str">
            <v>ATF</v>
          </cell>
          <cell r="D609" t="str">
            <v>SC-LC 50um 双工多模 光跳线 5m</v>
          </cell>
          <cell r="E609">
            <v>574.1337420000001</v>
          </cell>
          <cell r="F609" t="str">
            <v>根</v>
          </cell>
          <cell r="G609" t="str">
            <v xml:space="preserve">IND     </v>
          </cell>
          <cell r="H609">
            <v>17</v>
          </cell>
          <cell r="I609">
            <v>1</v>
          </cell>
          <cell r="J609" t="str">
            <v>530.40.00333</v>
          </cell>
          <cell r="K609">
            <v>0.49</v>
          </cell>
          <cell r="L609">
            <v>281.32553358000007</v>
          </cell>
        </row>
        <row r="610">
          <cell r="B610" t="str">
            <v>ACTFP2CL3M25M100</v>
          </cell>
          <cell r="C610" t="str">
            <v>ATF</v>
          </cell>
          <cell r="D610" t="str">
            <v>SC-LC 50um 双工多模 光跳线 10m</v>
          </cell>
          <cell r="E610">
            <v>690.8275920000001</v>
          </cell>
          <cell r="F610" t="str">
            <v>根</v>
          </cell>
          <cell r="G610" t="str">
            <v xml:space="preserve">IND     </v>
          </cell>
          <cell r="H610">
            <v>17</v>
          </cell>
          <cell r="I610">
            <v>1</v>
          </cell>
          <cell r="J610" t="str">
            <v>530.40.00334</v>
          </cell>
          <cell r="K610">
            <v>0.49</v>
          </cell>
          <cell r="L610">
            <v>338.50552008000005</v>
          </cell>
        </row>
        <row r="611">
          <cell r="B611" t="str">
            <v>ACTFP2CL3M35M10</v>
          </cell>
          <cell r="C611" t="str">
            <v>ATF</v>
          </cell>
          <cell r="D611" t="str">
            <v>SC-LC OM3 50um 双工多模 光跳线 1m</v>
          </cell>
          <cell r="E611">
            <v>541.43804</v>
          </cell>
          <cell r="F611" t="str">
            <v>根</v>
          </cell>
          <cell r="G611" t="str">
            <v xml:space="preserve">IND     </v>
          </cell>
          <cell r="H611">
            <v>17</v>
          </cell>
          <cell r="I611">
            <v>10</v>
          </cell>
          <cell r="J611" t="str">
            <v>530.40.00335</v>
          </cell>
          <cell r="K611">
            <v>0.49</v>
          </cell>
          <cell r="L611">
            <v>265.30463959999997</v>
          </cell>
        </row>
        <row r="612">
          <cell r="B612" t="str">
            <v>ACTFP2CL3M35M20</v>
          </cell>
          <cell r="C612" t="str">
            <v>ATF</v>
          </cell>
          <cell r="D612" t="str">
            <v>SC-LC OM3 50um 双工多模 光跳线 2m</v>
          </cell>
          <cell r="E612">
            <v>578.82291999999995</v>
          </cell>
          <cell r="F612" t="str">
            <v>根</v>
          </cell>
          <cell r="G612" t="str">
            <v xml:space="preserve">IND     </v>
          </cell>
          <cell r="H612">
            <v>17</v>
          </cell>
          <cell r="I612">
            <v>10</v>
          </cell>
          <cell r="J612" t="str">
            <v>530.40.00336</v>
          </cell>
          <cell r="K612">
            <v>0.49</v>
          </cell>
          <cell r="L612">
            <v>283.62323079999999</v>
          </cell>
        </row>
        <row r="613">
          <cell r="B613" t="str">
            <v>ACTFP2CL3M35M30</v>
          </cell>
          <cell r="C613" t="str">
            <v>ATF</v>
          </cell>
          <cell r="D613" t="str">
            <v>SC-LC OM3 50um 双工多模 光跳线 3m</v>
          </cell>
          <cell r="E613">
            <v>616.10068000000001</v>
          </cell>
          <cell r="F613" t="str">
            <v>根</v>
          </cell>
          <cell r="G613" t="str">
            <v xml:space="preserve">IND     </v>
          </cell>
          <cell r="H613">
            <v>17</v>
          </cell>
          <cell r="I613">
            <v>10</v>
          </cell>
          <cell r="J613" t="str">
            <v>530.40.00337</v>
          </cell>
          <cell r="K613">
            <v>0.49</v>
          </cell>
          <cell r="L613">
            <v>301.88933320000001</v>
          </cell>
        </row>
        <row r="614">
          <cell r="B614" t="str">
            <v>ACTFP2CL3M35M50</v>
          </cell>
          <cell r="C614" t="str">
            <v>ATF</v>
          </cell>
          <cell r="D614" t="str">
            <v>SC-LC OM3 50um 双工多模 光跳线 5m</v>
          </cell>
          <cell r="E614">
            <v>690.81687999999986</v>
          </cell>
          <cell r="F614" t="str">
            <v>根</v>
          </cell>
          <cell r="G614" t="str">
            <v xml:space="preserve">IND     </v>
          </cell>
          <cell r="H614">
            <v>17</v>
          </cell>
          <cell r="I614">
            <v>10</v>
          </cell>
          <cell r="J614" t="str">
            <v>530.40.00338</v>
          </cell>
          <cell r="K614">
            <v>0.49</v>
          </cell>
          <cell r="L614">
            <v>338.50027119999993</v>
          </cell>
        </row>
        <row r="615">
          <cell r="B615" t="str">
            <v>ACTFP2CL3M35M100</v>
          </cell>
          <cell r="C615" t="str">
            <v>ATF</v>
          </cell>
          <cell r="D615" t="str">
            <v>SC-LC OM3 50um 双工多模 光跳线 10m</v>
          </cell>
          <cell r="E615">
            <v>877.5806</v>
          </cell>
          <cell r="F615" t="str">
            <v>根</v>
          </cell>
          <cell r="G615" t="str">
            <v xml:space="preserve">IND     </v>
          </cell>
          <cell r="H615">
            <v>17</v>
          </cell>
          <cell r="I615">
            <v>10</v>
          </cell>
          <cell r="J615" t="str">
            <v>530.40.00339</v>
          </cell>
          <cell r="K615">
            <v>0.49</v>
          </cell>
          <cell r="L615">
            <v>430.01449400000001</v>
          </cell>
        </row>
        <row r="616">
          <cell r="B616" t="str">
            <v>超柔跳线</v>
          </cell>
        </row>
        <row r="617">
          <cell r="B617" t="str">
            <v>ACTFP1C3S19S20U</v>
          </cell>
          <cell r="C617" t="str">
            <v>ATF</v>
          </cell>
          <cell r="D617" t="str">
            <v>SC-SC, 单工9/125,SM 超柔光跳线,2m</v>
          </cell>
          <cell r="E617">
            <v>205.38117600000004</v>
          </cell>
          <cell r="F617" t="str">
            <v>根</v>
          </cell>
          <cell r="G617" t="str">
            <v xml:space="preserve">IND     </v>
          </cell>
          <cell r="H617">
            <v>17</v>
          </cell>
          <cell r="I617">
            <v>1</v>
          </cell>
          <cell r="J617" t="str">
            <v>530.40.00341</v>
          </cell>
          <cell r="K617">
            <v>0.49</v>
          </cell>
          <cell r="L617">
            <v>100.63677624000002</v>
          </cell>
        </row>
        <row r="618">
          <cell r="B618" t="str">
            <v>ACTFP1C3S19S30U</v>
          </cell>
          <cell r="C618" t="str">
            <v>ATF</v>
          </cell>
          <cell r="D618" t="str">
            <v>SC-SC, 单工9/125,SM 超柔光跳线,3m</v>
          </cell>
          <cell r="E618">
            <v>205.38117600000004</v>
          </cell>
          <cell r="F618" t="str">
            <v>根</v>
          </cell>
          <cell r="G618" t="str">
            <v xml:space="preserve">IND     </v>
          </cell>
          <cell r="H618">
            <v>17</v>
          </cell>
          <cell r="I618">
            <v>1</v>
          </cell>
          <cell r="J618" t="str">
            <v>530.40.00342</v>
          </cell>
          <cell r="K618">
            <v>0.49</v>
          </cell>
          <cell r="L618">
            <v>100.63677624000002</v>
          </cell>
        </row>
        <row r="619">
          <cell r="B619" t="str">
            <v>ACTFP2C3S19S20U</v>
          </cell>
          <cell r="C619" t="str">
            <v>ATF</v>
          </cell>
          <cell r="D619" t="str">
            <v>SC-SC, 双工9/125,SM 超柔光跳线,2m</v>
          </cell>
          <cell r="E619">
            <v>410.76235200000008</v>
          </cell>
          <cell r="F619" t="str">
            <v>根</v>
          </cell>
          <cell r="G619" t="str">
            <v xml:space="preserve">IND     </v>
          </cell>
          <cell r="H619">
            <v>17</v>
          </cell>
          <cell r="I619">
            <v>10</v>
          </cell>
          <cell r="J619" t="str">
            <v>530.40.00343</v>
          </cell>
          <cell r="K619">
            <v>0.49</v>
          </cell>
          <cell r="L619">
            <v>201.27355248000003</v>
          </cell>
        </row>
        <row r="620">
          <cell r="B620" t="str">
            <v>ACTFP2C3S19S30U</v>
          </cell>
          <cell r="C620" t="str">
            <v>ATF</v>
          </cell>
          <cell r="D620" t="str">
            <v>SC-SC, 双工9/125,SM 超柔光跳线,3m</v>
          </cell>
          <cell r="E620">
            <v>410.76235200000008</v>
          </cell>
          <cell r="F620" t="str">
            <v>根</v>
          </cell>
          <cell r="G620" t="str">
            <v xml:space="preserve">IND     </v>
          </cell>
          <cell r="H620">
            <v>17</v>
          </cell>
          <cell r="I620">
            <v>10</v>
          </cell>
          <cell r="J620" t="str">
            <v>530.40.00344</v>
          </cell>
          <cell r="K620">
            <v>0.49</v>
          </cell>
          <cell r="L620">
            <v>201.27355248000003</v>
          </cell>
        </row>
        <row r="621">
          <cell r="B621" t="str">
            <v>ACTFP1C3M35M20U</v>
          </cell>
          <cell r="C621" t="str">
            <v>ATF</v>
          </cell>
          <cell r="D621" t="str">
            <v>SC-SC, 单工50/125,OM3 超柔光跳线,2m</v>
          </cell>
          <cell r="E621">
            <v>186.71015999999997</v>
          </cell>
          <cell r="F621" t="str">
            <v>根</v>
          </cell>
          <cell r="G621" t="str">
            <v xml:space="preserve">IND     </v>
          </cell>
          <cell r="H621">
            <v>17</v>
          </cell>
          <cell r="I621">
            <v>10</v>
          </cell>
          <cell r="J621" t="str">
            <v>530.40.00345</v>
          </cell>
          <cell r="K621">
            <v>0.49</v>
          </cell>
          <cell r="L621">
            <v>91.487978399999989</v>
          </cell>
        </row>
        <row r="622">
          <cell r="B622" t="str">
            <v>ACTFP1C3M35M30U</v>
          </cell>
          <cell r="C622" t="str">
            <v>ATF</v>
          </cell>
          <cell r="D622" t="str">
            <v>SC-SC, 单工50/125,OM3 超柔光跳线,3m</v>
          </cell>
          <cell r="E622">
            <v>186.71015999999997</v>
          </cell>
          <cell r="F622" t="str">
            <v>根</v>
          </cell>
          <cell r="G622" t="str">
            <v xml:space="preserve">IND     </v>
          </cell>
          <cell r="H622">
            <v>17</v>
          </cell>
          <cell r="I622">
            <v>10</v>
          </cell>
          <cell r="J622" t="str">
            <v>530.40.00346</v>
          </cell>
          <cell r="K622">
            <v>0.49</v>
          </cell>
          <cell r="L622">
            <v>91.487978399999989</v>
          </cell>
        </row>
        <row r="623">
          <cell r="B623" t="str">
            <v>ACTFP2C3M35M20U</v>
          </cell>
          <cell r="C623" t="str">
            <v>ATF</v>
          </cell>
          <cell r="D623" t="str">
            <v>SC-SC, 双工50/125,OM3 超柔光跳线,2m</v>
          </cell>
          <cell r="E623">
            <v>373.42031999999995</v>
          </cell>
          <cell r="F623" t="str">
            <v>根</v>
          </cell>
          <cell r="G623" t="str">
            <v xml:space="preserve">IND     </v>
          </cell>
          <cell r="H623">
            <v>17</v>
          </cell>
          <cell r="I623">
            <v>1</v>
          </cell>
          <cell r="J623" t="str">
            <v>530.40.00347</v>
          </cell>
          <cell r="K623">
            <v>0.49</v>
          </cell>
          <cell r="L623">
            <v>182.97595679999998</v>
          </cell>
        </row>
        <row r="624">
          <cell r="B624" t="str">
            <v>ACTFP2C3M35M30U</v>
          </cell>
          <cell r="C624" t="str">
            <v>ATF</v>
          </cell>
          <cell r="D624" t="str">
            <v>SC-SC, 双工50/125,OM3 超柔光跳线,3m</v>
          </cell>
          <cell r="E624">
            <v>373.42031999999995</v>
          </cell>
          <cell r="F624" t="str">
            <v>根</v>
          </cell>
          <cell r="G624" t="str">
            <v xml:space="preserve">IND     </v>
          </cell>
          <cell r="H624">
            <v>17</v>
          </cell>
          <cell r="I624">
            <v>1</v>
          </cell>
          <cell r="J624" t="str">
            <v>530.40.00348</v>
          </cell>
          <cell r="K624">
            <v>0.49</v>
          </cell>
          <cell r="L624">
            <v>182.97595679999998</v>
          </cell>
        </row>
        <row r="625">
          <cell r="B625" t="str">
            <v>ACTFP1T3S19S20U</v>
          </cell>
          <cell r="C625" t="str">
            <v>ATF</v>
          </cell>
          <cell r="D625" t="str">
            <v>ST-ST, 单工9/125,SM 超柔光跳线,2m</v>
          </cell>
          <cell r="E625">
            <v>191.37791400000003</v>
          </cell>
          <cell r="F625" t="str">
            <v>根</v>
          </cell>
          <cell r="G625" t="str">
            <v xml:space="preserve">IND     </v>
          </cell>
          <cell r="H625">
            <v>17</v>
          </cell>
          <cell r="I625">
            <v>1</v>
          </cell>
          <cell r="J625" t="str">
            <v>530.40.00349</v>
          </cell>
          <cell r="K625">
            <v>0.49</v>
          </cell>
          <cell r="L625">
            <v>93.775177860000014</v>
          </cell>
        </row>
        <row r="626">
          <cell r="B626" t="str">
            <v>ACTFP1T3S19S30U</v>
          </cell>
          <cell r="C626" t="str">
            <v>ATF</v>
          </cell>
          <cell r="D626" t="str">
            <v>ST-ST, 单工9/125,SM 超柔光跳线,3m</v>
          </cell>
          <cell r="E626">
            <v>191.37791400000003</v>
          </cell>
          <cell r="F626" t="str">
            <v>根</v>
          </cell>
          <cell r="G626" t="str">
            <v xml:space="preserve">IND     </v>
          </cell>
          <cell r="H626">
            <v>17</v>
          </cell>
          <cell r="I626">
            <v>1</v>
          </cell>
          <cell r="J626" t="str">
            <v>530.40.00350</v>
          </cell>
          <cell r="K626">
            <v>0.49</v>
          </cell>
          <cell r="L626">
            <v>93.775177860000014</v>
          </cell>
        </row>
        <row r="627">
          <cell r="B627" t="str">
            <v>ACTFP2T3S19S20U</v>
          </cell>
          <cell r="C627" t="str">
            <v>ATF</v>
          </cell>
          <cell r="D627" t="str">
            <v>ST-ST, 双工9/125,SM 超柔光跳线,2m</v>
          </cell>
          <cell r="E627">
            <v>382.75582800000007</v>
          </cell>
          <cell r="F627" t="str">
            <v>根</v>
          </cell>
          <cell r="G627" t="str">
            <v xml:space="preserve">IND     </v>
          </cell>
          <cell r="H627">
            <v>17</v>
          </cell>
          <cell r="I627">
            <v>10</v>
          </cell>
          <cell r="J627" t="str">
            <v>530.40.00351</v>
          </cell>
          <cell r="K627">
            <v>0.49</v>
          </cell>
          <cell r="L627">
            <v>187.55035572000003</v>
          </cell>
        </row>
        <row r="628">
          <cell r="B628" t="str">
            <v>ACTFP2T3S19S30U</v>
          </cell>
          <cell r="C628" t="str">
            <v>ATF</v>
          </cell>
          <cell r="D628" t="str">
            <v>ST-ST, 双工9/125,SM 超柔光跳线,3m</v>
          </cell>
          <cell r="E628">
            <v>382.75582800000007</v>
          </cell>
          <cell r="F628" t="str">
            <v>根</v>
          </cell>
          <cell r="G628" t="str">
            <v xml:space="preserve">IND     </v>
          </cell>
          <cell r="H628">
            <v>17</v>
          </cell>
          <cell r="I628">
            <v>10</v>
          </cell>
          <cell r="J628" t="str">
            <v>530.40.00352</v>
          </cell>
          <cell r="K628">
            <v>0.49</v>
          </cell>
          <cell r="L628">
            <v>187.55035572000003</v>
          </cell>
        </row>
        <row r="629">
          <cell r="B629" t="str">
            <v>ACTFP1T3M35M20U</v>
          </cell>
          <cell r="C629" t="str">
            <v>ATF</v>
          </cell>
          <cell r="D629" t="str">
            <v>ST-ST, 单工50/125,OM3 超柔光跳线,2m</v>
          </cell>
          <cell r="E629">
            <v>149.36812800000001</v>
          </cell>
          <cell r="F629" t="str">
            <v>根</v>
          </cell>
          <cell r="G629" t="str">
            <v xml:space="preserve">IND     </v>
          </cell>
          <cell r="H629">
            <v>17</v>
          </cell>
          <cell r="I629">
            <v>10</v>
          </cell>
          <cell r="J629" t="str">
            <v>530.40.00353</v>
          </cell>
          <cell r="K629">
            <v>0.49</v>
          </cell>
          <cell r="L629">
            <v>73.190382720000002</v>
          </cell>
        </row>
        <row r="630">
          <cell r="B630" t="str">
            <v>ACTFP1T3M35M30U</v>
          </cell>
          <cell r="C630" t="str">
            <v>ATF</v>
          </cell>
          <cell r="D630" t="str">
            <v>ST-ST, 单工50/125,OM3 超柔光跳线,3m</v>
          </cell>
          <cell r="E630">
            <v>149.36812800000001</v>
          </cell>
          <cell r="F630" t="str">
            <v>根</v>
          </cell>
          <cell r="G630" t="str">
            <v xml:space="preserve">IND     </v>
          </cell>
          <cell r="H630">
            <v>17</v>
          </cell>
          <cell r="I630">
            <v>10</v>
          </cell>
          <cell r="J630" t="str">
            <v>530.40.00354</v>
          </cell>
          <cell r="K630">
            <v>0.49</v>
          </cell>
          <cell r="L630">
            <v>73.190382720000002</v>
          </cell>
        </row>
        <row r="631">
          <cell r="B631" t="str">
            <v>ACTFP2T3M35M20U</v>
          </cell>
          <cell r="C631" t="str">
            <v>ATF</v>
          </cell>
          <cell r="D631" t="str">
            <v>ST-ST, 双工50/125,OM3 超柔光跳线,2m</v>
          </cell>
          <cell r="E631">
            <v>298.73625600000003</v>
          </cell>
          <cell r="F631" t="str">
            <v>根</v>
          </cell>
          <cell r="G631" t="str">
            <v xml:space="preserve">IND     </v>
          </cell>
          <cell r="H631">
            <v>17</v>
          </cell>
          <cell r="I631">
            <v>1</v>
          </cell>
          <cell r="J631" t="str">
            <v>530.40.00355</v>
          </cell>
          <cell r="K631">
            <v>0.49</v>
          </cell>
          <cell r="L631">
            <v>146.38076544</v>
          </cell>
        </row>
        <row r="632">
          <cell r="B632" t="str">
            <v>ACTFP2T3M35M30U</v>
          </cell>
          <cell r="C632" t="str">
            <v>ATF</v>
          </cell>
          <cell r="D632" t="str">
            <v>ST-ST, 双工50/125,OM3 超柔光跳线,3m</v>
          </cell>
          <cell r="E632">
            <v>298.73625600000003</v>
          </cell>
          <cell r="F632" t="str">
            <v>根</v>
          </cell>
          <cell r="G632" t="str">
            <v xml:space="preserve">IND     </v>
          </cell>
          <cell r="H632">
            <v>17</v>
          </cell>
          <cell r="I632">
            <v>1</v>
          </cell>
          <cell r="J632" t="str">
            <v>530.40.00356</v>
          </cell>
          <cell r="K632">
            <v>0.49</v>
          </cell>
          <cell r="L632">
            <v>146.38076544</v>
          </cell>
        </row>
        <row r="633">
          <cell r="B633" t="str">
            <v>ACTFP2L3S19S20U</v>
          </cell>
          <cell r="C633" t="str">
            <v>ATF</v>
          </cell>
          <cell r="D633" t="str">
            <v>LC-LC, 双工9/125,SM 超柔光跳线,2m</v>
          </cell>
          <cell r="E633">
            <v>578.82291999999995</v>
          </cell>
          <cell r="F633" t="str">
            <v>根</v>
          </cell>
          <cell r="G633" t="str">
            <v xml:space="preserve">IND     </v>
          </cell>
          <cell r="H633">
            <v>17</v>
          </cell>
          <cell r="I633">
            <v>10</v>
          </cell>
          <cell r="J633" t="str">
            <v>530.40.00357</v>
          </cell>
          <cell r="K633">
            <v>0.49</v>
          </cell>
          <cell r="L633">
            <v>283.62323079999999</v>
          </cell>
        </row>
        <row r="634">
          <cell r="B634" t="str">
            <v>ACTFP2L3S19S30U</v>
          </cell>
          <cell r="C634" t="str">
            <v>ATF</v>
          </cell>
          <cell r="D634" t="str">
            <v>LC-LC, 双工9/125,SM 超柔光跳线,3m</v>
          </cell>
          <cell r="E634">
            <v>578.82291999999995</v>
          </cell>
          <cell r="F634" t="str">
            <v>根</v>
          </cell>
          <cell r="G634" t="str">
            <v xml:space="preserve">IND     </v>
          </cell>
          <cell r="H634">
            <v>17</v>
          </cell>
          <cell r="I634">
            <v>10</v>
          </cell>
          <cell r="J634" t="str">
            <v>530.40.00358</v>
          </cell>
          <cell r="K634">
            <v>0.49</v>
          </cell>
          <cell r="L634">
            <v>283.62323079999999</v>
          </cell>
        </row>
        <row r="635">
          <cell r="B635" t="str">
            <v>ACTFP2L3M35M20U</v>
          </cell>
          <cell r="C635" t="str">
            <v>ATF</v>
          </cell>
          <cell r="D635" t="str">
            <v>LC-LC, 双工50/125,OM3 超柔光跳线,2m</v>
          </cell>
          <cell r="E635">
            <v>532.12395600000013</v>
          </cell>
          <cell r="F635" t="str">
            <v>根</v>
          </cell>
          <cell r="G635" t="str">
            <v xml:space="preserve">IND     </v>
          </cell>
          <cell r="H635">
            <v>17</v>
          </cell>
          <cell r="I635">
            <v>1</v>
          </cell>
          <cell r="J635" t="str">
            <v>530.40.00359</v>
          </cell>
          <cell r="K635">
            <v>0.49</v>
          </cell>
          <cell r="L635">
            <v>260.74073844000009</v>
          </cell>
        </row>
        <row r="636">
          <cell r="B636" t="str">
            <v>ACTFP2L3M35M30U</v>
          </cell>
          <cell r="C636" t="str">
            <v>ATF</v>
          </cell>
          <cell r="D636" t="str">
            <v>LC-LC, 双工50/125,OM3 超柔光跳线,3m</v>
          </cell>
          <cell r="E636">
            <v>532.12395600000013</v>
          </cell>
          <cell r="F636" t="str">
            <v>根</v>
          </cell>
          <cell r="G636" t="str">
            <v xml:space="preserve">IND     </v>
          </cell>
          <cell r="H636">
            <v>17</v>
          </cell>
          <cell r="I636">
            <v>1</v>
          </cell>
          <cell r="J636" t="str">
            <v>530.40.00360</v>
          </cell>
          <cell r="K636">
            <v>0.49</v>
          </cell>
          <cell r="L636">
            <v>260.74073844000009</v>
          </cell>
        </row>
        <row r="637">
          <cell r="B637" t="str">
            <v>光纤配线架</v>
          </cell>
        </row>
        <row r="638">
          <cell r="B638" t="str">
            <v>ACTFM1ULC48</v>
          </cell>
          <cell r="C638" t="str">
            <v>ATF</v>
          </cell>
          <cell r="D638" t="str">
            <v>1U, 48口 LC光配线架</v>
          </cell>
          <cell r="E638">
            <v>4032.8229094399999</v>
          </cell>
          <cell r="F638" t="str">
            <v>个</v>
          </cell>
          <cell r="G638" t="str">
            <v xml:space="preserve">IND     </v>
          </cell>
          <cell r="H638">
            <v>48</v>
          </cell>
          <cell r="I638">
            <v>50</v>
          </cell>
          <cell r="J638" t="str">
            <v>530.40.00372</v>
          </cell>
          <cell r="K638">
            <v>0.49</v>
          </cell>
          <cell r="L638">
            <v>1976.0832256255999</v>
          </cell>
        </row>
        <row r="639">
          <cell r="B639" t="str">
            <v>ACTFM1USC24</v>
          </cell>
          <cell r="C639" t="str">
            <v>ATF</v>
          </cell>
          <cell r="D639" t="str">
            <v>1U, 24口配线架 SC光配线架</v>
          </cell>
          <cell r="E639">
            <v>2072.7228895999997</v>
          </cell>
          <cell r="F639" t="str">
            <v>个</v>
          </cell>
          <cell r="G639" t="str">
            <v xml:space="preserve">IND     </v>
          </cell>
          <cell r="H639">
            <v>48</v>
          </cell>
          <cell r="I639">
            <v>100</v>
          </cell>
          <cell r="J639" t="str">
            <v>530.40.00375</v>
          </cell>
          <cell r="K639">
            <v>0.49</v>
          </cell>
          <cell r="L639">
            <v>1015.6342159039998</v>
          </cell>
        </row>
        <row r="640">
          <cell r="B640" t="str">
            <v>ACTFM1UST24</v>
          </cell>
          <cell r="C640" t="str">
            <v>ATF</v>
          </cell>
          <cell r="D640" t="str">
            <v>1U, 24口配线架 ST光配线架</v>
          </cell>
          <cell r="E640">
            <v>1878.1278736000002</v>
          </cell>
          <cell r="F640" t="str">
            <v>个</v>
          </cell>
          <cell r="G640" t="str">
            <v xml:space="preserve">STK     </v>
          </cell>
          <cell r="H640">
            <v>10</v>
          </cell>
          <cell r="I640">
            <v>1</v>
          </cell>
          <cell r="J640" t="str">
            <v>530.40.00377</v>
          </cell>
          <cell r="K640">
            <v>0.49</v>
          </cell>
          <cell r="L640">
            <v>920.28265806400009</v>
          </cell>
        </row>
        <row r="641">
          <cell r="B641" t="str">
            <v>ACTFM1UU</v>
          </cell>
          <cell r="C641" t="str">
            <v>ATF</v>
          </cell>
          <cell r="D641" t="str">
            <v>1U, 24口光配线架,非预装</v>
          </cell>
          <cell r="E641">
            <v>1567.5538028799995</v>
          </cell>
          <cell r="F641" t="str">
            <v>个</v>
          </cell>
          <cell r="G641" t="str">
            <v xml:space="preserve">IND     </v>
          </cell>
          <cell r="H641">
            <v>48</v>
          </cell>
          <cell r="I641">
            <v>10</v>
          </cell>
          <cell r="J641" t="str">
            <v>530.40.00369</v>
          </cell>
          <cell r="K641">
            <v>0.49</v>
          </cell>
          <cell r="L641">
            <v>768.10136341119971</v>
          </cell>
        </row>
        <row r="642">
          <cell r="B642" t="str">
            <v>ACTFM1U2LC4P</v>
          </cell>
          <cell r="C642" t="str">
            <v>ATF</v>
          </cell>
          <cell r="D642" t="str">
            <v>1U, LC 双工光配线架, 含4个适配器</v>
          </cell>
          <cell r="E642">
            <v>567.67288159999987</v>
          </cell>
          <cell r="F642" t="str">
            <v>个</v>
          </cell>
          <cell r="G642" t="str">
            <v xml:space="preserve">IND     </v>
          </cell>
          <cell r="H642">
            <v>48</v>
          </cell>
          <cell r="I642">
            <v>100</v>
          </cell>
          <cell r="J642" t="str">
            <v>530.40.00373</v>
          </cell>
          <cell r="K642">
            <v>0.49</v>
          </cell>
          <cell r="L642">
            <v>278.15971198399996</v>
          </cell>
        </row>
        <row r="643">
          <cell r="B643" t="str">
            <v>ACTFM1U2LC8P</v>
          </cell>
          <cell r="C643" t="str">
            <v>ATF</v>
          </cell>
          <cell r="D643" t="str">
            <v>1U, LC 双工光配线架, 含8个适配器</v>
          </cell>
          <cell r="E643">
            <v>1079.3302431999996</v>
          </cell>
          <cell r="F643" t="str">
            <v>个</v>
          </cell>
          <cell r="G643" t="str">
            <v xml:space="preserve">IND     </v>
          </cell>
          <cell r="H643">
            <v>48</v>
          </cell>
          <cell r="I643">
            <v>100</v>
          </cell>
          <cell r="J643" t="str">
            <v>530.40.00374</v>
          </cell>
          <cell r="K643">
            <v>0.49</v>
          </cell>
          <cell r="L643">
            <v>528.87181916799977</v>
          </cell>
        </row>
        <row r="644">
          <cell r="B644" t="str">
            <v>ACTFM1U2SC4P</v>
          </cell>
          <cell r="C644" t="str">
            <v>ATF</v>
          </cell>
          <cell r="D644" t="str">
            <v>1U, SC 双工光配线架, 含4个适配器</v>
          </cell>
          <cell r="E644">
            <v>348.4092832</v>
          </cell>
          <cell r="F644" t="str">
            <v>个</v>
          </cell>
          <cell r="G644" t="str">
            <v xml:space="preserve">IND     </v>
          </cell>
          <cell r="H644">
            <v>48</v>
          </cell>
          <cell r="I644">
            <v>100</v>
          </cell>
          <cell r="J644" t="str">
            <v>530.40.00376</v>
          </cell>
          <cell r="K644">
            <v>0.49</v>
          </cell>
          <cell r="L644">
            <v>170.72054876799999</v>
          </cell>
        </row>
        <row r="645">
          <cell r="B645" t="str">
            <v>ACTFM1U1ST8P</v>
          </cell>
          <cell r="C645" t="str">
            <v>ATF</v>
          </cell>
          <cell r="D645" t="str">
            <v>1U, ST 单工光配线架,  含8个适配器</v>
          </cell>
          <cell r="E645">
            <v>322.41373119999997</v>
          </cell>
          <cell r="F645" t="str">
            <v>个</v>
          </cell>
          <cell r="G645" t="str">
            <v xml:space="preserve">IND     </v>
          </cell>
          <cell r="H645">
            <v>48</v>
          </cell>
          <cell r="I645">
            <v>100</v>
          </cell>
          <cell r="J645" t="str">
            <v>530.40.00378</v>
          </cell>
          <cell r="K645">
            <v>0.49</v>
          </cell>
          <cell r="L645">
            <v>157.98272828799998</v>
          </cell>
        </row>
        <row r="646">
          <cell r="B646" t="str">
            <v>ACTFM1UB</v>
          </cell>
          <cell r="C646" t="str">
            <v>ATF</v>
          </cell>
          <cell r="D646" t="str">
            <v>1U, 耦合器空板</v>
          </cell>
          <cell r="E646">
            <v>47.690680959999995</v>
          </cell>
          <cell r="F646" t="str">
            <v>个</v>
          </cell>
          <cell r="G646" t="str">
            <v xml:space="preserve">IND     </v>
          </cell>
          <cell r="H646">
            <v>48</v>
          </cell>
          <cell r="I646">
            <v>100</v>
          </cell>
          <cell r="J646" t="str">
            <v>530.40.00370</v>
          </cell>
          <cell r="K646">
            <v>0.49</v>
          </cell>
          <cell r="L646">
            <v>23.368433670399998</v>
          </cell>
        </row>
        <row r="647">
          <cell r="B647" t="str">
            <v>ACTFSK24F</v>
          </cell>
          <cell r="C647" t="str">
            <v>ATF</v>
          </cell>
          <cell r="D647" t="str">
            <v>书型熔接盘</v>
          </cell>
          <cell r="E647">
            <v>369.63469919999994</v>
          </cell>
          <cell r="F647" t="str">
            <v>个</v>
          </cell>
          <cell r="G647" t="str">
            <v xml:space="preserve">IND     </v>
          </cell>
          <cell r="H647">
            <v>35</v>
          </cell>
          <cell r="I647">
            <v>1000</v>
          </cell>
          <cell r="J647" t="str">
            <v>530.40.00371</v>
          </cell>
          <cell r="K647">
            <v>0.49</v>
          </cell>
          <cell r="L647">
            <v>181.12100260799997</v>
          </cell>
        </row>
        <row r="649">
          <cell r="B649" t="str">
            <v>面板</v>
          </cell>
        </row>
        <row r="650">
          <cell r="B650" t="str">
            <v>Flexiport旋转面板</v>
          </cell>
        </row>
        <row r="651">
          <cell r="B651" t="str">
            <v>E3000RJ1A6S&gt;GS</v>
          </cell>
          <cell r="C651" t="str">
            <v>ATC</v>
          </cell>
          <cell r="D651" t="str">
            <v>单口Flexiport旋转面板,含六类模块, 银灰</v>
          </cell>
          <cell r="E651">
            <v>111.23072999999999</v>
          </cell>
          <cell r="F651" t="str">
            <v>个</v>
          </cell>
          <cell r="G651" t="str">
            <v xml:space="preserve">IND     </v>
          </cell>
          <cell r="H651">
            <v>66</v>
          </cell>
          <cell r="I651">
            <v>1000</v>
          </cell>
          <cell r="J651" t="str">
            <v>530.10.00002</v>
          </cell>
          <cell r="K651">
            <v>0.49</v>
          </cell>
          <cell r="L651">
            <v>54.503057699999999</v>
          </cell>
        </row>
        <row r="652">
          <cell r="B652" t="str">
            <v>E3000RJ1A6S&gt;WE</v>
          </cell>
          <cell r="C652" t="str">
            <v>ATC</v>
          </cell>
          <cell r="D652" t="str">
            <v>单口Flexiport旋转面板,含六类模块, 白</v>
          </cell>
          <cell r="E652">
            <v>111.24</v>
          </cell>
          <cell r="F652" t="str">
            <v>个</v>
          </cell>
          <cell r="G652" t="str">
            <v xml:space="preserve">STK     </v>
          </cell>
          <cell r="H652">
            <v>20</v>
          </cell>
          <cell r="I652">
            <v>1</v>
          </cell>
          <cell r="J652" t="str">
            <v>530.10.00003</v>
          </cell>
          <cell r="K652">
            <v>0.49</v>
          </cell>
          <cell r="L652">
            <v>54.507599999999996</v>
          </cell>
        </row>
        <row r="653">
          <cell r="B653" t="str">
            <v>E3000RJ2A6S&gt;GS</v>
          </cell>
          <cell r="C653" t="str">
            <v>ATC</v>
          </cell>
          <cell r="D653" t="str">
            <v>双口Flexiport旋转面板,含六类模块, 银灰</v>
          </cell>
          <cell r="E653">
            <v>164.797425</v>
          </cell>
          <cell r="F653" t="str">
            <v>个</v>
          </cell>
          <cell r="G653" t="str">
            <v xml:space="preserve">IND     </v>
          </cell>
          <cell r="H653">
            <v>66</v>
          </cell>
          <cell r="I653">
            <v>1000</v>
          </cell>
          <cell r="J653" t="str">
            <v>530.10.00004</v>
          </cell>
          <cell r="K653">
            <v>0.49</v>
          </cell>
          <cell r="L653">
            <v>80.750738249999998</v>
          </cell>
        </row>
        <row r="654">
          <cell r="B654" t="str">
            <v>E3000RJ2A6S&gt;WE</v>
          </cell>
          <cell r="C654" t="str">
            <v>ATC</v>
          </cell>
          <cell r="D654" t="str">
            <v>双口Flexiport旋转面板,含六类模块, 白</v>
          </cell>
          <cell r="E654">
            <v>164.8</v>
          </cell>
          <cell r="F654" t="str">
            <v>个</v>
          </cell>
          <cell r="G654" t="str">
            <v xml:space="preserve">STK     </v>
          </cell>
          <cell r="H654">
            <v>20</v>
          </cell>
          <cell r="I654">
            <v>1</v>
          </cell>
          <cell r="J654" t="str">
            <v>530.10.00005</v>
          </cell>
          <cell r="K654">
            <v>0.49</v>
          </cell>
          <cell r="L654">
            <v>80.75200000000001</v>
          </cell>
        </row>
        <row r="655">
          <cell r="B655" t="str">
            <v>E3000系列斜口面板</v>
          </cell>
        </row>
        <row r="656">
          <cell r="B656" t="str">
            <v>E3031ASGS</v>
          </cell>
          <cell r="C656" t="str">
            <v>ATC</v>
          </cell>
          <cell r="D656" t="str">
            <v>单口E3000斜口面板,不含模块, 银灰</v>
          </cell>
          <cell r="E656">
            <v>31.272344999999998</v>
          </cell>
          <cell r="F656" t="str">
            <v>个</v>
          </cell>
          <cell r="G656" t="str">
            <v xml:space="preserve">IND     </v>
          </cell>
          <cell r="H656">
            <v>26</v>
          </cell>
          <cell r="I656">
            <v>80</v>
          </cell>
          <cell r="J656" t="str">
            <v>530.10.00007</v>
          </cell>
          <cell r="K656">
            <v>0.49</v>
          </cell>
          <cell r="L656">
            <v>15.323449049999999</v>
          </cell>
        </row>
        <row r="657">
          <cell r="B657" t="str">
            <v>E3031ASWW</v>
          </cell>
          <cell r="C657" t="str">
            <v>ATC</v>
          </cell>
          <cell r="D657" t="str">
            <v>单口E3000斜口面板,不含模块, 白</v>
          </cell>
          <cell r="E657">
            <v>24.017643</v>
          </cell>
          <cell r="F657" t="str">
            <v>个</v>
          </cell>
          <cell r="G657" t="str">
            <v xml:space="preserve">STK     </v>
          </cell>
          <cell r="H657">
            <v>5</v>
          </cell>
          <cell r="I657">
            <v>1</v>
          </cell>
          <cell r="J657" t="str">
            <v>530.10.00008</v>
          </cell>
          <cell r="K657">
            <v>0.49</v>
          </cell>
          <cell r="L657">
            <v>11.76864507</v>
          </cell>
        </row>
        <row r="658">
          <cell r="B658" t="str">
            <v>E3032ASGS</v>
          </cell>
          <cell r="C658" t="str">
            <v>ATC</v>
          </cell>
          <cell r="D658" t="str">
            <v>双口E3000斜口面板,不含模块, 银灰</v>
          </cell>
          <cell r="E658">
            <v>35.839673999999995</v>
          </cell>
          <cell r="F658" t="str">
            <v>个</v>
          </cell>
          <cell r="G658" t="str">
            <v xml:space="preserve">IND     </v>
          </cell>
          <cell r="H658">
            <v>26</v>
          </cell>
          <cell r="I658">
            <v>80</v>
          </cell>
          <cell r="J658" t="str">
            <v>530.10.00009</v>
          </cell>
          <cell r="K658">
            <v>0.49</v>
          </cell>
          <cell r="L658">
            <v>17.561440259999998</v>
          </cell>
        </row>
        <row r="659">
          <cell r="B659" t="str">
            <v>E3032ASWW</v>
          </cell>
          <cell r="C659" t="str">
            <v>ATC</v>
          </cell>
          <cell r="D659" t="str">
            <v>双口E3000斜口面板,不含模块, 白</v>
          </cell>
          <cell r="E659">
            <v>28.765737000000001</v>
          </cell>
          <cell r="F659" t="str">
            <v>个</v>
          </cell>
          <cell r="G659" t="str">
            <v xml:space="preserve">STK     </v>
          </cell>
          <cell r="H659">
            <v>5</v>
          </cell>
          <cell r="I659">
            <v>1</v>
          </cell>
          <cell r="J659" t="str">
            <v>530.10.00010</v>
          </cell>
          <cell r="K659">
            <v>0.49</v>
          </cell>
          <cell r="L659">
            <v>14.095211130000001</v>
          </cell>
        </row>
        <row r="660">
          <cell r="B660" t="str">
            <v>E3000系列平口面板</v>
          </cell>
        </row>
        <row r="661">
          <cell r="B661" t="str">
            <v>E3031RJK GS</v>
          </cell>
          <cell r="C661" t="str">
            <v>ATC</v>
          </cell>
          <cell r="D661" t="str">
            <v>单口E3000平口面板,不含模块, 银灰</v>
          </cell>
          <cell r="E661">
            <v>53.56</v>
          </cell>
          <cell r="F661" t="str">
            <v>个</v>
          </cell>
          <cell r="G661" t="str">
            <v xml:space="preserve">IND     </v>
          </cell>
          <cell r="H661">
            <v>12</v>
          </cell>
          <cell r="I661">
            <v>80</v>
          </cell>
          <cell r="J661" t="str">
            <v>530.10.00012</v>
          </cell>
          <cell r="K661">
            <v>0.49</v>
          </cell>
          <cell r="L661">
            <v>26.244400000000002</v>
          </cell>
        </row>
        <row r="662">
          <cell r="B662" t="str">
            <v>E3031RJK WW</v>
          </cell>
          <cell r="C662" t="str">
            <v>ATC</v>
          </cell>
          <cell r="D662" t="str">
            <v>单口E3000平口面板,不含模块, 白</v>
          </cell>
          <cell r="E662">
            <v>40.17</v>
          </cell>
          <cell r="F662" t="str">
            <v>个</v>
          </cell>
          <cell r="G662" t="str">
            <v xml:space="preserve">IND     </v>
          </cell>
          <cell r="H662">
            <v>12</v>
          </cell>
          <cell r="I662">
            <v>80</v>
          </cell>
          <cell r="J662" t="str">
            <v>530.10.00013</v>
          </cell>
          <cell r="K662">
            <v>0.49</v>
          </cell>
          <cell r="L662">
            <v>19.683299999999999</v>
          </cell>
        </row>
        <row r="663">
          <cell r="B663" t="str">
            <v>E3032RJK GS</v>
          </cell>
          <cell r="C663" t="str">
            <v>ATC</v>
          </cell>
          <cell r="D663" t="str">
            <v>双口E3000平口面板,不含模块, 银灰</v>
          </cell>
          <cell r="E663">
            <v>65.92</v>
          </cell>
          <cell r="F663" t="str">
            <v>个</v>
          </cell>
          <cell r="G663" t="str">
            <v xml:space="preserve">IND     </v>
          </cell>
          <cell r="H663">
            <v>12</v>
          </cell>
          <cell r="I663">
            <v>80</v>
          </cell>
          <cell r="J663" t="str">
            <v>530.10.00014</v>
          </cell>
          <cell r="K663">
            <v>0.49</v>
          </cell>
          <cell r="L663">
            <v>32.300800000000002</v>
          </cell>
        </row>
        <row r="664">
          <cell r="B664" t="str">
            <v>E3032RJK WW</v>
          </cell>
          <cell r="C664" t="str">
            <v>ATC</v>
          </cell>
          <cell r="D664" t="str">
            <v>双口E3000平口面板,不含模块, 白</v>
          </cell>
          <cell r="E664">
            <v>53.56</v>
          </cell>
          <cell r="F664" t="str">
            <v>个</v>
          </cell>
          <cell r="G664" t="str">
            <v xml:space="preserve">IND     </v>
          </cell>
          <cell r="H664">
            <v>12</v>
          </cell>
          <cell r="I664">
            <v>80</v>
          </cell>
          <cell r="J664" t="str">
            <v>530.10.00015</v>
          </cell>
          <cell r="K664">
            <v>0.49</v>
          </cell>
          <cell r="L664">
            <v>26.244400000000002</v>
          </cell>
        </row>
        <row r="665">
          <cell r="B665" t="str">
            <v>光纤面板</v>
          </cell>
        </row>
        <row r="666">
          <cell r="B666" t="str">
            <v>E8431FT</v>
          </cell>
          <cell r="C666" t="str">
            <v>ATC</v>
          </cell>
          <cell r="D666" t="str">
            <v xml:space="preserve">光纤面板_2个ST_非预装,白              </v>
          </cell>
          <cell r="E666">
            <v>26.78</v>
          </cell>
          <cell r="F666" t="str">
            <v>个</v>
          </cell>
          <cell r="G666" t="str">
            <v xml:space="preserve">IND     </v>
          </cell>
          <cell r="H666">
            <v>34</v>
          </cell>
          <cell r="I666">
            <v>80</v>
          </cell>
          <cell r="J666" t="str">
            <v>530.40.00379</v>
          </cell>
          <cell r="K666">
            <v>0.49</v>
          </cell>
          <cell r="L666">
            <v>13.122200000000001</v>
          </cell>
        </row>
        <row r="667">
          <cell r="B667" t="str">
            <v>E8431FC</v>
          </cell>
          <cell r="C667" t="str">
            <v>ATC</v>
          </cell>
          <cell r="D667" t="str">
            <v xml:space="preserve">光纤面板_SC双工_非预装,白                </v>
          </cell>
          <cell r="E667">
            <v>26.78</v>
          </cell>
          <cell r="F667" t="str">
            <v>个</v>
          </cell>
          <cell r="G667" t="str">
            <v xml:space="preserve">IND     </v>
          </cell>
          <cell r="H667">
            <v>34</v>
          </cell>
          <cell r="I667">
            <v>80</v>
          </cell>
          <cell r="J667" t="str">
            <v>530.40.00380</v>
          </cell>
          <cell r="K667">
            <v>0.49</v>
          </cell>
          <cell r="L667">
            <v>13.122200000000001</v>
          </cell>
        </row>
        <row r="668">
          <cell r="B668" t="str">
            <v>E8431FL</v>
          </cell>
          <cell r="C668" t="str">
            <v>ATC</v>
          </cell>
          <cell r="D668" t="str">
            <v xml:space="preserve">光纤面板_LC双工或SC单工_非预装,白色          </v>
          </cell>
          <cell r="E668">
            <v>26.78</v>
          </cell>
          <cell r="F668" t="str">
            <v>个</v>
          </cell>
          <cell r="G668" t="str">
            <v xml:space="preserve">STK     </v>
          </cell>
          <cell r="H668">
            <v>5</v>
          </cell>
          <cell r="I668">
            <v>1</v>
          </cell>
          <cell r="J668" t="str">
            <v>530.40.00381</v>
          </cell>
          <cell r="K668">
            <v>0.49</v>
          </cell>
          <cell r="L668">
            <v>13.122200000000001</v>
          </cell>
        </row>
        <row r="670">
          <cell r="B670" t="str">
            <v>桌面终端产品</v>
          </cell>
        </row>
        <row r="671">
          <cell r="B671" t="str">
            <v>桌面多角度信息插座</v>
          </cell>
        </row>
        <row r="672">
          <cell r="B672" t="str">
            <v>OCDM02RJHB</v>
          </cell>
          <cell r="C672" t="str">
            <v>ATC</v>
          </cell>
          <cell r="D672" t="str">
            <v>桌面多角度信息插座,配六类信息模块和3类语音模块</v>
          </cell>
          <cell r="E672">
            <v>160.67598300000006</v>
          </cell>
          <cell r="F672" t="str">
            <v>个</v>
          </cell>
          <cell r="G672" t="str">
            <v xml:space="preserve">IND     </v>
          </cell>
          <cell r="H672">
            <v>48</v>
          </cell>
          <cell r="I672">
            <v>300</v>
          </cell>
          <cell r="J672" t="str">
            <v>530.20.00051</v>
          </cell>
          <cell r="K672">
            <v>0.49</v>
          </cell>
          <cell r="L672">
            <v>78.731231670000028</v>
          </cell>
        </row>
        <row r="673">
          <cell r="B673" t="str">
            <v>OCDM02RJ6S</v>
          </cell>
          <cell r="C673" t="str">
            <v>ATC</v>
          </cell>
          <cell r="D673" t="str">
            <v>桌面多角度信息插座,配有2个六类信息模块</v>
          </cell>
          <cell r="E673">
            <v>222.26864399999999</v>
          </cell>
          <cell r="F673" t="str">
            <v>个</v>
          </cell>
          <cell r="G673" t="str">
            <v xml:space="preserve">STK     </v>
          </cell>
          <cell r="H673">
            <v>5</v>
          </cell>
          <cell r="I673">
            <v>1</v>
          </cell>
          <cell r="J673" t="str">
            <v>530.20.00052</v>
          </cell>
          <cell r="K673">
            <v>0.49</v>
          </cell>
          <cell r="L673">
            <v>108.91163555999999</v>
          </cell>
        </row>
        <row r="674">
          <cell r="B674" t="str">
            <v>桌面网络集线器</v>
          </cell>
        </row>
        <row r="675">
          <cell r="B675" t="str">
            <v>OCSW05P100</v>
          </cell>
          <cell r="C675" t="str">
            <v>ATC</v>
          </cell>
          <cell r="D675" t="str">
            <v>桌面网络集线器_带电源适配器,但不含电源线</v>
          </cell>
          <cell r="E675">
            <v>3088.6713</v>
          </cell>
          <cell r="F675" t="str">
            <v>个</v>
          </cell>
          <cell r="G675" t="str">
            <v xml:space="preserve">STK     </v>
          </cell>
          <cell r="H675">
            <v>5</v>
          </cell>
          <cell r="I675">
            <v>1</v>
          </cell>
          <cell r="J675" t="str">
            <v>530.20.00054</v>
          </cell>
          <cell r="K675">
            <v>0.49</v>
          </cell>
          <cell r="L675">
            <v>1513.4489369999999</v>
          </cell>
        </row>
        <row r="676">
          <cell r="B676" t="str">
            <v>ACTPWCDY</v>
          </cell>
          <cell r="C676" t="str">
            <v>ATC</v>
          </cell>
          <cell r="D676" t="str">
            <v>电源线-可供TPFPU10和OCSW05P100使用</v>
          </cell>
          <cell r="E676">
            <v>98.88</v>
          </cell>
          <cell r="F676" t="str">
            <v>个</v>
          </cell>
          <cell r="G676" t="str">
            <v xml:space="preserve">STK     </v>
          </cell>
          <cell r="H676">
            <v>5</v>
          </cell>
          <cell r="I676">
            <v>1</v>
          </cell>
          <cell r="J676" t="str">
            <v>530.20.00005</v>
          </cell>
          <cell r="K676">
            <v>0.49</v>
          </cell>
          <cell r="L676">
            <v>48.4512</v>
          </cell>
        </row>
        <row r="677">
          <cell r="B677" t="str">
            <v>桌面跳线管理器</v>
          </cell>
        </row>
        <row r="678">
          <cell r="B678" t="str">
            <v>OCCBLMBX99</v>
          </cell>
          <cell r="C678" t="str">
            <v>ATC</v>
          </cell>
          <cell r="D678" t="str">
            <v>桌面跳线管理器</v>
          </cell>
          <cell r="E678">
            <v>420.41118599999999</v>
          </cell>
          <cell r="F678" t="str">
            <v>个</v>
          </cell>
          <cell r="G678" t="str">
            <v xml:space="preserve">IND     </v>
          </cell>
          <cell r="H678">
            <v>59</v>
          </cell>
          <cell r="I678">
            <v>1000</v>
          </cell>
          <cell r="J678" t="str">
            <v>530.20.00057</v>
          </cell>
          <cell r="K678">
            <v>0.49</v>
          </cell>
          <cell r="L678">
            <v>206.00148113999998</v>
          </cell>
        </row>
        <row r="680">
          <cell r="B680" t="str">
            <v>其他</v>
          </cell>
        </row>
        <row r="681">
          <cell r="B681" t="str">
            <v>理线器</v>
          </cell>
        </row>
        <row r="682">
          <cell r="B682" t="str">
            <v>ACTRJ1UCMPC</v>
          </cell>
          <cell r="C682" t="str">
            <v>ATC</v>
          </cell>
          <cell r="D682" t="str">
            <v>理线器, 适合六类系统理线</v>
          </cell>
          <cell r="E682">
            <v>91.560819999999993</v>
          </cell>
          <cell r="F682" t="str">
            <v>个</v>
          </cell>
          <cell r="G682" t="str">
            <v xml:space="preserve">STK     </v>
          </cell>
          <cell r="H682">
            <v>5</v>
          </cell>
          <cell r="I682">
            <v>1</v>
          </cell>
          <cell r="J682" t="str">
            <v>530.20.00061</v>
          </cell>
          <cell r="K682">
            <v>0.49</v>
          </cell>
          <cell r="L682">
            <v>44.864801799999995</v>
          </cell>
        </row>
        <row r="683">
          <cell r="B683" t="str">
            <v>ACTRJ1UCMPSC</v>
          </cell>
          <cell r="C683" t="str">
            <v>ATC</v>
          </cell>
          <cell r="D683" t="str">
            <v>理线器, 适合超五类系统理线</v>
          </cell>
          <cell r="E683">
            <v>91.560819999999993</v>
          </cell>
          <cell r="F683" t="str">
            <v>个</v>
          </cell>
          <cell r="G683" t="str">
            <v xml:space="preserve">STK     </v>
          </cell>
          <cell r="H683">
            <v>5</v>
          </cell>
          <cell r="I683">
            <v>1</v>
          </cell>
          <cell r="J683" t="str">
            <v>530.20.00062</v>
          </cell>
          <cell r="K683">
            <v>0.49</v>
          </cell>
          <cell r="L683">
            <v>44.864801799999995</v>
          </cell>
        </row>
        <row r="684">
          <cell r="B684" t="str">
            <v>机柜</v>
          </cell>
        </row>
        <row r="685">
          <cell r="B685" t="str">
            <v>E24U6060ETDCC</v>
          </cell>
          <cell r="C685" t="str">
            <v>ATC</v>
          </cell>
          <cell r="D685" t="str">
            <v>19” 600*600 24U挂墙式机柜（不含轮子/背板）</v>
          </cell>
          <cell r="E685">
            <v>7773.6388888888896</v>
          </cell>
          <cell r="F685" t="str">
            <v>个</v>
          </cell>
          <cell r="G685" t="str">
            <v xml:space="preserve">IND     </v>
          </cell>
          <cell r="H685">
            <v>37</v>
          </cell>
          <cell r="I685">
            <v>30</v>
          </cell>
          <cell r="J685" t="str">
            <v>520.20.00001</v>
          </cell>
          <cell r="K685">
            <v>0.49</v>
          </cell>
          <cell r="L685">
            <v>3809.0830555555558</v>
          </cell>
        </row>
        <row r="686">
          <cell r="B686" t="str">
            <v>E24U6080ETDCC</v>
          </cell>
          <cell r="C686" t="str">
            <v>ATC</v>
          </cell>
          <cell r="D686" t="str">
            <v>19” 600*800 24U挂墙式机柜（不含轮子/背板）</v>
          </cell>
          <cell r="E686">
            <v>8387.3472222222226</v>
          </cell>
          <cell r="F686" t="str">
            <v>个</v>
          </cell>
          <cell r="G686" t="str">
            <v xml:space="preserve">IND     </v>
          </cell>
          <cell r="H686">
            <v>37</v>
          </cell>
          <cell r="I686">
            <v>30</v>
          </cell>
          <cell r="J686" t="str">
            <v>520.20.00002</v>
          </cell>
          <cell r="K686">
            <v>0.49</v>
          </cell>
          <cell r="L686">
            <v>4109.8001388888888</v>
          </cell>
        </row>
        <row r="687">
          <cell r="B687" t="str">
            <v>E42U6060ETDCC</v>
          </cell>
          <cell r="C687" t="str">
            <v>ATC</v>
          </cell>
          <cell r="D687" t="str">
            <v>19” 600*600 42U标准机柜</v>
          </cell>
          <cell r="E687">
            <v>8663.4444444444453</v>
          </cell>
          <cell r="F687" t="str">
            <v>个</v>
          </cell>
          <cell r="G687" t="str">
            <v xml:space="preserve">IND     </v>
          </cell>
          <cell r="H687">
            <v>37</v>
          </cell>
          <cell r="I687">
            <v>10</v>
          </cell>
          <cell r="J687" t="str">
            <v>520.20.00003</v>
          </cell>
          <cell r="K687">
            <v>0.49</v>
          </cell>
          <cell r="L687">
            <v>4245.0877777777778</v>
          </cell>
        </row>
        <row r="688">
          <cell r="B688" t="str">
            <v>E42U6080ETDCC</v>
          </cell>
          <cell r="C688" t="str">
            <v>ATC</v>
          </cell>
          <cell r="D688" t="str">
            <v>19” 600*800 42U标准机柜</v>
          </cell>
          <cell r="E688">
            <v>9366.133333333335</v>
          </cell>
          <cell r="F688" t="str">
            <v>个</v>
          </cell>
          <cell r="G688" t="str">
            <v xml:space="preserve">IND     </v>
          </cell>
          <cell r="H688">
            <v>37</v>
          </cell>
          <cell r="I688">
            <v>10</v>
          </cell>
          <cell r="J688" t="str">
            <v>520.20.00004</v>
          </cell>
          <cell r="K688">
            <v>0.49</v>
          </cell>
          <cell r="L688">
            <v>4589.4053333333341</v>
          </cell>
        </row>
        <row r="690">
          <cell r="B690" t="str">
            <v>产品型号</v>
          </cell>
          <cell r="C690" t="str">
            <v>产品组</v>
          </cell>
          <cell r="D690" t="str">
            <v>产品描述</v>
          </cell>
          <cell r="F690" t="str">
            <v>价格单位</v>
          </cell>
          <cell r="G690" t="str">
            <v>库存类型</v>
          </cell>
          <cell r="H690" t="str">
            <v>交货期  （工作日）</v>
          </cell>
          <cell r="I690" t="str">
            <v>最小起定量(个)</v>
          </cell>
          <cell r="J690" t="str">
            <v>物料代码</v>
          </cell>
        </row>
        <row r="691">
          <cell r="B691" t="str">
            <v>Cat.6 UTP System</v>
          </cell>
        </row>
        <row r="692">
          <cell r="B692" t="str">
            <v>线缆</v>
          </cell>
        </row>
        <row r="693">
          <cell r="B693" t="str">
            <v>CAB6305CC GY</v>
          </cell>
          <cell r="C693" t="str">
            <v>CCB</v>
          </cell>
          <cell r="D693" t="str">
            <v>Cat.6 Connect UTP非屏蔽双绞线</v>
          </cell>
          <cell r="E693">
            <v>1703.2039829999999</v>
          </cell>
          <cell r="F693" t="str">
            <v>305M/箱</v>
          </cell>
          <cell r="G693" t="str">
            <v xml:space="preserve">STK     </v>
          </cell>
          <cell r="H693">
            <v>5</v>
          </cell>
          <cell r="I693">
            <v>1</v>
          </cell>
          <cell r="J693" t="str">
            <v>520.61.00004</v>
          </cell>
          <cell r="K693">
            <v>0.54</v>
          </cell>
          <cell r="L693">
            <v>919.73015081999995</v>
          </cell>
        </row>
        <row r="694">
          <cell r="B694" t="str">
            <v>模块</v>
          </cell>
        </row>
        <row r="695">
          <cell r="B695" t="str">
            <v>RJ6/88SMFCC WE</v>
          </cell>
          <cell r="C695" t="str">
            <v>CCC</v>
          </cell>
          <cell r="D695" t="str">
            <v>Cat.6 Connect 非屏蔽方口信息模块,不带防尘盖,白色</v>
          </cell>
          <cell r="E695">
            <v>55.996199999999995</v>
          </cell>
          <cell r="F695" t="str">
            <v>个</v>
          </cell>
          <cell r="G695" t="str">
            <v xml:space="preserve">STK     </v>
          </cell>
          <cell r="H695">
            <v>5</v>
          </cell>
          <cell r="I695">
            <v>1</v>
          </cell>
          <cell r="J695" t="str">
            <v>520.61.00010</v>
          </cell>
          <cell r="K695">
            <v>0.54</v>
          </cell>
          <cell r="L695">
            <v>30.237947999999999</v>
          </cell>
        </row>
        <row r="696">
          <cell r="B696" t="str">
            <v>配线架</v>
          </cell>
        </row>
        <row r="697">
          <cell r="B697" t="str">
            <v>RJ6AB/24PPCC</v>
          </cell>
          <cell r="C697" t="str">
            <v>CCC</v>
          </cell>
          <cell r="D697" t="str">
            <v>Cat.6 Connect  24口非屏蔽配线架,不带防尘盖,带后理线架</v>
          </cell>
          <cell r="E697">
            <v>1606.795983</v>
          </cell>
          <cell r="F697" t="str">
            <v>个</v>
          </cell>
          <cell r="G697" t="str">
            <v xml:space="preserve">STK     </v>
          </cell>
          <cell r="H697">
            <v>5</v>
          </cell>
          <cell r="I697">
            <v>1</v>
          </cell>
          <cell r="J697" t="str">
            <v>520.61.00015</v>
          </cell>
          <cell r="K697">
            <v>0.54</v>
          </cell>
          <cell r="L697">
            <v>867.66983082000002</v>
          </cell>
        </row>
        <row r="698">
          <cell r="B698" t="str">
            <v>跳线</v>
          </cell>
        </row>
        <row r="699">
          <cell r="B699" t="str">
            <v>RJ6C10PCCC GY</v>
          </cell>
          <cell r="C699" t="str">
            <v>CCC</v>
          </cell>
          <cell r="D699" t="str">
            <v>Cat.6  Connect  非屏蔽跳线,1米,灰色</v>
          </cell>
          <cell r="E699">
            <v>48.613734000000001</v>
          </cell>
          <cell r="F699" t="str">
            <v>条</v>
          </cell>
          <cell r="G699" t="str">
            <v xml:space="preserve">STK     </v>
          </cell>
          <cell r="H699">
            <v>10</v>
          </cell>
          <cell r="I699">
            <v>1</v>
          </cell>
          <cell r="J699" t="str">
            <v>520.61.00030</v>
          </cell>
          <cell r="K699">
            <v>0.54</v>
          </cell>
          <cell r="L699">
            <v>26.251416360000004</v>
          </cell>
        </row>
        <row r="700">
          <cell r="B700" t="str">
            <v>RJ6C20PCCC GY</v>
          </cell>
          <cell r="C700" t="str">
            <v>CCC</v>
          </cell>
          <cell r="D700" t="str">
            <v>Cat.6  Connect  非屏蔽跳线,2米,灰色</v>
          </cell>
          <cell r="E700">
            <v>53.482337999999999</v>
          </cell>
          <cell r="F700" t="str">
            <v>条</v>
          </cell>
          <cell r="G700" t="str">
            <v xml:space="preserve">STK     </v>
          </cell>
          <cell r="H700">
            <v>5</v>
          </cell>
          <cell r="I700">
            <v>1</v>
          </cell>
          <cell r="J700" t="str">
            <v>520.61.00032</v>
          </cell>
          <cell r="K700">
            <v>0.54</v>
          </cell>
          <cell r="L700">
            <v>28.880462520000002</v>
          </cell>
        </row>
        <row r="701">
          <cell r="B701" t="str">
            <v>RJ6C30PCCC GY</v>
          </cell>
          <cell r="C701" t="str">
            <v>CCC</v>
          </cell>
          <cell r="D701" t="str">
            <v>Cat.6  Connect  非屏蔽跳线,3米,灰色</v>
          </cell>
          <cell r="E701">
            <v>65.629745999999997</v>
          </cell>
          <cell r="F701" t="str">
            <v>条</v>
          </cell>
          <cell r="G701" t="str">
            <v xml:space="preserve">STK     </v>
          </cell>
          <cell r="H701">
            <v>10</v>
          </cell>
          <cell r="I701">
            <v>1</v>
          </cell>
          <cell r="J701" t="str">
            <v>520.61.00034</v>
          </cell>
          <cell r="K701">
            <v>0.54</v>
          </cell>
          <cell r="L701">
            <v>35.440062840000003</v>
          </cell>
        </row>
        <row r="702">
          <cell r="B702" t="str">
            <v>RJ6C50PCCC GY</v>
          </cell>
          <cell r="C702" t="str">
            <v>CCC</v>
          </cell>
          <cell r="D702" t="str">
            <v>Cat.6  Connect  非屏蔽跳线,5米,灰色</v>
          </cell>
          <cell r="E702">
            <v>82.645757999999987</v>
          </cell>
          <cell r="F702" t="str">
            <v>条</v>
          </cell>
          <cell r="G702" t="str">
            <v xml:space="preserve">IND     </v>
          </cell>
          <cell r="H702">
            <v>22</v>
          </cell>
          <cell r="I702">
            <v>200</v>
          </cell>
          <cell r="J702" t="str">
            <v>520.61.00036</v>
          </cell>
          <cell r="K702">
            <v>0.54</v>
          </cell>
          <cell r="L702">
            <v>44.628709319999999</v>
          </cell>
        </row>
        <row r="703">
          <cell r="B703" t="str">
            <v>Cat.5e UTP System</v>
          </cell>
        </row>
        <row r="704">
          <cell r="B704" t="str">
            <v>线缆</v>
          </cell>
        </row>
        <row r="705">
          <cell r="B705" t="str">
            <v>CAB5E305GYCC</v>
          </cell>
          <cell r="C705" t="str">
            <v>CCB</v>
          </cell>
          <cell r="D705" t="str">
            <v>Cat.5e Connect  非屏蔽双绞线PVC,灰色,305米/箱</v>
          </cell>
          <cell r="E705">
            <v>1200.978558</v>
          </cell>
          <cell r="F705" t="str">
            <v>305米/箱</v>
          </cell>
          <cell r="G705" t="str">
            <v xml:space="preserve">STK     </v>
          </cell>
          <cell r="H705">
            <v>5</v>
          </cell>
          <cell r="I705">
            <v>1</v>
          </cell>
          <cell r="J705" t="str">
            <v>520.51.00003</v>
          </cell>
          <cell r="K705">
            <v>0.54</v>
          </cell>
          <cell r="L705">
            <v>648.52842132000001</v>
          </cell>
        </row>
        <row r="706">
          <cell r="B706" t="str">
            <v>模块</v>
          </cell>
        </row>
        <row r="707">
          <cell r="B707" t="str">
            <v>RJ5E110/88SMCCWE3I</v>
          </cell>
          <cell r="C707" t="str">
            <v>CCC</v>
          </cell>
          <cell r="D707" t="str">
            <v>Cat.5e Connect 非屏蔽方口信息模块,,不带防尘盖,白色</v>
          </cell>
          <cell r="E707">
            <v>25.752987000000001</v>
          </cell>
          <cell r="F707" t="str">
            <v>个</v>
          </cell>
          <cell r="G707" t="str">
            <v xml:space="preserve">STK     </v>
          </cell>
          <cell r="H707">
            <v>5</v>
          </cell>
          <cell r="I707">
            <v>1</v>
          </cell>
          <cell r="J707" t="str">
            <v>520.51.00008</v>
          </cell>
          <cell r="K707">
            <v>0.54</v>
          </cell>
          <cell r="L707">
            <v>13.906612980000002</v>
          </cell>
        </row>
        <row r="708">
          <cell r="B708" t="str">
            <v>配线架</v>
          </cell>
        </row>
        <row r="709">
          <cell r="B709" t="str">
            <v>RJ5E110/24PPCC</v>
          </cell>
          <cell r="C709" t="str">
            <v>CCC</v>
          </cell>
          <cell r="D709" t="str">
            <v>Cat.5e  Connect 24口非屏蔽配线架,不带防尘盖,灰色 （Mark II）</v>
          </cell>
          <cell r="E709">
            <v>803.40401699999995</v>
          </cell>
          <cell r="F709" t="str">
            <v>个</v>
          </cell>
          <cell r="G709" t="str">
            <v xml:space="preserve">STK     </v>
          </cell>
          <cell r="H709">
            <v>5</v>
          </cell>
          <cell r="I709">
            <v>1</v>
          </cell>
          <cell r="J709" t="str">
            <v>520.51.00011</v>
          </cell>
          <cell r="K709">
            <v>0.54</v>
          </cell>
          <cell r="L709">
            <v>433.83816918000002</v>
          </cell>
        </row>
        <row r="710">
          <cell r="B710" t="str">
            <v>跳线</v>
          </cell>
        </row>
        <row r="711">
          <cell r="B711" t="str">
            <v>RJ5E10PCCC</v>
          </cell>
          <cell r="C711" t="str">
            <v>CCC</v>
          </cell>
          <cell r="D711" t="str">
            <v>Cat.5e Connect非屏蔽跳线,1米,灰色</v>
          </cell>
          <cell r="E711">
            <v>24.306867</v>
          </cell>
          <cell r="F711" t="str">
            <v>条</v>
          </cell>
          <cell r="G711" t="str">
            <v xml:space="preserve">STK     </v>
          </cell>
          <cell r="H711">
            <v>20</v>
          </cell>
          <cell r="I711">
            <v>1</v>
          </cell>
          <cell r="J711" t="str">
            <v>520.51.00013</v>
          </cell>
          <cell r="K711">
            <v>0.54</v>
          </cell>
          <cell r="L711">
            <v>13.125708180000002</v>
          </cell>
        </row>
        <row r="712">
          <cell r="B712" t="str">
            <v>RJ5E20PCCC</v>
          </cell>
          <cell r="C712" t="str">
            <v>CCC</v>
          </cell>
          <cell r="D712" t="str">
            <v>Cat.5e Connect非屏蔽跳线,2米,灰色</v>
          </cell>
          <cell r="E712">
            <v>31.597721999999997</v>
          </cell>
          <cell r="F712" t="str">
            <v>条</v>
          </cell>
          <cell r="G712" t="str">
            <v xml:space="preserve">STK     </v>
          </cell>
          <cell r="H712">
            <v>10</v>
          </cell>
          <cell r="I712">
            <v>1</v>
          </cell>
          <cell r="J712" t="str">
            <v>520.51.00014</v>
          </cell>
          <cell r="K712">
            <v>0.54</v>
          </cell>
          <cell r="L712">
            <v>17.062769880000001</v>
          </cell>
        </row>
        <row r="713">
          <cell r="B713" t="str">
            <v>RJ5E30PCCC</v>
          </cell>
          <cell r="C713" t="str">
            <v>CCC</v>
          </cell>
          <cell r="D713" t="str">
            <v>Cat.5e Connect非屏蔽跳线,3米,灰色</v>
          </cell>
          <cell r="E713">
            <v>34.032024</v>
          </cell>
          <cell r="F713" t="str">
            <v>条</v>
          </cell>
          <cell r="G713" t="str">
            <v xml:space="preserve">STK     </v>
          </cell>
          <cell r="H713">
            <v>10</v>
          </cell>
          <cell r="I713">
            <v>1</v>
          </cell>
          <cell r="J713" t="str">
            <v>520.51.00015</v>
          </cell>
          <cell r="K713">
            <v>0.54</v>
          </cell>
          <cell r="L713">
            <v>18.377292960000002</v>
          </cell>
        </row>
        <row r="714">
          <cell r="B714" t="str">
            <v>RJ5E50PCCC</v>
          </cell>
          <cell r="C714" t="str">
            <v>CCC</v>
          </cell>
          <cell r="D714" t="str">
            <v>Cat.5e Connect非屏蔽跳线,5米,灰色</v>
          </cell>
          <cell r="E714">
            <v>48.613734000000001</v>
          </cell>
          <cell r="F714" t="str">
            <v>条</v>
          </cell>
          <cell r="G714" t="str">
            <v xml:space="preserve">IND     </v>
          </cell>
          <cell r="H714">
            <v>22</v>
          </cell>
          <cell r="I714">
            <v>200</v>
          </cell>
          <cell r="J714" t="str">
            <v>520.51.00016</v>
          </cell>
          <cell r="K714">
            <v>0.54</v>
          </cell>
          <cell r="L714">
            <v>26.251416360000004</v>
          </cell>
        </row>
        <row r="715">
          <cell r="B715" t="str">
            <v>大对数线缆</v>
          </cell>
        </row>
        <row r="716">
          <cell r="B716" t="str">
            <v>CAB3/025305NR</v>
          </cell>
          <cell r="C716" t="str">
            <v>CCB</v>
          </cell>
          <cell r="D716" t="str">
            <v>三类25对大对数线缆,PVC外皮,灰色,305米/轴</v>
          </cell>
          <cell r="E716">
            <v>7601.3972189999995</v>
          </cell>
          <cell r="F716" t="str">
            <v>305米/轴</v>
          </cell>
          <cell r="G716" t="str">
            <v xml:space="preserve">STK     </v>
          </cell>
          <cell r="H716">
            <v>5</v>
          </cell>
          <cell r="I716">
            <v>1</v>
          </cell>
          <cell r="J716" t="str">
            <v>520.30.00001</v>
          </cell>
          <cell r="K716">
            <v>0.54</v>
          </cell>
          <cell r="L716">
            <v>4104.7544982600002</v>
          </cell>
        </row>
        <row r="717">
          <cell r="B717" t="str">
            <v>CAB3/025500NR</v>
          </cell>
          <cell r="C717" t="str">
            <v>CCB</v>
          </cell>
          <cell r="D717" t="str">
            <v>三类25对大对数线缆,PVC外皮,灰色,500米/轴</v>
          </cell>
          <cell r="E717">
            <v>10857.5</v>
          </cell>
          <cell r="F717" t="str">
            <v>500米/轴</v>
          </cell>
          <cell r="G717" t="str">
            <v xml:space="preserve">STK     </v>
          </cell>
          <cell r="H717">
            <v>8</v>
          </cell>
          <cell r="I717">
            <v>1</v>
          </cell>
          <cell r="J717" t="str">
            <v>520.30.00004</v>
          </cell>
          <cell r="K717">
            <v>0.54</v>
          </cell>
          <cell r="L717">
            <v>5863.05</v>
          </cell>
        </row>
        <row r="718">
          <cell r="B718" t="str">
            <v>CAB3/050305NR</v>
          </cell>
          <cell r="C718" t="str">
            <v>CCB</v>
          </cell>
          <cell r="D718" t="str">
            <v>三类50对大对数线缆,PVC外皮,灰色,305米/轴</v>
          </cell>
          <cell r="E718">
            <v>15295.502780999999</v>
          </cell>
          <cell r="F718" t="str">
            <v>305米/轴</v>
          </cell>
          <cell r="G718" t="str">
            <v xml:space="preserve">STK     </v>
          </cell>
          <cell r="H718">
            <v>10</v>
          </cell>
          <cell r="I718">
            <v>1</v>
          </cell>
          <cell r="J718" t="str">
            <v>520.30.00002</v>
          </cell>
          <cell r="K718">
            <v>0.54</v>
          </cell>
          <cell r="L718">
            <v>8259.5715017399998</v>
          </cell>
        </row>
        <row r="719">
          <cell r="B719" t="str">
            <v>CAB3/100305NR</v>
          </cell>
          <cell r="C719" t="str">
            <v>CCB</v>
          </cell>
          <cell r="D719" t="str">
            <v>三类100对大对数线缆,PVC外皮,灰色,305米/轴</v>
          </cell>
          <cell r="E719">
            <v>31312.004840999998</v>
          </cell>
          <cell r="F719" t="str">
            <v>305米/轴</v>
          </cell>
          <cell r="G719" t="str">
            <v xml:space="preserve">STK     </v>
          </cell>
          <cell r="H719">
            <v>20</v>
          </cell>
          <cell r="I719">
            <v>1</v>
          </cell>
          <cell r="J719" t="str">
            <v>520.30.00003</v>
          </cell>
          <cell r="K719">
            <v>0.54</v>
          </cell>
          <cell r="L719">
            <v>16908.482614140001</v>
          </cell>
        </row>
        <row r="720">
          <cell r="B720" t="str">
            <v>CAB5/025305NR</v>
          </cell>
          <cell r="C720" t="str">
            <v>CCB</v>
          </cell>
          <cell r="D720" t="str">
            <v>五类25对大对数线缆,PVC外皮,灰色,305米/轴</v>
          </cell>
          <cell r="E720">
            <v>10114.597116000001</v>
          </cell>
          <cell r="F720" t="str">
            <v>305米/轴</v>
          </cell>
          <cell r="G720" t="str">
            <v xml:space="preserve">STK     </v>
          </cell>
          <cell r="H720">
            <v>10</v>
          </cell>
          <cell r="I720">
            <v>1</v>
          </cell>
          <cell r="J720" t="str">
            <v>520.30.00010</v>
          </cell>
          <cell r="K720">
            <v>0.54</v>
          </cell>
          <cell r="L720">
            <v>5461.8824426400006</v>
          </cell>
        </row>
        <row r="721">
          <cell r="B721" t="str">
            <v>面板</v>
          </cell>
        </row>
        <row r="722">
          <cell r="B722" t="str">
            <v>E30系列</v>
          </cell>
        </row>
        <row r="723">
          <cell r="B723" t="str">
            <v>BRWPNS1PCC</v>
          </cell>
          <cell r="C723" t="str">
            <v>CCC</v>
          </cell>
          <cell r="D723" t="str">
            <v>E30系列单口方形模块面板,不带防尘盖,白色</v>
          </cell>
          <cell r="E723">
            <v>10.303605000000001</v>
          </cell>
          <cell r="F723" t="str">
            <v>个</v>
          </cell>
          <cell r="G723" t="str">
            <v xml:space="preserve">IND     </v>
          </cell>
          <cell r="H723">
            <v>15</v>
          </cell>
          <cell r="I723">
            <v>1</v>
          </cell>
          <cell r="J723" t="str">
            <v>520.20.00029</v>
          </cell>
          <cell r="K723">
            <v>0.54</v>
          </cell>
          <cell r="L723">
            <v>5.5639467000000007</v>
          </cell>
        </row>
        <row r="724">
          <cell r="B724" t="str">
            <v>BRWPNS2PCC</v>
          </cell>
          <cell r="C724" t="str">
            <v>CCC</v>
          </cell>
          <cell r="D724" t="str">
            <v>E30系列双口方形模块面板,不带防尘盖,白色</v>
          </cell>
          <cell r="E724">
            <v>11.32794</v>
          </cell>
          <cell r="F724" t="str">
            <v>个</v>
          </cell>
          <cell r="G724" t="str">
            <v xml:space="preserve">IND     </v>
          </cell>
          <cell r="H724">
            <v>15</v>
          </cell>
          <cell r="I724">
            <v>1</v>
          </cell>
          <cell r="J724" t="str">
            <v>520.20.00030</v>
          </cell>
          <cell r="K724">
            <v>0.54</v>
          </cell>
          <cell r="L724">
            <v>6.1170876000000005</v>
          </cell>
        </row>
        <row r="725">
          <cell r="B725" t="str">
            <v>BRWPS1PCC(V2)</v>
          </cell>
          <cell r="C725" t="str">
            <v>CCC</v>
          </cell>
          <cell r="D725" t="str">
            <v>E30系列单口方形模块面板,带防尘盖,白色</v>
          </cell>
          <cell r="E725">
            <v>11.32794</v>
          </cell>
          <cell r="F725" t="str">
            <v>个</v>
          </cell>
          <cell r="G725" t="str">
            <v xml:space="preserve">STK     </v>
          </cell>
          <cell r="H725">
            <v>15</v>
          </cell>
          <cell r="I725">
            <v>1</v>
          </cell>
          <cell r="J725" t="str">
            <v>520.20.00027</v>
          </cell>
          <cell r="K725">
            <v>0.54</v>
          </cell>
          <cell r="L725">
            <v>6.1170876000000005</v>
          </cell>
        </row>
        <row r="726">
          <cell r="B726" t="str">
            <v>BRWPS2PCC(V2)</v>
          </cell>
          <cell r="C726" t="str">
            <v>CCC</v>
          </cell>
          <cell r="D726" t="str">
            <v>E30系列双口方形模块面板,带防尘盖,白色</v>
          </cell>
          <cell r="E726">
            <v>12.364326</v>
          </cell>
          <cell r="F726" t="str">
            <v>个</v>
          </cell>
          <cell r="G726" t="str">
            <v xml:space="preserve">STK     </v>
          </cell>
          <cell r="H726">
            <v>15</v>
          </cell>
          <cell r="I726">
            <v>1</v>
          </cell>
          <cell r="J726" t="str">
            <v>520.20.00028</v>
          </cell>
          <cell r="K726">
            <v>0.54</v>
          </cell>
          <cell r="L726">
            <v>6.6767360400000006</v>
          </cell>
        </row>
        <row r="727">
          <cell r="B727" t="str">
            <v>BRWPNS4PCCV2-CC</v>
          </cell>
          <cell r="C727" t="str">
            <v>CCC</v>
          </cell>
          <cell r="D727" t="str">
            <v>E30系列四口方形模块面板,不带防尘盖,白色</v>
          </cell>
          <cell r="E727">
            <v>12.364326</v>
          </cell>
          <cell r="F727" t="str">
            <v>个</v>
          </cell>
          <cell r="G727" t="str">
            <v xml:space="preserve">IND     </v>
          </cell>
          <cell r="H727">
            <v>15</v>
          </cell>
          <cell r="I727">
            <v>1</v>
          </cell>
          <cell r="J727" t="str">
            <v>520.20.00026</v>
          </cell>
          <cell r="K727">
            <v>0.54</v>
          </cell>
          <cell r="L727">
            <v>6.6767360400000006</v>
          </cell>
        </row>
        <row r="728">
          <cell r="B728" t="str">
            <v>E2000系列</v>
          </cell>
        </row>
        <row r="729">
          <cell r="B729" t="str">
            <v>E2031RJKI</v>
          </cell>
          <cell r="C729" t="str">
            <v>CCC</v>
          </cell>
          <cell r="D729" t="str">
            <v>E2000单口方形模块面板(含边框/标签),不带防尘盖,白色</v>
          </cell>
          <cell r="E729">
            <v>15.449382</v>
          </cell>
          <cell r="F729" t="str">
            <v>个</v>
          </cell>
          <cell r="G729" t="str">
            <v xml:space="preserve">IND     </v>
          </cell>
          <cell r="H729">
            <v>15</v>
          </cell>
          <cell r="I729">
            <v>1</v>
          </cell>
          <cell r="J729" t="str">
            <v>530.10.00018</v>
          </cell>
          <cell r="K729">
            <v>0.54</v>
          </cell>
          <cell r="L729">
            <v>8.3426662800000013</v>
          </cell>
        </row>
        <row r="730">
          <cell r="B730" t="str">
            <v>E2031SRJKI</v>
          </cell>
          <cell r="C730" t="str">
            <v>CCC</v>
          </cell>
          <cell r="D730" t="str">
            <v>E2000单口方形模块面板(含边框/标签),带防尘盖,白色</v>
          </cell>
          <cell r="E730">
            <v>14.425046999999999</v>
          </cell>
          <cell r="F730" t="str">
            <v>个</v>
          </cell>
          <cell r="G730" t="str">
            <v xml:space="preserve">STK     </v>
          </cell>
          <cell r="H730">
            <v>5</v>
          </cell>
          <cell r="I730">
            <v>1</v>
          </cell>
          <cell r="J730" t="str">
            <v>530.10.00017</v>
          </cell>
          <cell r="K730">
            <v>0.54</v>
          </cell>
          <cell r="L730">
            <v>7.7895253799999997</v>
          </cell>
        </row>
        <row r="731">
          <cell r="B731" t="str">
            <v>E2032RJKI</v>
          </cell>
          <cell r="C731" t="str">
            <v>CCC</v>
          </cell>
          <cell r="D731" t="str">
            <v>E2000双口方模块面板(含边框/标签),不带防尘盖,白色</v>
          </cell>
          <cell r="E731">
            <v>15.449382</v>
          </cell>
          <cell r="F731" t="str">
            <v>个</v>
          </cell>
          <cell r="G731" t="str">
            <v xml:space="preserve">STK     </v>
          </cell>
          <cell r="H731">
            <v>20</v>
          </cell>
          <cell r="I731">
            <v>1</v>
          </cell>
          <cell r="J731" t="str">
            <v>530.10.00020</v>
          </cell>
          <cell r="K731">
            <v>0.54</v>
          </cell>
          <cell r="L731">
            <v>8.3426662800000013</v>
          </cell>
        </row>
        <row r="732">
          <cell r="B732" t="str">
            <v>E2032SRJKI</v>
          </cell>
          <cell r="C732" t="str">
            <v>CCC</v>
          </cell>
          <cell r="D732" t="str">
            <v>E2000双口方模块面板(含边框/标签),带防尘盖,白色</v>
          </cell>
          <cell r="E732">
            <v>15.967575</v>
          </cell>
          <cell r="F732" t="str">
            <v>个</v>
          </cell>
          <cell r="G732" t="str">
            <v xml:space="preserve">STK     </v>
          </cell>
          <cell r="H732">
            <v>5</v>
          </cell>
          <cell r="I732">
            <v>1</v>
          </cell>
          <cell r="J732" t="str">
            <v>530.10.00019</v>
          </cell>
          <cell r="K732">
            <v>0.54</v>
          </cell>
          <cell r="L732">
            <v>8.6224905000000014</v>
          </cell>
        </row>
        <row r="733">
          <cell r="B733" t="str">
            <v>其他</v>
          </cell>
        </row>
        <row r="734">
          <cell r="B734" t="str">
            <v>理线器</v>
          </cell>
        </row>
        <row r="735">
          <cell r="B735" t="str">
            <v>RJ5ECMPCC</v>
          </cell>
          <cell r="C735" t="str">
            <v>CCC</v>
          </cell>
          <cell r="D735" t="str">
            <v>1U Connect 金属理线器</v>
          </cell>
          <cell r="E735">
            <v>123.595056</v>
          </cell>
          <cell r="F735" t="str">
            <v>个</v>
          </cell>
          <cell r="G735" t="str">
            <v xml:space="preserve">STK     </v>
          </cell>
          <cell r="H735">
            <v>5</v>
          </cell>
          <cell r="I735">
            <v>1</v>
          </cell>
          <cell r="J735" t="str">
            <v>520.20.00007</v>
          </cell>
          <cell r="K735">
            <v>0.54</v>
          </cell>
          <cell r="L735">
            <v>66.741330240000011</v>
          </cell>
        </row>
        <row r="736">
          <cell r="B736" t="str">
            <v>光纤配线架</v>
          </cell>
        </row>
        <row r="737">
          <cell r="B737" t="str">
            <v>F006PSCDFPCC</v>
          </cell>
          <cell r="C737" t="str">
            <v>CCC</v>
          </cell>
          <cell r="D737" t="str">
            <v>Connect 6口SC双工光纤配线架,机架固定式,不带适配器</v>
          </cell>
          <cell r="E737">
            <v>587.10061799999994</v>
          </cell>
          <cell r="F737" t="str">
            <v>个</v>
          </cell>
          <cell r="G737" t="str">
            <v xml:space="preserve">IND     </v>
          </cell>
          <cell r="H737">
            <v>27</v>
          </cell>
          <cell r="I737">
            <v>100</v>
          </cell>
          <cell r="J737" t="str">
            <v>530.40.00362</v>
          </cell>
          <cell r="K737">
            <v>0.54</v>
          </cell>
          <cell r="L737">
            <v>317.03433372000001</v>
          </cell>
        </row>
        <row r="738">
          <cell r="B738" t="str">
            <v>F012PSCDFPCC</v>
          </cell>
          <cell r="C738" t="str">
            <v>CCC</v>
          </cell>
          <cell r="D738" t="str">
            <v>Connect 12口SC双工光纤配线架,机架固定式,不带适配器</v>
          </cell>
          <cell r="E738">
            <v>593.282781</v>
          </cell>
          <cell r="F738" t="str">
            <v>个</v>
          </cell>
          <cell r="G738" t="str">
            <v xml:space="preserve">STK     </v>
          </cell>
          <cell r="H738">
            <v>5</v>
          </cell>
          <cell r="I738">
            <v>1</v>
          </cell>
          <cell r="J738" t="str">
            <v>530.40.00363</v>
          </cell>
          <cell r="K738">
            <v>0.54</v>
          </cell>
          <cell r="L738">
            <v>320.37270174000002</v>
          </cell>
        </row>
        <row r="739">
          <cell r="B739" t="str">
            <v>F012PSTSFPCC</v>
          </cell>
          <cell r="C739" t="str">
            <v>CCC</v>
          </cell>
          <cell r="D739" t="str">
            <v>Connect 12口ST单工光纤配线架,机架固定式,不带适配器</v>
          </cell>
          <cell r="E739">
            <v>589.16133899999988</v>
          </cell>
          <cell r="F739" t="str">
            <v>个</v>
          </cell>
          <cell r="G739" t="str">
            <v xml:space="preserve">STK     </v>
          </cell>
          <cell r="H739">
            <v>10</v>
          </cell>
          <cell r="I739">
            <v>1</v>
          </cell>
          <cell r="J739" t="str">
            <v>530.40.00364</v>
          </cell>
          <cell r="K739">
            <v>0.54</v>
          </cell>
          <cell r="L739">
            <v>318.14712305999996</v>
          </cell>
        </row>
        <row r="740">
          <cell r="B740" t="str">
            <v>F024PSTSFPCC</v>
          </cell>
          <cell r="C740" t="str">
            <v>CCC</v>
          </cell>
          <cell r="D740" t="str">
            <v>Connect 24口ST单工光纤配线架,机架固定式,不带适配器</v>
          </cell>
          <cell r="E740">
            <v>593.282781</v>
          </cell>
          <cell r="F740" t="str">
            <v>个</v>
          </cell>
          <cell r="G740" t="str">
            <v xml:space="preserve">STK     </v>
          </cell>
          <cell r="H740">
            <v>5</v>
          </cell>
          <cell r="I740">
            <v>1</v>
          </cell>
          <cell r="J740" t="str">
            <v>530.40.00365</v>
          </cell>
          <cell r="K740">
            <v>0.54</v>
          </cell>
          <cell r="L740">
            <v>320.37270174000002</v>
          </cell>
        </row>
        <row r="741">
          <cell r="B741" t="str">
            <v>F006PLCDFPSC</v>
          </cell>
          <cell r="C741" t="str">
            <v>CCC</v>
          </cell>
          <cell r="D741" t="str">
            <v xml:space="preserve"> 6口LC双工光纤配线架,,机架固定式,不带适配器</v>
          </cell>
          <cell r="E741">
            <v>597.404223</v>
          </cell>
          <cell r="F741" t="str">
            <v>个</v>
          </cell>
          <cell r="G741" t="str">
            <v xml:space="preserve">STK     </v>
          </cell>
          <cell r="H741">
            <v>40</v>
          </cell>
          <cell r="I741">
            <v>1</v>
          </cell>
          <cell r="J741" t="str">
            <v>530.40.00366</v>
          </cell>
          <cell r="K741">
            <v>0.54</v>
          </cell>
          <cell r="L741">
            <v>322.59828042000004</v>
          </cell>
        </row>
        <row r="742">
          <cell r="B742" t="str">
            <v>F012PLCDFPSC</v>
          </cell>
          <cell r="C742" t="str">
            <v>CCC</v>
          </cell>
          <cell r="D742" t="str">
            <v xml:space="preserve"> 12口LC双工光纤配线架,,机架固定式,不带适配器</v>
          </cell>
          <cell r="E742">
            <v>605.63505599999996</v>
          </cell>
          <cell r="F742" t="str">
            <v>个</v>
          </cell>
          <cell r="G742" t="str">
            <v xml:space="preserve">STK     </v>
          </cell>
          <cell r="H742">
            <v>40</v>
          </cell>
          <cell r="I742">
            <v>1</v>
          </cell>
          <cell r="J742" t="str">
            <v>530.40.00367</v>
          </cell>
          <cell r="K742">
            <v>0.54</v>
          </cell>
          <cell r="L742">
            <v>327.04293023999998</v>
          </cell>
        </row>
        <row r="745">
          <cell r="B745" t="str">
            <v>，产品名是三类25对大对数1000米/轴。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冷热源"/>
      <sheetName val="空调"/>
      <sheetName val="送排风"/>
      <sheetName val="给排水"/>
      <sheetName val="电"/>
      <sheetName val="Valve"/>
      <sheetName val="B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能源中心"/>
      <sheetName val="客房楼"/>
      <sheetName val="宴会楼"/>
      <sheetName val="主楼"/>
      <sheetName val="健身中心"/>
      <sheetName val="BA "/>
      <sheetName val="B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MS"/>
      <sheetName val="BA "/>
    </sheetNames>
    <sheetDataSet>
      <sheetData sheetId="0" refreshError="1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IBMS"/>
      <sheetName val="PABX3X (2)"/>
      <sheetName val="CATV1"/>
      <sheetName val="PA"/>
      <sheetName val="OA"/>
      <sheetName val="网络"/>
      <sheetName val="物业管理"/>
      <sheetName val="信息"/>
      <sheetName val="BA  (2)"/>
      <sheetName val="会议"/>
      <sheetName val="防盗"/>
      <sheetName val="CCTV"/>
      <sheetName val="ACCESS"/>
      <sheetName val="巡更"/>
      <sheetName val="对讲系统"/>
      <sheetName val="PDS1"/>
      <sheetName val="防雷"/>
      <sheetName val="中心机房"/>
      <sheetName val="客房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BA"/>
      <sheetName val="防雷接地"/>
      <sheetName val="中心机房"/>
      <sheetName val="SAS"/>
      <sheetName val="公共广播"/>
      <sheetName val="停车场"/>
      <sheetName val="PDS"/>
      <sheetName val="会议"/>
      <sheetName val="有线电视"/>
      <sheetName val="移动通信"/>
      <sheetName val="计算机网络"/>
      <sheetName val="大屏显示"/>
      <sheetName val="多媒体查询"/>
      <sheetName val="BMS"/>
      <sheetName val="物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Schedule"/>
      <sheetName val="p1"/>
      <sheetName val="ENGG"/>
      <sheetName val="summary_p2"/>
      <sheetName val="p2"/>
    </sheetNames>
    <sheetDataSet>
      <sheetData sheetId="0"/>
      <sheetData sheetId="1"/>
      <sheetData sheetId="2"/>
      <sheetData sheetId="3" refreshError="1"/>
      <sheetData sheetId="4">
        <row r="24">
          <cell r="D24">
            <v>2</v>
          </cell>
        </row>
        <row r="25">
          <cell r="D25">
            <v>2</v>
          </cell>
        </row>
        <row r="36">
          <cell r="D36">
            <v>1</v>
          </cell>
        </row>
        <row r="37">
          <cell r="D37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A Quotation"/>
      <sheetName val="Data BAK"/>
      <sheetName val="Combo"/>
      <sheetName val="Data"/>
    </sheetNames>
    <sheetDataSet>
      <sheetData sheetId="0"/>
      <sheetData sheetId="1"/>
      <sheetData sheetId="2"/>
      <sheetData sheetId="3">
        <row r="1">
          <cell r="AK1" t="str">
            <v>VG1205BL</v>
          </cell>
          <cell r="AL1" t="str">
            <v>VG1205CN</v>
          </cell>
          <cell r="AM1" t="str">
            <v>VG1205DP</v>
          </cell>
          <cell r="AN1" t="str">
            <v>VG1205ER</v>
          </cell>
        </row>
        <row r="2">
          <cell r="AK2" t="str">
            <v>VG1205BN</v>
          </cell>
          <cell r="AL2" t="str">
            <v>VG1205CP</v>
          </cell>
          <cell r="AM2" t="str">
            <v>VG1205DR</v>
          </cell>
          <cell r="AN2" t="str">
            <v>VG1205ES</v>
          </cell>
        </row>
        <row r="3">
          <cell r="AK3" t="str">
            <v>VG7201LT</v>
          </cell>
          <cell r="AL3" t="str">
            <v>VG7201NT</v>
          </cell>
          <cell r="AM3" t="str">
            <v>VG7201PT</v>
          </cell>
          <cell r="AN3" t="str">
            <v>VG7201RT</v>
          </cell>
        </row>
        <row r="4">
          <cell r="AK4" t="str">
            <v>VG82B1V1N</v>
          </cell>
          <cell r="AL4" t="str">
            <v>VG82C1V1N</v>
          </cell>
          <cell r="AM4" t="str">
            <v>VG82D1V1N</v>
          </cell>
          <cell r="AN4" t="str">
            <v>VG82E1V1N</v>
          </cell>
        </row>
        <row r="5">
          <cell r="AK5" t="str">
            <v>VG82B1S1N</v>
          </cell>
          <cell r="AL5" t="str">
            <v>VG82C1S1N</v>
          </cell>
          <cell r="AM5" t="str">
            <v>VG82D1S1N</v>
          </cell>
          <cell r="AN5" t="str">
            <v>VG82E1S1N</v>
          </cell>
        </row>
        <row r="6">
          <cell r="AK6" t="str">
            <v>VG94B1S1L</v>
          </cell>
          <cell r="AL6" t="str">
            <v>VG94C1S1L</v>
          </cell>
          <cell r="AM6" t="str">
            <v>VG94D1S1L</v>
          </cell>
          <cell r="AN6" t="str">
            <v>VG94E1S1L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更新说明"/>
      <sheetName val="P1"/>
      <sheetName val="P2"/>
      <sheetName val="P3-BJ"/>
      <sheetName val="P3-SH"/>
      <sheetName val="P4"/>
    </sheetNames>
    <sheetDataSet>
      <sheetData sheetId="0"/>
      <sheetData sheetId="1">
        <row r="5">
          <cell r="G5">
            <v>41050</v>
          </cell>
          <cell r="W5" t="str">
            <v>刘谢方</v>
          </cell>
        </row>
        <row r="7">
          <cell r="G7" t="str">
            <v>徐汇区政府布线系统</v>
          </cell>
        </row>
      </sheetData>
      <sheetData sheetId="2">
        <row r="10">
          <cell r="O10">
            <v>245436.66</v>
          </cell>
        </row>
      </sheetData>
      <sheetData sheetId="3"/>
      <sheetData sheetId="4">
        <row r="8">
          <cell r="K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R69"/>
  <sheetViews>
    <sheetView tabSelected="1" topLeftCell="D1" zoomScaleNormal="85" workbookViewId="0">
      <pane ySplit="8" topLeftCell="A9" activePane="bottomLeft" state="frozen"/>
      <selection activeCell="AE3" sqref="AE3"/>
      <selection pane="bottomLeft" activeCell="N15" sqref="N15"/>
    </sheetView>
  </sheetViews>
  <sheetFormatPr defaultRowHeight="14.25" outlineLevelRow="1"/>
  <cols>
    <col min="1" max="1" width="2.125" customWidth="1"/>
    <col min="2" max="2" width="4.25" style="1" customWidth="1"/>
    <col min="3" max="3" width="15.75" style="4" customWidth="1"/>
    <col min="4" max="4" width="31" style="4" customWidth="1"/>
    <col min="5" max="5" width="17.75" style="12" customWidth="1"/>
    <col min="6" max="6" width="7.125" style="6" bestFit="1" customWidth="1"/>
    <col min="7" max="7" width="5.875" style="6" customWidth="1"/>
    <col min="8" max="8" width="13.25" style="6" customWidth="1"/>
    <col min="9" max="9" width="10.875" style="7" customWidth="1"/>
    <col min="10" max="10" width="7.125" style="55" customWidth="1"/>
    <col min="11" max="11" width="11.25" style="7" customWidth="1"/>
    <col min="12" max="12" width="14.125" style="7" customWidth="1"/>
    <col min="13" max="13" width="14.625" style="1" bestFit="1" customWidth="1"/>
    <col min="14" max="14" width="14.625" style="1" customWidth="1"/>
    <col min="15" max="15" width="2.375" customWidth="1"/>
  </cols>
  <sheetData>
    <row r="1" spans="2:15" ht="20.100000000000001" customHeight="1"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6"/>
      <c r="O1" s="2"/>
    </row>
    <row r="2" spans="2:15" ht="20.100000000000001" customHeight="1">
      <c r="C2" s="59" t="s">
        <v>1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7"/>
      <c r="O2" s="3"/>
    </row>
    <row r="3" spans="2:15" ht="14.1" customHeight="1">
      <c r="E3" s="5"/>
      <c r="J3" s="8"/>
      <c r="K3" s="5"/>
      <c r="L3" s="5"/>
      <c r="M3" s="9"/>
      <c r="N3" s="9"/>
    </row>
    <row r="4" spans="2:15" ht="14.1" customHeight="1">
      <c r="C4" s="10" t="s">
        <v>2</v>
      </c>
      <c r="D4" s="11">
        <f>合同编号</f>
        <v>0</v>
      </c>
      <c r="J4" s="7"/>
      <c r="K4" s="6" t="s">
        <v>3</v>
      </c>
      <c r="L4" s="11" t="str">
        <f>销售员</f>
        <v>刘谢方</v>
      </c>
      <c r="M4" s="13"/>
      <c r="N4" s="60"/>
    </row>
    <row r="5" spans="2:15" ht="14.1" customHeight="1">
      <c r="B5" s="14"/>
      <c r="C5" s="6" t="s">
        <v>4</v>
      </c>
      <c r="D5" s="11" t="str">
        <f>项目名称</f>
        <v>徐汇区政府布线系统</v>
      </c>
      <c r="E5" s="14"/>
      <c r="F5" s="14"/>
      <c r="G5" s="14"/>
      <c r="H5" s="14"/>
      <c r="I5" s="15"/>
      <c r="J5" s="15"/>
      <c r="K5" s="10" t="s">
        <v>5</v>
      </c>
      <c r="L5" s="16">
        <f>填表日期</f>
        <v>41050</v>
      </c>
      <c r="M5" s="17"/>
      <c r="N5" s="61"/>
    </row>
    <row r="6" spans="2:15" ht="14.1" customHeight="1">
      <c r="B6" s="24" t="s">
        <v>19</v>
      </c>
      <c r="C6" s="25"/>
      <c r="D6" s="25"/>
      <c r="E6" s="25"/>
      <c r="F6" s="26"/>
      <c r="G6" s="26"/>
      <c r="H6" s="26"/>
      <c r="I6" s="27"/>
      <c r="J6" s="28"/>
      <c r="K6" s="27"/>
      <c r="L6" s="29">
        <f>SUM(L9:L18)</f>
        <v>30900</v>
      </c>
      <c r="M6" s="30"/>
      <c r="N6" s="62"/>
    </row>
    <row r="7" spans="2:15" ht="14.1" customHeight="1">
      <c r="B7" s="14"/>
      <c r="C7" s="18"/>
      <c r="D7" s="18"/>
      <c r="E7" s="19"/>
      <c r="F7" s="10"/>
      <c r="G7" s="10"/>
      <c r="H7" s="10"/>
      <c r="I7" s="15"/>
      <c r="J7" s="20"/>
      <c r="K7" s="15"/>
      <c r="L7" s="15"/>
      <c r="M7" s="19"/>
      <c r="N7" s="19"/>
    </row>
    <row r="8" spans="2:15" ht="14.1" customHeight="1">
      <c r="B8" s="21" t="s">
        <v>6</v>
      </c>
      <c r="C8" s="21" t="s">
        <v>7</v>
      </c>
      <c r="D8" s="21" t="s">
        <v>8</v>
      </c>
      <c r="E8" s="21" t="s">
        <v>9</v>
      </c>
      <c r="F8" s="21" t="s">
        <v>10</v>
      </c>
      <c r="G8" s="21" t="s">
        <v>11</v>
      </c>
      <c r="H8" s="21" t="s">
        <v>16</v>
      </c>
      <c r="I8" s="22" t="s">
        <v>17</v>
      </c>
      <c r="J8" s="23" t="s">
        <v>12</v>
      </c>
      <c r="K8" s="22" t="s">
        <v>18</v>
      </c>
      <c r="L8" s="22" t="s">
        <v>13</v>
      </c>
      <c r="M8" s="21" t="s">
        <v>14</v>
      </c>
      <c r="N8" s="63"/>
    </row>
    <row r="9" spans="2:15" ht="14.1" customHeight="1" outlineLevel="1">
      <c r="B9" s="31">
        <v>1</v>
      </c>
      <c r="C9" s="32" t="s">
        <v>25</v>
      </c>
      <c r="D9" s="33" t="s">
        <v>27</v>
      </c>
      <c r="E9" s="34" t="s">
        <v>29</v>
      </c>
      <c r="F9" s="35" t="s">
        <v>31</v>
      </c>
      <c r="G9" s="35">
        <v>10</v>
      </c>
      <c r="H9" s="35">
        <v>2000</v>
      </c>
      <c r="I9" s="36">
        <v>1500</v>
      </c>
      <c r="J9" s="37">
        <v>1.03</v>
      </c>
      <c r="K9" s="38">
        <f>ROUNDUP(I9*J9,2)</f>
        <v>1545</v>
      </c>
      <c r="L9" s="38">
        <f>K9*G9</f>
        <v>15450</v>
      </c>
      <c r="M9" s="32" t="s">
        <v>20</v>
      </c>
      <c r="N9" s="64"/>
    </row>
    <row r="10" spans="2:15" ht="14.1" customHeight="1" outlineLevel="1">
      <c r="B10" s="31">
        <v>2</v>
      </c>
      <c r="C10" s="32" t="s">
        <v>26</v>
      </c>
      <c r="D10" s="33" t="s">
        <v>28</v>
      </c>
      <c r="E10" s="34" t="s">
        <v>30</v>
      </c>
      <c r="F10" s="35" t="s">
        <v>31</v>
      </c>
      <c r="G10" s="35">
        <v>10</v>
      </c>
      <c r="H10" s="35">
        <v>2000</v>
      </c>
      <c r="I10" s="36">
        <v>1500</v>
      </c>
      <c r="J10" s="37">
        <v>1.03</v>
      </c>
      <c r="K10" s="38">
        <f>ROUNDUP(I10*J10,2)</f>
        <v>1545</v>
      </c>
      <c r="L10" s="38">
        <f>K10*G10</f>
        <v>15450</v>
      </c>
      <c r="M10" s="32" t="s">
        <v>21</v>
      </c>
      <c r="N10" s="64"/>
    </row>
    <row r="11" spans="2:15" ht="14.1" customHeight="1" outlineLevel="1">
      <c r="B11" s="31">
        <v>3</v>
      </c>
      <c r="C11" s="32"/>
      <c r="D11" s="33"/>
      <c r="E11" s="34"/>
      <c r="F11" s="35"/>
      <c r="G11" s="35"/>
      <c r="H11" s="35"/>
      <c r="I11" s="36"/>
      <c r="J11" s="37">
        <v>1.03</v>
      </c>
      <c r="K11" s="38">
        <f>ROUNDUP(I11*J11,2)</f>
        <v>0</v>
      </c>
      <c r="L11" s="38">
        <f>K11*G11</f>
        <v>0</v>
      </c>
      <c r="M11" s="32" t="s">
        <v>23</v>
      </c>
      <c r="N11" s="64"/>
    </row>
    <row r="12" spans="2:15" ht="14.1" customHeight="1" outlineLevel="1">
      <c r="B12" s="31">
        <v>4</v>
      </c>
      <c r="C12" s="32"/>
      <c r="D12" s="33"/>
      <c r="E12" s="34"/>
      <c r="F12" s="35"/>
      <c r="G12" s="35"/>
      <c r="H12" s="35"/>
      <c r="I12" s="36"/>
      <c r="J12" s="37">
        <v>1.03</v>
      </c>
      <c r="K12" s="38">
        <f>ROUNDUP(I12*J12,2)</f>
        <v>0</v>
      </c>
      <c r="L12" s="38">
        <f>K12*G12</f>
        <v>0</v>
      </c>
      <c r="M12" s="32" t="s">
        <v>22</v>
      </c>
      <c r="N12" s="64"/>
    </row>
    <row r="13" spans="2:15" ht="14.1" customHeight="1" outlineLevel="1">
      <c r="B13" s="31">
        <v>5</v>
      </c>
      <c r="C13" s="32"/>
      <c r="D13" s="33"/>
      <c r="E13" s="34"/>
      <c r="F13" s="35"/>
      <c r="G13" s="35"/>
      <c r="H13" s="35"/>
      <c r="I13" s="36"/>
      <c r="J13" s="37">
        <v>1.03</v>
      </c>
      <c r="K13" s="38">
        <f t="shared" ref="K13:K18" si="0">ROUNDUP(I13*J13,2)</f>
        <v>0</v>
      </c>
      <c r="L13" s="38">
        <f t="shared" ref="L13:L18" si="1">K13*G13</f>
        <v>0</v>
      </c>
      <c r="M13" s="32"/>
      <c r="N13" s="64"/>
    </row>
    <row r="14" spans="2:15" ht="14.1" customHeight="1" outlineLevel="1">
      <c r="B14" s="31">
        <v>6</v>
      </c>
      <c r="C14" s="32"/>
      <c r="D14" s="39"/>
      <c r="E14" s="32"/>
      <c r="F14" s="32"/>
      <c r="G14" s="32"/>
      <c r="H14" s="32"/>
      <c r="I14" s="38"/>
      <c r="J14" s="37">
        <v>1.03</v>
      </c>
      <c r="K14" s="38">
        <f t="shared" si="0"/>
        <v>0</v>
      </c>
      <c r="L14" s="38">
        <f t="shared" si="1"/>
        <v>0</v>
      </c>
      <c r="M14" s="32"/>
      <c r="N14" s="64"/>
    </row>
    <row r="15" spans="2:15" ht="14.1" customHeight="1" outlineLevel="1">
      <c r="B15" s="31">
        <v>7</v>
      </c>
      <c r="C15" s="32"/>
      <c r="D15" s="39"/>
      <c r="E15" s="32"/>
      <c r="F15" s="32"/>
      <c r="G15" s="32"/>
      <c r="H15" s="32"/>
      <c r="I15" s="38"/>
      <c r="J15" s="37">
        <v>1.03</v>
      </c>
      <c r="K15" s="38">
        <f t="shared" si="0"/>
        <v>0</v>
      </c>
      <c r="L15" s="38">
        <f t="shared" si="1"/>
        <v>0</v>
      </c>
      <c r="M15" s="32"/>
      <c r="N15" s="64"/>
    </row>
    <row r="16" spans="2:15" ht="14.1" customHeight="1" outlineLevel="1">
      <c r="B16" s="31">
        <v>8</v>
      </c>
      <c r="C16" s="32"/>
      <c r="D16" s="39"/>
      <c r="E16" s="32"/>
      <c r="F16" s="32"/>
      <c r="G16" s="32"/>
      <c r="H16" s="32"/>
      <c r="I16" s="38"/>
      <c r="J16" s="37">
        <v>1.03</v>
      </c>
      <c r="K16" s="38">
        <f t="shared" si="0"/>
        <v>0</v>
      </c>
      <c r="L16" s="38">
        <f t="shared" si="1"/>
        <v>0</v>
      </c>
      <c r="M16" s="32"/>
      <c r="N16" s="64"/>
    </row>
    <row r="17" spans="2:14" ht="14.1" customHeight="1" outlineLevel="1">
      <c r="B17" s="31">
        <v>9</v>
      </c>
      <c r="C17" s="32"/>
      <c r="D17" s="39"/>
      <c r="E17" s="32"/>
      <c r="F17" s="32"/>
      <c r="G17" s="32"/>
      <c r="H17" s="32"/>
      <c r="I17" s="38"/>
      <c r="J17" s="37">
        <v>1.03</v>
      </c>
      <c r="K17" s="38">
        <f t="shared" si="0"/>
        <v>0</v>
      </c>
      <c r="L17" s="38">
        <f t="shared" si="1"/>
        <v>0</v>
      </c>
      <c r="M17" s="32"/>
      <c r="N17" s="64"/>
    </row>
    <row r="18" spans="2:14" ht="14.1" customHeight="1" outlineLevel="1">
      <c r="B18" s="31">
        <v>10</v>
      </c>
      <c r="C18" s="32"/>
      <c r="D18" s="39"/>
      <c r="E18" s="32"/>
      <c r="F18" s="32"/>
      <c r="G18" s="32"/>
      <c r="H18" s="32"/>
      <c r="I18" s="38"/>
      <c r="J18" s="37">
        <v>1.03</v>
      </c>
      <c r="K18" s="38">
        <f t="shared" si="0"/>
        <v>0</v>
      </c>
      <c r="L18" s="38">
        <f t="shared" si="1"/>
        <v>0</v>
      </c>
      <c r="M18" s="32"/>
      <c r="N18" s="64"/>
    </row>
    <row r="19" spans="2:14" ht="14.1" customHeight="1" outlineLevel="1">
      <c r="B19" s="45">
        <v>1</v>
      </c>
      <c r="C19" s="45"/>
      <c r="D19" s="46"/>
      <c r="E19" s="47"/>
      <c r="F19" s="48"/>
      <c r="G19" s="48"/>
      <c r="H19" s="48"/>
      <c r="I19" s="49"/>
      <c r="J19" s="50">
        <v>1.03</v>
      </c>
      <c r="K19" s="51">
        <f t="shared" ref="K19:K30" si="2">J19*I19</f>
        <v>0</v>
      </c>
      <c r="L19" s="51">
        <f t="shared" ref="L19:L30" si="3">G19*K19</f>
        <v>0</v>
      </c>
      <c r="M19" s="52"/>
      <c r="N19" s="65"/>
    </row>
    <row r="20" spans="2:14" ht="14.1" customHeight="1" outlineLevel="1">
      <c r="B20" s="45">
        <v>2</v>
      </c>
      <c r="C20" s="45"/>
      <c r="D20" s="46"/>
      <c r="E20" s="47"/>
      <c r="F20" s="48"/>
      <c r="G20" s="48"/>
      <c r="H20" s="48"/>
      <c r="I20" s="49"/>
      <c r="J20" s="50">
        <v>1.03</v>
      </c>
      <c r="K20" s="51">
        <f t="shared" si="2"/>
        <v>0</v>
      </c>
      <c r="L20" s="51">
        <f t="shared" si="3"/>
        <v>0</v>
      </c>
      <c r="M20" s="52"/>
      <c r="N20" s="65"/>
    </row>
    <row r="21" spans="2:14" ht="14.1" customHeight="1" outlineLevel="1">
      <c r="B21" s="45">
        <v>3</v>
      </c>
      <c r="C21" s="45"/>
      <c r="D21" s="46"/>
      <c r="E21" s="47"/>
      <c r="F21" s="48"/>
      <c r="G21" s="48"/>
      <c r="H21" s="48"/>
      <c r="I21" s="49"/>
      <c r="J21" s="50">
        <v>1.03</v>
      </c>
      <c r="K21" s="51">
        <f t="shared" si="2"/>
        <v>0</v>
      </c>
      <c r="L21" s="51">
        <f t="shared" si="3"/>
        <v>0</v>
      </c>
      <c r="M21" s="52"/>
      <c r="N21" s="65"/>
    </row>
    <row r="22" spans="2:14" ht="14.1" customHeight="1" outlineLevel="1">
      <c r="B22" s="45">
        <v>4</v>
      </c>
      <c r="C22" s="45"/>
      <c r="D22" s="46"/>
      <c r="E22" s="47"/>
      <c r="F22" s="48"/>
      <c r="G22" s="48"/>
      <c r="H22" s="48"/>
      <c r="I22" s="49"/>
      <c r="J22" s="50">
        <v>1.03</v>
      </c>
      <c r="K22" s="51">
        <f t="shared" si="2"/>
        <v>0</v>
      </c>
      <c r="L22" s="51">
        <f t="shared" si="3"/>
        <v>0</v>
      </c>
      <c r="M22" s="52"/>
      <c r="N22" s="65"/>
    </row>
    <row r="23" spans="2:14" ht="14.1" customHeight="1" outlineLevel="1">
      <c r="B23" s="45">
        <v>5</v>
      </c>
      <c r="C23" s="45"/>
      <c r="D23" s="46"/>
      <c r="E23" s="47"/>
      <c r="F23" s="48"/>
      <c r="G23" s="48"/>
      <c r="H23" s="48"/>
      <c r="I23" s="49"/>
      <c r="J23" s="50">
        <v>1.03</v>
      </c>
      <c r="K23" s="51">
        <f t="shared" si="2"/>
        <v>0</v>
      </c>
      <c r="L23" s="51">
        <f t="shared" si="3"/>
        <v>0</v>
      </c>
      <c r="M23" s="52"/>
      <c r="N23" s="65"/>
    </row>
    <row r="24" spans="2:14" ht="14.1" customHeight="1" outlineLevel="1">
      <c r="B24" s="45">
        <v>6</v>
      </c>
      <c r="C24" s="45"/>
      <c r="D24" s="46"/>
      <c r="E24" s="47"/>
      <c r="F24" s="48"/>
      <c r="G24" s="48"/>
      <c r="H24" s="48"/>
      <c r="I24" s="49"/>
      <c r="J24" s="50">
        <v>1.03</v>
      </c>
      <c r="K24" s="51">
        <f t="shared" si="2"/>
        <v>0</v>
      </c>
      <c r="L24" s="51">
        <f t="shared" si="3"/>
        <v>0</v>
      </c>
      <c r="M24" s="52"/>
      <c r="N24" s="65"/>
    </row>
    <row r="25" spans="2:14" ht="14.1" customHeight="1" outlineLevel="1">
      <c r="B25" s="45">
        <v>7</v>
      </c>
      <c r="C25" s="45"/>
      <c r="D25" s="46"/>
      <c r="E25" s="47"/>
      <c r="F25" s="48"/>
      <c r="G25" s="48"/>
      <c r="H25" s="48"/>
      <c r="I25" s="49"/>
      <c r="J25" s="50">
        <v>1.03</v>
      </c>
      <c r="K25" s="51">
        <f t="shared" si="2"/>
        <v>0</v>
      </c>
      <c r="L25" s="51">
        <f t="shared" si="3"/>
        <v>0</v>
      </c>
      <c r="M25" s="52"/>
      <c r="N25" s="65"/>
    </row>
    <row r="26" spans="2:14" ht="14.1" customHeight="1" outlineLevel="1">
      <c r="B26" s="45">
        <v>8</v>
      </c>
      <c r="C26" s="45"/>
      <c r="D26" s="46"/>
      <c r="E26" s="47"/>
      <c r="F26" s="48"/>
      <c r="G26" s="48"/>
      <c r="H26" s="48"/>
      <c r="I26" s="49"/>
      <c r="J26" s="50">
        <v>1.03</v>
      </c>
      <c r="K26" s="51">
        <f t="shared" si="2"/>
        <v>0</v>
      </c>
      <c r="L26" s="51">
        <f t="shared" si="3"/>
        <v>0</v>
      </c>
      <c r="M26" s="52"/>
      <c r="N26" s="65"/>
    </row>
    <row r="27" spans="2:14" ht="14.1" customHeight="1" outlineLevel="1">
      <c r="B27" s="45">
        <v>9</v>
      </c>
      <c r="C27" s="45"/>
      <c r="D27" s="46"/>
      <c r="E27" s="47"/>
      <c r="F27" s="48"/>
      <c r="G27" s="48"/>
      <c r="H27" s="48"/>
      <c r="I27" s="49"/>
      <c r="J27" s="50">
        <v>1.03</v>
      </c>
      <c r="K27" s="51">
        <f t="shared" si="2"/>
        <v>0</v>
      </c>
      <c r="L27" s="51">
        <f t="shared" si="3"/>
        <v>0</v>
      </c>
      <c r="M27" s="52"/>
      <c r="N27" s="65"/>
    </row>
    <row r="28" spans="2:14" ht="14.1" customHeight="1" outlineLevel="1">
      <c r="B28" s="45">
        <v>10</v>
      </c>
      <c r="C28" s="45"/>
      <c r="D28" s="46"/>
      <c r="E28" s="47"/>
      <c r="F28" s="48"/>
      <c r="G28" s="48"/>
      <c r="H28" s="48"/>
      <c r="I28" s="49"/>
      <c r="J28" s="50">
        <v>1.03</v>
      </c>
      <c r="K28" s="51">
        <f t="shared" si="2"/>
        <v>0</v>
      </c>
      <c r="L28" s="51">
        <f t="shared" si="3"/>
        <v>0</v>
      </c>
      <c r="M28" s="52"/>
      <c r="N28" s="65"/>
    </row>
    <row r="29" spans="2:14" ht="14.1" customHeight="1" outlineLevel="1">
      <c r="B29" s="45">
        <v>11</v>
      </c>
      <c r="C29" s="45"/>
      <c r="D29" s="46"/>
      <c r="E29" s="47"/>
      <c r="F29" s="48"/>
      <c r="G29" s="48"/>
      <c r="H29" s="48"/>
      <c r="I29" s="49"/>
      <c r="J29" s="50">
        <v>1.03</v>
      </c>
      <c r="K29" s="51">
        <f t="shared" si="2"/>
        <v>0</v>
      </c>
      <c r="L29" s="51">
        <f t="shared" si="3"/>
        <v>0</v>
      </c>
      <c r="M29" s="52"/>
      <c r="N29" s="65"/>
    </row>
    <row r="30" spans="2:14" ht="14.1" customHeight="1" outlineLevel="1">
      <c r="B30" s="45">
        <v>12</v>
      </c>
      <c r="C30" s="45"/>
      <c r="D30" s="46"/>
      <c r="E30" s="47"/>
      <c r="F30" s="48"/>
      <c r="G30" s="48"/>
      <c r="H30" s="48"/>
      <c r="I30" s="49"/>
      <c r="J30" s="50">
        <v>1.03</v>
      </c>
      <c r="K30" s="51">
        <f t="shared" si="2"/>
        <v>0</v>
      </c>
      <c r="L30" s="51">
        <f t="shared" si="3"/>
        <v>0</v>
      </c>
      <c r="M30" s="52"/>
      <c r="N30" s="65"/>
    </row>
    <row r="31" spans="2:14" ht="14.1" customHeight="1" outlineLevel="1">
      <c r="B31" s="40"/>
      <c r="C31" s="41" t="s">
        <v>15</v>
      </c>
      <c r="D31" s="42"/>
      <c r="E31" s="42"/>
      <c r="F31" s="39"/>
      <c r="G31" s="39"/>
      <c r="H31" s="39"/>
      <c r="I31" s="43"/>
      <c r="J31" s="44"/>
      <c r="K31" s="38" t="s">
        <v>24</v>
      </c>
      <c r="L31" s="38">
        <f>SUM(L9:L30)</f>
        <v>30900</v>
      </c>
      <c r="M31" s="39"/>
      <c r="N31" s="66"/>
    </row>
    <row r="32" spans="2:14" ht="14.1" customHeight="1">
      <c r="B32" s="14"/>
      <c r="C32" s="18"/>
      <c r="D32" s="18"/>
      <c r="E32" s="19"/>
      <c r="F32" s="10"/>
      <c r="G32" s="10"/>
      <c r="H32" s="10"/>
      <c r="I32" s="15"/>
      <c r="J32" s="20"/>
      <c r="K32" s="15"/>
      <c r="L32" s="15"/>
      <c r="M32" s="19"/>
      <c r="N32" s="19"/>
    </row>
    <row r="33" spans="2:18" ht="14.1" customHeight="1">
      <c r="B33" s="14"/>
      <c r="C33" s="18"/>
      <c r="D33" s="18"/>
      <c r="E33" s="19"/>
      <c r="F33" s="10"/>
      <c r="G33" s="10"/>
      <c r="H33" s="10"/>
      <c r="I33" s="15"/>
      <c r="J33" s="20"/>
      <c r="K33" s="15"/>
      <c r="L33" s="15"/>
      <c r="M33" s="19"/>
      <c r="N33" s="19"/>
    </row>
    <row r="34" spans="2:18" ht="14.1" customHeight="1">
      <c r="B34" s="14"/>
      <c r="C34" s="18"/>
      <c r="D34" s="18"/>
      <c r="E34" s="19"/>
      <c r="F34" s="10"/>
      <c r="G34" s="10"/>
      <c r="H34" s="10"/>
      <c r="I34" s="15"/>
      <c r="J34" s="20"/>
      <c r="K34" s="15"/>
      <c r="L34" s="15"/>
      <c r="M34" s="19"/>
      <c r="N34" s="19"/>
    </row>
    <row r="35" spans="2:18" ht="14.1" customHeight="1">
      <c r="E35" s="6"/>
      <c r="G35" s="53"/>
      <c r="H35" s="53"/>
      <c r="I35" s="54"/>
      <c r="J35" s="53"/>
      <c r="K35" s="53"/>
      <c r="L35" s="12"/>
      <c r="M35"/>
      <c r="N35"/>
      <c r="O35" s="1"/>
    </row>
    <row r="36" spans="2:18" s="1" customFormat="1" ht="14.1" customHeight="1">
      <c r="C36" s="4"/>
      <c r="D36" s="4"/>
      <c r="E36" s="6"/>
      <c r="F36" s="6"/>
      <c r="G36" s="53"/>
      <c r="H36" s="53"/>
      <c r="I36" s="54"/>
      <c r="J36" s="53"/>
      <c r="K36" s="53"/>
      <c r="L36" s="12"/>
      <c r="M36"/>
      <c r="N36"/>
      <c r="P36"/>
      <c r="Q36"/>
      <c r="R36"/>
    </row>
    <row r="37" spans="2:18" s="1" customFormat="1" ht="14.1" customHeight="1">
      <c r="C37" s="4"/>
      <c r="D37" s="4"/>
      <c r="E37" s="6"/>
      <c r="F37" s="6"/>
      <c r="G37" s="53"/>
      <c r="H37" s="53"/>
      <c r="I37" s="54"/>
      <c r="J37" s="53"/>
      <c r="K37" s="53"/>
      <c r="L37" s="12"/>
      <c r="M37"/>
      <c r="N37"/>
      <c r="P37"/>
      <c r="Q37"/>
      <c r="R37"/>
    </row>
    <row r="38" spans="2:18" s="1" customFormat="1" ht="14.1" customHeight="1">
      <c r="C38" s="4"/>
      <c r="D38" s="4"/>
      <c r="E38" s="6"/>
      <c r="F38" s="6"/>
      <c r="G38" s="53"/>
      <c r="H38" s="53"/>
      <c r="I38" s="54"/>
      <c r="J38" s="53"/>
      <c r="K38" s="53"/>
      <c r="L38" s="12"/>
      <c r="M38"/>
      <c r="N38"/>
      <c r="P38"/>
      <c r="Q38"/>
      <c r="R38"/>
    </row>
    <row r="39" spans="2:18" s="1" customFormat="1" ht="14.1" customHeight="1">
      <c r="C39" s="4"/>
      <c r="D39" s="4"/>
      <c r="E39" s="12"/>
      <c r="F39" s="6"/>
      <c r="G39" s="6"/>
      <c r="H39" s="6"/>
      <c r="I39" s="7"/>
      <c r="J39" s="55"/>
      <c r="K39" s="7"/>
      <c r="L39" s="7"/>
      <c r="O39"/>
      <c r="P39"/>
      <c r="Q39"/>
      <c r="R39"/>
    </row>
    <row r="40" spans="2:18" s="1" customFormat="1" ht="14.1" customHeight="1">
      <c r="C40" s="4"/>
      <c r="D40" s="4"/>
      <c r="E40" s="12"/>
      <c r="F40" s="6"/>
      <c r="G40" s="6"/>
      <c r="H40" s="6"/>
      <c r="I40" s="7"/>
      <c r="J40" s="55"/>
      <c r="K40" s="7"/>
      <c r="L40" s="7"/>
      <c r="O40"/>
      <c r="P40"/>
      <c r="Q40"/>
      <c r="R40"/>
    </row>
    <row r="41" spans="2:18" s="1" customFormat="1" ht="14.1" customHeight="1">
      <c r="C41" s="4"/>
      <c r="D41" s="4"/>
      <c r="E41" s="12"/>
      <c r="F41" s="6"/>
      <c r="G41" s="6"/>
      <c r="H41" s="6"/>
      <c r="I41" s="7"/>
      <c r="J41" s="55"/>
      <c r="K41" s="7"/>
      <c r="L41" s="7"/>
      <c r="O41"/>
      <c r="P41"/>
      <c r="Q41"/>
      <c r="R41"/>
    </row>
    <row r="42" spans="2:18" s="1" customFormat="1" ht="14.1" customHeight="1">
      <c r="C42" s="4"/>
      <c r="D42" s="4"/>
      <c r="E42" s="12"/>
      <c r="F42" s="6"/>
      <c r="G42" s="6"/>
      <c r="H42" s="6"/>
      <c r="I42" s="7"/>
      <c r="J42" s="55"/>
      <c r="K42" s="7"/>
      <c r="L42" s="7"/>
      <c r="O42"/>
      <c r="P42"/>
      <c r="Q42"/>
      <c r="R42"/>
    </row>
    <row r="43" spans="2:18" s="1" customFormat="1" ht="14.1" customHeight="1">
      <c r="C43" s="4"/>
      <c r="D43" s="4"/>
      <c r="E43" s="12"/>
      <c r="F43" s="6"/>
      <c r="G43" s="6"/>
      <c r="H43" s="6"/>
      <c r="I43" s="7"/>
      <c r="J43" s="55"/>
      <c r="K43" s="7"/>
      <c r="L43" s="7"/>
      <c r="O43"/>
      <c r="P43"/>
      <c r="Q43"/>
      <c r="R43"/>
    </row>
    <row r="44" spans="2:18" s="1" customFormat="1" ht="14.1" customHeight="1">
      <c r="C44" s="4"/>
      <c r="D44" s="4"/>
      <c r="E44" s="12"/>
      <c r="F44" s="6"/>
      <c r="G44" s="6"/>
      <c r="H44" s="6"/>
      <c r="I44" s="7"/>
      <c r="J44" s="55"/>
      <c r="K44" s="7"/>
      <c r="L44" s="7"/>
      <c r="O44"/>
      <c r="P44"/>
      <c r="Q44"/>
      <c r="R44"/>
    </row>
    <row r="45" spans="2:18" s="1" customFormat="1" ht="14.1" customHeight="1">
      <c r="C45" s="4"/>
      <c r="D45" s="4"/>
      <c r="E45" s="12"/>
      <c r="F45" s="6"/>
      <c r="G45" s="6"/>
      <c r="H45" s="6"/>
      <c r="I45" s="7"/>
      <c r="J45" s="55"/>
      <c r="K45" s="7"/>
      <c r="L45" s="7"/>
      <c r="O45"/>
      <c r="P45"/>
      <c r="Q45"/>
      <c r="R45"/>
    </row>
    <row r="46" spans="2:18" s="1" customFormat="1" ht="14.1" customHeight="1">
      <c r="C46" s="4"/>
      <c r="D46" s="4"/>
      <c r="E46" s="12"/>
      <c r="F46" s="6"/>
      <c r="G46" s="6"/>
      <c r="H46" s="6"/>
      <c r="I46" s="7"/>
      <c r="J46" s="55"/>
      <c r="K46" s="7"/>
      <c r="L46" s="7"/>
      <c r="O46"/>
      <c r="P46"/>
      <c r="Q46"/>
      <c r="R46"/>
    </row>
    <row r="47" spans="2:18" s="1" customFormat="1" ht="14.1" customHeight="1">
      <c r="C47" s="4"/>
      <c r="D47" s="4"/>
      <c r="E47" s="12"/>
      <c r="F47" s="6"/>
      <c r="G47" s="6"/>
      <c r="H47" s="6"/>
      <c r="I47" s="7"/>
      <c r="J47" s="55"/>
      <c r="K47" s="7"/>
      <c r="L47" s="7"/>
      <c r="O47"/>
      <c r="P47"/>
      <c r="Q47"/>
      <c r="R47"/>
    </row>
    <row r="48" spans="2:18" s="1" customFormat="1" ht="14.1" customHeight="1">
      <c r="C48" s="4"/>
      <c r="D48" s="4"/>
      <c r="E48" s="12"/>
      <c r="F48" s="6"/>
      <c r="G48" s="6"/>
      <c r="H48" s="6"/>
      <c r="I48" s="7"/>
      <c r="J48" s="55"/>
      <c r="K48" s="7"/>
      <c r="L48" s="7"/>
      <c r="O48"/>
      <c r="P48"/>
      <c r="Q48"/>
      <c r="R48"/>
    </row>
    <row r="49" spans="3:18" s="1" customFormat="1" ht="14.1" customHeight="1">
      <c r="C49" s="4"/>
      <c r="D49" s="4"/>
      <c r="E49" s="12"/>
      <c r="F49" s="6"/>
      <c r="G49" s="6"/>
      <c r="H49" s="6"/>
      <c r="I49" s="7"/>
      <c r="J49" s="55"/>
      <c r="K49" s="7"/>
      <c r="L49" s="7"/>
      <c r="O49"/>
      <c r="P49"/>
      <c r="Q49"/>
      <c r="R49"/>
    </row>
    <row r="50" spans="3:18" s="1" customFormat="1" ht="14.1" customHeight="1">
      <c r="C50" s="4"/>
      <c r="D50" s="4"/>
      <c r="E50" s="12"/>
      <c r="F50" s="6"/>
      <c r="G50" s="6"/>
      <c r="H50" s="6"/>
      <c r="I50" s="7"/>
      <c r="J50" s="55"/>
      <c r="K50" s="7"/>
      <c r="L50" s="7"/>
      <c r="O50"/>
      <c r="P50"/>
      <c r="Q50"/>
      <c r="R50"/>
    </row>
    <row r="51" spans="3:18" s="1" customFormat="1" ht="14.1" customHeight="1">
      <c r="C51" s="4"/>
      <c r="D51" s="4"/>
      <c r="E51" s="12"/>
      <c r="F51" s="6"/>
      <c r="G51" s="6"/>
      <c r="H51" s="6"/>
      <c r="I51" s="7"/>
      <c r="J51" s="55"/>
      <c r="K51" s="7"/>
      <c r="L51" s="7"/>
      <c r="O51"/>
      <c r="P51"/>
      <c r="Q51"/>
      <c r="R51"/>
    </row>
    <row r="52" spans="3:18" ht="14.1" customHeight="1"/>
    <row r="53" spans="3:18" ht="14.1" customHeight="1"/>
    <row r="54" spans="3:18" ht="14.1" customHeight="1"/>
    <row r="55" spans="3:18" ht="14.1" customHeight="1"/>
    <row r="56" spans="3:18" ht="14.1" customHeight="1"/>
    <row r="57" spans="3:18" ht="14.1" customHeight="1"/>
    <row r="58" spans="3:18" ht="14.1" customHeight="1"/>
    <row r="59" spans="3:18" ht="14.1" customHeight="1"/>
    <row r="60" spans="3:18" ht="14.1" customHeight="1"/>
    <row r="61" spans="3:18" ht="14.1" customHeight="1"/>
    <row r="62" spans="3:18" ht="14.1" customHeight="1"/>
    <row r="63" spans="3:18" ht="14.1" customHeight="1"/>
    <row r="64" spans="3:18" ht="14.1" customHeight="1"/>
    <row r="65" ht="14.1" customHeight="1"/>
    <row r="66" ht="14.1" customHeight="1"/>
    <row r="67" ht="14.1" customHeight="1"/>
    <row r="68" ht="14.1" customHeight="1"/>
    <row r="69" ht="14.1" customHeight="1"/>
  </sheetData>
  <protectedRanges>
    <protectedRange sqref="D22:D23 D28" name="区域1_1"/>
    <protectedRange sqref="D21" name="区域1_1_1"/>
    <protectedRange sqref="E24:E25" name="区域1_1_3"/>
  </protectedRanges>
  <mergeCells count="2">
    <mergeCell ref="C1:M1"/>
    <mergeCell ref="C2:M2"/>
  </mergeCells>
  <phoneticPr fontId="3" type="noConversion"/>
  <conditionalFormatting sqref="J9:J30">
    <cfRule type="cellIs" dxfId="1" priority="6" stopIfTrue="1" operator="notEqual">
      <formula>1</formula>
    </cfRule>
  </conditionalFormatting>
  <conditionalFormatting sqref="C19:I30 K19:L30">
    <cfRule type="cellIs" dxfId="0" priority="5" operator="equal">
      <formula>"查询不到！"</formula>
    </cfRule>
  </conditionalFormatting>
  <dataValidations count="1">
    <dataValidation type="list" allowBlank="1" showInputMessage="1" showErrorMessage="1" sqref="M19:N31">
      <formula1>"同方上海库存,同方北京库存,同方代为采购"</formula1>
    </dataValidation>
  </dataValidations>
  <pageMargins left="0.55118110236220474" right="0.39370078740157483" top="0.6692913385826772" bottom="0.98425196850393704" header="0.27559055118110237" footer="0.39370078740157483"/>
  <pageSetup paperSize="9" scale="70" orientation="portrait" blackAndWhite="1" r:id="rId1"/>
  <headerFooter alignWithMargins="0">
    <oddHeader>&amp;L&amp;G&amp;R&amp;G</oddHeader>
    <oddFooter>&amp;L&amp;"黑体,常规"&amp;7北京海淀区同方科技广场A座22层(100083)
服务热线：400-678-5758&amp;"宋体,常规"   &amp;"Arial,常规"www.techcon.thtf.com.cn&amp;C&amp;10-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P3-BJ</vt:lpstr>
      <vt:lpstr>'P3-BJ'!Print_Area</vt:lpstr>
      <vt:lpstr>'P3-BJ'!Print_Titles</vt:lpstr>
      <vt:lpstr>自主设备合计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hua.shi</cp:lastModifiedBy>
  <dcterms:created xsi:type="dcterms:W3CDTF">2013-06-13T15:05:44Z</dcterms:created>
  <dcterms:modified xsi:type="dcterms:W3CDTF">2013-06-28T07:16:31Z</dcterms:modified>
</cp:coreProperties>
</file>