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270" windowWidth="15585" windowHeight="864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G35" i="1" l="1"/>
  <c r="C8" i="1"/>
  <c r="B8" i="1"/>
</calcChain>
</file>

<file path=xl/sharedStrings.xml><?xml version="1.0" encoding="utf-8"?>
<sst xmlns="http://schemas.openxmlformats.org/spreadsheetml/2006/main" count="194" uniqueCount="141">
  <si>
    <t>Approved</t>
  </si>
  <si>
    <t>Notes</t>
  </si>
  <si>
    <t>Creation Date:</t>
  </si>
  <si>
    <t>Print Date:</t>
  </si>
  <si>
    <t xml:space="preserve"> 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</si>
  <si>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</si>
  <si>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</si>
  <si>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</si>
  <si>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</si>
  <si>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</si>
  <si>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</si>
  <si>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</si>
  <si>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</si>
  <si>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</si>
  <si>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</si>
  <si>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</si>
  <si>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</si>
  <si>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</si>
  <si>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</si>
  <si>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</si>
  <si>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</si>
  <si>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</si>
  <si>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Revision:</t>
  </si>
  <si>
    <t>mod_ADV7280-M.PrjPcb</t>
  </si>
  <si>
    <t>2.0</t>
  </si>
  <si>
    <t>2015-07-13</t>
  </si>
  <si>
    <t>15:29:39</t>
  </si>
  <si>
    <t>BOM For Project [mod_ADV7280-M.PrjPcb] (No PCB Document Selected)</t>
  </si>
  <si>
    <t>Value</t>
  </si>
  <si>
    <t>KPT-1608SGC</t>
  </si>
  <si>
    <t/>
  </si>
  <si>
    <t>100n</t>
  </si>
  <si>
    <t>100u</t>
  </si>
  <si>
    <t>10u</t>
  </si>
  <si>
    <t>10n</t>
  </si>
  <si>
    <t>27p</t>
  </si>
  <si>
    <t>ADV7280BCPZ-M</t>
  </si>
  <si>
    <t>LP2992AIM5-1.8/NOPB</t>
  </si>
  <si>
    <t>AP1117E33G-13</t>
  </si>
  <si>
    <t>SN74LVC1G17</t>
  </si>
  <si>
    <t>PMGD130UN</t>
  </si>
  <si>
    <t>24R</t>
  </si>
  <si>
    <t>1k</t>
  </si>
  <si>
    <t>51R</t>
  </si>
  <si>
    <t>4k7</t>
  </si>
  <si>
    <t>330R</t>
  </si>
  <si>
    <t>22k</t>
  </si>
  <si>
    <t>1M</t>
  </si>
  <si>
    <t>100k</t>
  </si>
  <si>
    <t>28.63636MHz</t>
  </si>
  <si>
    <t>Comment</t>
  </si>
  <si>
    <t>Footprint</t>
  </si>
  <si>
    <t>LED0603</t>
  </si>
  <si>
    <t>CC-134B</t>
  </si>
  <si>
    <t>0603</t>
  </si>
  <si>
    <t>KEMET_A</t>
  </si>
  <si>
    <t>LFCSP-32</t>
  </si>
  <si>
    <t>SOT23-5N</t>
  </si>
  <si>
    <t>SOT223</t>
  </si>
  <si>
    <t>SOT23127P600-8N</t>
  </si>
  <si>
    <t>RJ45 AMP-1-406541</t>
  </si>
  <si>
    <t>HEADER_1X2_male 2.54mm</t>
  </si>
  <si>
    <t>0805</t>
  </si>
  <si>
    <t>TSOP65P210X110-6N</t>
  </si>
  <si>
    <t>TXC_7B</t>
  </si>
  <si>
    <t>LibRef</t>
  </si>
  <si>
    <t>LED_G</t>
  </si>
  <si>
    <t>C_100n_0603</t>
  </si>
  <si>
    <t>C_100u_KEMET_A</t>
  </si>
  <si>
    <t>C_10u_0603</t>
  </si>
  <si>
    <t>C_10n_0603</t>
  </si>
  <si>
    <t>C_27p_0603</t>
  </si>
  <si>
    <t>LP2992AIM5-1.8</t>
  </si>
  <si>
    <t>HEADER_1X2_male</t>
  </si>
  <si>
    <t>742792022</t>
  </si>
  <si>
    <t>R_24R_0603</t>
  </si>
  <si>
    <t>R_1k_0603</t>
  </si>
  <si>
    <t>R_51R_0805</t>
  </si>
  <si>
    <t>R_4k7_0603</t>
  </si>
  <si>
    <t>R_330R_0603</t>
  </si>
  <si>
    <t>R_22k_0603</t>
  </si>
  <si>
    <t>R_1M_0603</t>
  </si>
  <si>
    <t>R_100k_0603</t>
  </si>
  <si>
    <t>7B-28.63636MAAJ-T</t>
  </si>
  <si>
    <t>Designator</t>
  </si>
  <si>
    <t>AGPO0, AGPO1, PWR1</t>
  </si>
  <si>
    <t>AIN1, AIN2, AIN3, AIN4</t>
  </si>
  <si>
    <t>C1, C2, C3, C4, C5, C6, C10, C13, C14, C16, C17, C20, C21, C24</t>
  </si>
  <si>
    <t>C7</t>
  </si>
  <si>
    <t>C8, C9</t>
  </si>
  <si>
    <t>C11, C12, C15, C18, C19</t>
  </si>
  <si>
    <t>C22, C23</t>
  </si>
  <si>
    <t>IC1</t>
  </si>
  <si>
    <t>IC2</t>
  </si>
  <si>
    <t>IC3</t>
  </si>
  <si>
    <t>IC4, IC5</t>
  </si>
  <si>
    <t>J1</t>
  </si>
  <si>
    <t>J7</t>
  </si>
  <si>
    <t>L1, L2, L3</t>
  </si>
  <si>
    <t>Q1</t>
  </si>
  <si>
    <t>R1, R4, R8, R10</t>
  </si>
  <si>
    <t>R2</t>
  </si>
  <si>
    <t>R3, R5, R9, R11</t>
  </si>
  <si>
    <t>R6, R7</t>
  </si>
  <si>
    <t>R12, R13, R14</t>
  </si>
  <si>
    <t>R15</t>
  </si>
  <si>
    <t>R16</t>
  </si>
  <si>
    <t>R17, R18, R19</t>
  </si>
  <si>
    <t>Y1</t>
  </si>
  <si>
    <t>Description</t>
  </si>
  <si>
    <t>LED Green 0603 case</t>
  </si>
  <si>
    <t>Shielded RCA socket</t>
  </si>
  <si>
    <t>MLCC SMT Capacitor 100nF 0603</t>
  </si>
  <si>
    <t>Tantalum SMT Capacitor 100uF Case KEMET_A</t>
  </si>
  <si>
    <t>MLCC SMT Capacitor 10uF 0603</t>
  </si>
  <si>
    <t>MLCC SMT Capacitor 10nF 0603</t>
  </si>
  <si>
    <t>MLCC SMT Capacitor 27pF 0603</t>
  </si>
  <si>
    <t>MIPI 10Bit 4x Oversampled SDTV Video Decoder with Deinterlacer</t>
  </si>
  <si>
    <t>LDO 1.8V 250mA</t>
  </si>
  <si>
    <t>IC, LDO, REG, 3.3V, SOT223</t>
  </si>
  <si>
    <t>Single Schmitt trigger buffer</t>
  </si>
  <si>
    <t>MODULAR, JACK, THT, R/A, RJ45, 8P8C</t>
  </si>
  <si>
    <t>1x2 pinhead male</t>
  </si>
  <si>
    <t>WURTH ELEKTRONIK - 742792022 - FERRITE BEAD, 0.05OHM, 2A, 0805</t>
  </si>
  <si>
    <t>20 V, dual N-channel Trench MOSFET</t>
  </si>
  <si>
    <t>SMT Resistor 24R 0603</t>
  </si>
  <si>
    <t>SMT Resistor 1k 0603</t>
  </si>
  <si>
    <t>SMT Resistor 51R 0805</t>
  </si>
  <si>
    <t>SMT Resistor 4k7 0603</t>
  </si>
  <si>
    <t>SMT Resistor 330R 0603</t>
  </si>
  <si>
    <t>SMT Resistor 22k 0603</t>
  </si>
  <si>
    <t>SMT Resistor 1M 0603</t>
  </si>
  <si>
    <t>SMT Resistor 100k 0603</t>
  </si>
  <si>
    <t>TXC  7B-28.63636MAAJ-T  XTAL, 28.63636MHZ, 18PF, SMD, 5X3.2</t>
  </si>
  <si>
    <t>Quantity</t>
  </si>
  <si>
    <t>Y:\ModADV7280-M\ModADV7280-M_Rev.2.0\mod_ADV7280-M.PrjPcb</t>
  </si>
  <si>
    <t>None</t>
  </si>
  <si>
    <t>62</t>
  </si>
  <si>
    <t>2015-07-13 15:29:39</t>
  </si>
  <si>
    <t>BOM</t>
  </si>
  <si>
    <t>BOM_PartType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</si>
</sst>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:mm:ss;@"/>
  </numFmts>
  <fonts count="10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0" fillId="2" borderId="23" xfId="0" applyFill="1" applyBorder="1" applyAlignment="1"/>
    <xf numFmtId="0" fontId="0" fillId="2" borderId="24" xfId="0" applyFill="1" applyBorder="1" applyAlignment="1"/>
    <xf numFmtId="0" fontId="0" fillId="2" borderId="24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16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7" xfId="0" applyNumberFormat="1" applyFont="1" applyFill="1" applyBorder="1" applyAlignment="1" applyProtection="1">
      <alignment vertical="top" wrapText="1"/>
      <protection locked="0"/>
    </xf>
    <xf numFmtId="0" fontId="5" fillId="3" borderId="27" xfId="0" applyFont="1" applyFill="1" applyBorder="1" applyAlignment="1">
      <alignment horizontal="right" vertical="top" indent="1"/>
    </xf>
    <xf numFmtId="0" fontId="5" fillId="3" borderId="20" xfId="0" applyFont="1" applyFill="1" applyBorder="1" applyAlignment="1">
      <alignment horizontal="right" vertical="top" indent="1"/>
    </xf>
    <xf numFmtId="1" fontId="0" fillId="3" borderId="18" xfId="0" applyNumberFormat="1" applyFill="1" applyBorder="1" applyAlignment="1">
      <alignment horizontal="right" vertical="top" indent="1"/>
    </xf>
    <xf numFmtId="0" fontId="2" fillId="2" borderId="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9" fillId="2" borderId="22" xfId="0" quotePrefix="1" applyFont="1" applyFill="1" applyBorder="1" applyAlignment="1">
      <alignment vertical="center"/>
    </xf>
    <xf numFmtId="0" fontId="3" fillId="2" borderId="19" xfId="0" quotePrefix="1" applyFont="1" applyFill="1" applyBorder="1" applyAlignment="1">
      <alignment horizontal="left" vertical="center"/>
    </xf>
    <xf numFmtId="0" fontId="5" fillId="0" borderId="27" xfId="0" quotePrefix="1" applyFont="1" applyBorder="1" applyAlignment="1">
      <alignment vertical="top" wrapText="1"/>
    </xf>
    <xf numFmtId="0" fontId="5" fillId="0" borderId="20" xfId="0" quotePrefix="1" applyFont="1" applyBorder="1" applyAlignment="1">
      <alignment horizontal="left" vertical="top" wrapText="1"/>
    </xf>
    <xf numFmtId="0" fontId="3" fillId="2" borderId="19" xfId="0" quotePrefix="1" applyFont="1" applyFill="1" applyBorder="1" applyAlignment="1">
      <alignment vertical="center"/>
    </xf>
    <xf numFmtId="0" fontId="3" fillId="2" borderId="18" xfId="0" quotePrefix="1" applyFont="1" applyFill="1" applyBorder="1" applyAlignment="1">
      <alignment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1076326</xdr:colOff>
      <xdr:row>2</xdr:row>
      <xdr:rowOff>143111</xdr:rowOff>
    </xdr:from>
    <xdr:to>
      <xdr:col>6</xdr:col>
      <xdr:colOff>504432</xdr:colOff>
      <xdr:row>4</xdr:row>
      <xdr:rowOff>218496</xdr:rowOff>
    </xdr:to>
    <xdr:pic>
      <xdr:nvPicPr>
        <xdr:cNvPr id="102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153401" y="790811"/>
          <a:ext cx="1856981" cy="589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tabSelected="1" workbookViewId="0"/>
  </sheetViews>
  <sheetFormatPr defaultRowHeight="12.75" x14ac:dyDescent="0.2"/>
  <cols>
    <col min="1" max="2" width="23.42578125" style="6" customWidth="1"/>
    <col min="3" max="4" width="23.42578125" style="12" customWidth="1"/>
    <col min="5" max="5" width="35.85546875" style="6" customWidth="1"/>
    <col min="6" max="6" width="36.42578125" style="6" customWidth="1"/>
    <col min="7" max="7" width="10.5703125" style="6" customWidth="1"/>
    <col min="8" max="16384" width="9.140625" style="6"/>
  </cols>
  <sheetData>
    <row r="1" spans="1:8" ht="13.5" thickBot="1" x14ac:dyDescent="0.25">
      <c r="A1" s="58"/>
      <c r="B1" s="59"/>
      <c r="C1" s="60"/>
      <c r="D1" s="81"/>
      <c r="E1" s="61"/>
      <c r="F1" s="61"/>
      <c r="G1" s="62"/>
      <c r="H1" s="2"/>
    </row>
    <row r="2" spans="1:8" ht="37.5" customHeight="1" thickBot="1" x14ac:dyDescent="0.25">
      <c r="A2" s="18" t="s">
        <v>21</v>
      </c>
      <c r="B2" s="47"/>
      <c r="C2" s="16"/>
      <c r="D2" s="87" t="s">
        <v>27</v>
      </c>
      <c r="E2" s="63"/>
      <c r="F2" s="63"/>
      <c r="G2" s="64"/>
      <c r="H2" s="2"/>
    </row>
    <row r="3" spans="1:8" ht="23.25" customHeight="1" x14ac:dyDescent="0.2">
      <c r="A3" s="7" t="s">
        <v>5</v>
      </c>
      <c r="B3" s="84" t="s">
        <v>23</v>
      </c>
      <c r="C3" s="38"/>
      <c r="D3" s="38"/>
      <c r="F3" s="5"/>
      <c r="G3" s="8"/>
      <c r="H3" s="2"/>
    </row>
    <row r="4" spans="1:8" ht="17.25" customHeight="1" x14ac:dyDescent="0.2">
      <c r="A4" s="7" t="s">
        <v>20</v>
      </c>
      <c r="B4" s="85" t="s">
        <v>23</v>
      </c>
      <c r="C4" s="40"/>
      <c r="D4" s="5"/>
      <c r="F4" s="5"/>
      <c r="G4" s="8"/>
      <c r="H4" s="2"/>
    </row>
    <row r="5" spans="1:8" ht="17.25" customHeight="1" x14ac:dyDescent="0.2">
      <c r="A5" s="7" t="s">
        <v>22</v>
      </c>
      <c r="B5" s="85" t="s">
        <v>24</v>
      </c>
      <c r="C5" s="4"/>
      <c r="D5" s="5"/>
      <c r="F5" s="5"/>
      <c r="G5" s="8"/>
      <c r="H5" s="2"/>
    </row>
    <row r="6" spans="1:8" x14ac:dyDescent="0.2">
      <c r="A6" s="34"/>
      <c r="B6" s="36"/>
      <c r="C6" s="35"/>
      <c r="D6" s="35"/>
      <c r="E6" s="4"/>
      <c r="F6" s="36"/>
      <c r="G6" s="37"/>
      <c r="H6" s="2"/>
    </row>
    <row r="7" spans="1:8" ht="15.75" customHeight="1" x14ac:dyDescent="0.2">
      <c r="A7" s="9" t="s">
        <v>2</v>
      </c>
      <c r="B7" s="86" t="s">
        <v>25</v>
      </c>
      <c r="C7" s="86" t="s">
        <v>26</v>
      </c>
      <c r="D7" s="16"/>
      <c r="E7" s="10"/>
      <c r="F7" s="5"/>
      <c r="G7" s="8"/>
      <c r="H7" s="1"/>
    </row>
    <row r="8" spans="1:8" ht="15.75" customHeight="1" x14ac:dyDescent="0.2">
      <c r="A8" s="3" t="s">
        <v>3</v>
      </c>
      <c r="B8" s="56">
        <f ca="1">TODAY()</f>
        <v>42198</v>
      </c>
      <c r="C8" s="57">
        <f ca="1">NOW()</f>
        <v>42198.645635185188</v>
      </c>
      <c r="D8" s="82"/>
      <c r="E8" s="10"/>
      <c r="F8" s="5"/>
      <c r="G8" s="8"/>
      <c r="H8" s="1"/>
    </row>
    <row r="9" spans="1:8" ht="15.75" customHeight="1" x14ac:dyDescent="0.2">
      <c r="A9" s="3"/>
      <c r="B9" s="39"/>
      <c r="C9" s="15"/>
      <c r="D9" s="16"/>
      <c r="E9" s="5"/>
      <c r="F9" s="5"/>
      <c r="G9" s="8"/>
      <c r="H9" s="2"/>
    </row>
    <row r="10" spans="1:8" s="17" customFormat="1" ht="19.5" customHeight="1" x14ac:dyDescent="0.2">
      <c r="A10" s="88" t="s">
        <v>28</v>
      </c>
      <c r="B10" s="91" t="s">
        <v>50</v>
      </c>
      <c r="C10" s="91" t="s">
        <v>51</v>
      </c>
      <c r="D10" s="88" t="s">
        <v>65</v>
      </c>
      <c r="E10" s="91" t="s">
        <v>84</v>
      </c>
      <c r="F10" s="91" t="s">
        <v>109</v>
      </c>
      <c r="G10" s="92" t="s">
        <v>134</v>
      </c>
    </row>
    <row r="11" spans="1:8" s="11" customFormat="1" ht="16.5" customHeight="1" x14ac:dyDescent="0.2">
      <c r="A11" s="89" t="s">
        <v>29</v>
      </c>
      <c r="B11" s="89" t="s">
        <v>30</v>
      </c>
      <c r="C11" s="89" t="s">
        <v>52</v>
      </c>
      <c r="D11" s="89" t="s">
        <v>66</v>
      </c>
      <c r="E11" s="89" t="s">
        <v>85</v>
      </c>
      <c r="F11" s="89" t="s">
        <v>110</v>
      </c>
      <c r="G11" s="74">
        <v>3</v>
      </c>
    </row>
    <row r="12" spans="1:8" s="11" customFormat="1" ht="16.5" customHeight="1" x14ac:dyDescent="0.2">
      <c r="A12" s="90" t="s">
        <v>30</v>
      </c>
      <c r="B12" s="90" t="s">
        <v>30</v>
      </c>
      <c r="C12" s="90" t="s">
        <v>53</v>
      </c>
      <c r="D12" s="90" t="s">
        <v>53</v>
      </c>
      <c r="E12" s="90" t="s">
        <v>86</v>
      </c>
      <c r="F12" s="90" t="s">
        <v>111</v>
      </c>
      <c r="G12" s="75">
        <v>4</v>
      </c>
    </row>
    <row r="13" spans="1:8" s="11" customFormat="1" ht="16.5" customHeight="1" x14ac:dyDescent="0.2">
      <c r="A13" s="89" t="s">
        <v>31</v>
      </c>
      <c r="B13" s="89" t="s">
        <v>31</v>
      </c>
      <c r="C13" s="89" t="s">
        <v>54</v>
      </c>
      <c r="D13" s="89" t="s">
        <v>67</v>
      </c>
      <c r="E13" s="89" t="s">
        <v>87</v>
      </c>
      <c r="F13" s="89" t="s">
        <v>112</v>
      </c>
      <c r="G13" s="74">
        <v>14</v>
      </c>
    </row>
    <row r="14" spans="1:8" s="11" customFormat="1" ht="16.5" customHeight="1" x14ac:dyDescent="0.2">
      <c r="A14" s="90" t="s">
        <v>32</v>
      </c>
      <c r="B14" s="90" t="s">
        <v>30</v>
      </c>
      <c r="C14" s="90" t="s">
        <v>55</v>
      </c>
      <c r="D14" s="90" t="s">
        <v>68</v>
      </c>
      <c r="E14" s="90" t="s">
        <v>88</v>
      </c>
      <c r="F14" s="90" t="s">
        <v>113</v>
      </c>
      <c r="G14" s="75">
        <v>1</v>
      </c>
    </row>
    <row r="15" spans="1:8" s="11" customFormat="1" ht="16.5" customHeight="1" x14ac:dyDescent="0.2">
      <c r="A15" s="89" t="s">
        <v>33</v>
      </c>
      <c r="B15" s="89" t="s">
        <v>33</v>
      </c>
      <c r="C15" s="89" t="s">
        <v>54</v>
      </c>
      <c r="D15" s="89" t="s">
        <v>69</v>
      </c>
      <c r="E15" s="89" t="s">
        <v>89</v>
      </c>
      <c r="F15" s="89" t="s">
        <v>114</v>
      </c>
      <c r="G15" s="74">
        <v>2</v>
      </c>
    </row>
    <row r="16" spans="1:8" s="11" customFormat="1" ht="16.5" customHeight="1" x14ac:dyDescent="0.2">
      <c r="A16" s="90" t="s">
        <v>34</v>
      </c>
      <c r="B16" s="90" t="s">
        <v>34</v>
      </c>
      <c r="C16" s="90" t="s">
        <v>54</v>
      </c>
      <c r="D16" s="90" t="s">
        <v>70</v>
      </c>
      <c r="E16" s="90" t="s">
        <v>90</v>
      </c>
      <c r="F16" s="90" t="s">
        <v>115</v>
      </c>
      <c r="G16" s="75">
        <v>5</v>
      </c>
    </row>
    <row r="17" spans="1:7" s="11" customFormat="1" ht="16.5" customHeight="1" x14ac:dyDescent="0.2">
      <c r="A17" s="89" t="s">
        <v>35</v>
      </c>
      <c r="B17" s="89" t="s">
        <v>35</v>
      </c>
      <c r="C17" s="89" t="s">
        <v>54</v>
      </c>
      <c r="D17" s="89" t="s">
        <v>71</v>
      </c>
      <c r="E17" s="89" t="s">
        <v>91</v>
      </c>
      <c r="F17" s="89" t="s">
        <v>116</v>
      </c>
      <c r="G17" s="74">
        <v>2</v>
      </c>
    </row>
    <row r="18" spans="1:7" s="11" customFormat="1" ht="16.5" customHeight="1" x14ac:dyDescent="0.2">
      <c r="A18" s="90" t="s">
        <v>36</v>
      </c>
      <c r="B18" s="90" t="s">
        <v>36</v>
      </c>
      <c r="C18" s="90" t="s">
        <v>56</v>
      </c>
      <c r="D18" s="90" t="s">
        <v>36</v>
      </c>
      <c r="E18" s="90" t="s">
        <v>92</v>
      </c>
      <c r="F18" s="90" t="s">
        <v>117</v>
      </c>
      <c r="G18" s="75">
        <v>1</v>
      </c>
    </row>
    <row r="19" spans="1:7" s="11" customFormat="1" ht="16.5" customHeight="1" x14ac:dyDescent="0.2">
      <c r="A19" s="89" t="s">
        <v>37</v>
      </c>
      <c r="B19" s="89" t="s">
        <v>37</v>
      </c>
      <c r="C19" s="89" t="s">
        <v>57</v>
      </c>
      <c r="D19" s="89" t="s">
        <v>72</v>
      </c>
      <c r="E19" s="89" t="s">
        <v>93</v>
      </c>
      <c r="F19" s="89" t="s">
        <v>118</v>
      </c>
      <c r="G19" s="74">
        <v>1</v>
      </c>
    </row>
    <row r="20" spans="1:7" s="11" customFormat="1" ht="16.5" customHeight="1" x14ac:dyDescent="0.2">
      <c r="A20" s="90" t="s">
        <v>38</v>
      </c>
      <c r="B20" s="90" t="s">
        <v>30</v>
      </c>
      <c r="C20" s="90" t="s">
        <v>58</v>
      </c>
      <c r="D20" s="90" t="s">
        <v>38</v>
      </c>
      <c r="E20" s="90" t="s">
        <v>94</v>
      </c>
      <c r="F20" s="90" t="s">
        <v>119</v>
      </c>
      <c r="G20" s="75">
        <v>1</v>
      </c>
    </row>
    <row r="21" spans="1:7" s="11" customFormat="1" ht="16.5" customHeight="1" x14ac:dyDescent="0.2">
      <c r="A21" s="89" t="s">
        <v>39</v>
      </c>
      <c r="B21" s="89" t="s">
        <v>39</v>
      </c>
      <c r="C21" s="89" t="s">
        <v>59</v>
      </c>
      <c r="D21" s="89" t="s">
        <v>39</v>
      </c>
      <c r="E21" s="89" t="s">
        <v>95</v>
      </c>
      <c r="F21" s="89" t="s">
        <v>120</v>
      </c>
      <c r="G21" s="74">
        <v>2</v>
      </c>
    </row>
    <row r="22" spans="1:7" s="11" customFormat="1" ht="16.5" customHeight="1" x14ac:dyDescent="0.2">
      <c r="A22" s="90" t="s">
        <v>30</v>
      </c>
      <c r="B22" s="90" t="s">
        <v>30</v>
      </c>
      <c r="C22" s="90" t="s">
        <v>60</v>
      </c>
      <c r="D22" s="90" t="s">
        <v>60</v>
      </c>
      <c r="E22" s="90" t="s">
        <v>96</v>
      </c>
      <c r="F22" s="90" t="s">
        <v>121</v>
      </c>
      <c r="G22" s="75">
        <v>1</v>
      </c>
    </row>
    <row r="23" spans="1:7" s="11" customFormat="1" ht="16.5" customHeight="1" x14ac:dyDescent="0.2">
      <c r="A23" s="89" t="s">
        <v>30</v>
      </c>
      <c r="B23" s="89" t="s">
        <v>30</v>
      </c>
      <c r="C23" s="89" t="s">
        <v>61</v>
      </c>
      <c r="D23" s="89" t="s">
        <v>73</v>
      </c>
      <c r="E23" s="89" t="s">
        <v>97</v>
      </c>
      <c r="F23" s="89" t="s">
        <v>122</v>
      </c>
      <c r="G23" s="74">
        <v>1</v>
      </c>
    </row>
    <row r="24" spans="1:7" s="11" customFormat="1" ht="16.5" customHeight="1" x14ac:dyDescent="0.2">
      <c r="A24" s="90" t="s">
        <v>30</v>
      </c>
      <c r="B24" s="90" t="s">
        <v>30</v>
      </c>
      <c r="C24" s="90" t="s">
        <v>62</v>
      </c>
      <c r="D24" s="90" t="s">
        <v>74</v>
      </c>
      <c r="E24" s="90" t="s">
        <v>98</v>
      </c>
      <c r="F24" s="90" t="s">
        <v>123</v>
      </c>
      <c r="G24" s="75">
        <v>3</v>
      </c>
    </row>
    <row r="25" spans="1:7" s="11" customFormat="1" ht="16.5" customHeight="1" x14ac:dyDescent="0.2">
      <c r="A25" s="89" t="s">
        <v>40</v>
      </c>
      <c r="B25" s="89" t="s">
        <v>40</v>
      </c>
      <c r="C25" s="89" t="s">
        <v>63</v>
      </c>
      <c r="D25" s="89" t="s">
        <v>40</v>
      </c>
      <c r="E25" s="89" t="s">
        <v>99</v>
      </c>
      <c r="F25" s="89" t="s">
        <v>124</v>
      </c>
      <c r="G25" s="74">
        <v>1</v>
      </c>
    </row>
    <row r="26" spans="1:7" s="11" customFormat="1" ht="16.5" customHeight="1" x14ac:dyDescent="0.2">
      <c r="A26" s="90" t="s">
        <v>41</v>
      </c>
      <c r="B26" s="90" t="s">
        <v>41</v>
      </c>
      <c r="C26" s="90" t="s">
        <v>54</v>
      </c>
      <c r="D26" s="90" t="s">
        <v>75</v>
      </c>
      <c r="E26" s="90" t="s">
        <v>100</v>
      </c>
      <c r="F26" s="90" t="s">
        <v>125</v>
      </c>
      <c r="G26" s="75">
        <v>4</v>
      </c>
    </row>
    <row r="27" spans="1:7" s="11" customFormat="1" ht="16.5" customHeight="1" x14ac:dyDescent="0.2">
      <c r="A27" s="89" t="s">
        <v>42</v>
      </c>
      <c r="B27" s="89" t="s">
        <v>42</v>
      </c>
      <c r="C27" s="89" t="s">
        <v>54</v>
      </c>
      <c r="D27" s="89" t="s">
        <v>76</v>
      </c>
      <c r="E27" s="89" t="s">
        <v>101</v>
      </c>
      <c r="F27" s="89" t="s">
        <v>126</v>
      </c>
      <c r="G27" s="74">
        <v>1</v>
      </c>
    </row>
    <row r="28" spans="1:7" s="11" customFormat="1" ht="16.5" customHeight="1" x14ac:dyDescent="0.2">
      <c r="A28" s="90" t="s">
        <v>43</v>
      </c>
      <c r="B28" s="90" t="s">
        <v>43</v>
      </c>
      <c r="C28" s="90" t="s">
        <v>62</v>
      </c>
      <c r="D28" s="90" t="s">
        <v>77</v>
      </c>
      <c r="E28" s="90" t="s">
        <v>102</v>
      </c>
      <c r="F28" s="90" t="s">
        <v>127</v>
      </c>
      <c r="G28" s="75">
        <v>4</v>
      </c>
    </row>
    <row r="29" spans="1:7" s="11" customFormat="1" ht="16.5" customHeight="1" x14ac:dyDescent="0.2">
      <c r="A29" s="89" t="s">
        <v>44</v>
      </c>
      <c r="B29" s="89" t="s">
        <v>44</v>
      </c>
      <c r="C29" s="89" t="s">
        <v>54</v>
      </c>
      <c r="D29" s="89" t="s">
        <v>78</v>
      </c>
      <c r="E29" s="89" t="s">
        <v>103</v>
      </c>
      <c r="F29" s="89" t="s">
        <v>128</v>
      </c>
      <c r="G29" s="74">
        <v>2</v>
      </c>
    </row>
    <row r="30" spans="1:7" s="11" customFormat="1" ht="16.5" customHeight="1" x14ac:dyDescent="0.2">
      <c r="A30" s="90" t="s">
        <v>45</v>
      </c>
      <c r="B30" s="90" t="s">
        <v>45</v>
      </c>
      <c r="C30" s="90" t="s">
        <v>54</v>
      </c>
      <c r="D30" s="90" t="s">
        <v>79</v>
      </c>
      <c r="E30" s="90" t="s">
        <v>104</v>
      </c>
      <c r="F30" s="90" t="s">
        <v>129</v>
      </c>
      <c r="G30" s="75">
        <v>3</v>
      </c>
    </row>
    <row r="31" spans="1:7" s="11" customFormat="1" ht="16.5" customHeight="1" x14ac:dyDescent="0.2">
      <c r="A31" s="89" t="s">
        <v>46</v>
      </c>
      <c r="B31" s="89" t="s">
        <v>46</v>
      </c>
      <c r="C31" s="89" t="s">
        <v>54</v>
      </c>
      <c r="D31" s="89" t="s">
        <v>80</v>
      </c>
      <c r="E31" s="89" t="s">
        <v>105</v>
      </c>
      <c r="F31" s="89" t="s">
        <v>130</v>
      </c>
      <c r="G31" s="74">
        <v>1</v>
      </c>
    </row>
    <row r="32" spans="1:7" s="11" customFormat="1" ht="16.5" customHeight="1" x14ac:dyDescent="0.2">
      <c r="A32" s="90" t="s">
        <v>47</v>
      </c>
      <c r="B32" s="90" t="s">
        <v>47</v>
      </c>
      <c r="C32" s="90" t="s">
        <v>54</v>
      </c>
      <c r="D32" s="90" t="s">
        <v>81</v>
      </c>
      <c r="E32" s="90" t="s">
        <v>106</v>
      </c>
      <c r="F32" s="90" t="s">
        <v>131</v>
      </c>
      <c r="G32" s="75">
        <v>1</v>
      </c>
    </row>
    <row r="33" spans="1:8" s="11" customFormat="1" ht="16.5" customHeight="1" x14ac:dyDescent="0.2">
      <c r="A33" s="89" t="s">
        <v>48</v>
      </c>
      <c r="B33" s="89" t="s">
        <v>48</v>
      </c>
      <c r="C33" s="89" t="s">
        <v>54</v>
      </c>
      <c r="D33" s="89" t="s">
        <v>82</v>
      </c>
      <c r="E33" s="89" t="s">
        <v>107</v>
      </c>
      <c r="F33" s="89" t="s">
        <v>132</v>
      </c>
      <c r="G33" s="74">
        <v>3</v>
      </c>
    </row>
    <row r="34" spans="1:8" s="11" customFormat="1" ht="16.5" customHeight="1" x14ac:dyDescent="0.2">
      <c r="A34" s="90" t="s">
        <v>49</v>
      </c>
      <c r="B34" s="90" t="s">
        <v>49</v>
      </c>
      <c r="C34" s="90" t="s">
        <v>64</v>
      </c>
      <c r="D34" s="90" t="s">
        <v>83</v>
      </c>
      <c r="E34" s="90" t="s">
        <v>108</v>
      </c>
      <c r="F34" s="90" t="s">
        <v>133</v>
      </c>
      <c r="G34" s="75">
        <v>1</v>
      </c>
    </row>
    <row r="35" spans="1:8" x14ac:dyDescent="0.2">
      <c r="A35" s="43"/>
      <c r="B35" s="48"/>
      <c r="C35" s="44"/>
      <c r="D35" s="44"/>
      <c r="E35" s="45"/>
      <c r="F35" s="46"/>
      <c r="G35" s="76">
        <f>SUM(G11:G34)</f>
        <v>62</v>
      </c>
    </row>
    <row r="36" spans="1:8" customFormat="1" ht="13.7" customHeight="1" x14ac:dyDescent="0.2">
      <c r="A36" s="25" t="s">
        <v>0</v>
      </c>
      <c r="B36" s="42"/>
      <c r="C36" s="41" t="s">
        <v>1</v>
      </c>
      <c r="D36" s="41"/>
      <c r="E36" s="21"/>
      <c r="F36" s="42"/>
      <c r="G36" s="26"/>
      <c r="H36" s="19" t="s">
        <v>4</v>
      </c>
    </row>
    <row r="37" spans="1:8" customFormat="1" ht="12.95" customHeight="1" x14ac:dyDescent="0.2">
      <c r="A37" s="30"/>
      <c r="B37" s="49"/>
      <c r="C37" s="50"/>
      <c r="D37" s="83"/>
      <c r="E37" s="53"/>
      <c r="F37" s="31"/>
      <c r="G37" s="32"/>
      <c r="H37" s="20"/>
    </row>
    <row r="38" spans="1:8" customFormat="1" ht="12.95" customHeight="1" x14ac:dyDescent="0.2">
      <c r="A38" s="27"/>
      <c r="B38" s="19"/>
      <c r="C38" s="51"/>
      <c r="D38" s="21"/>
      <c r="E38" s="54"/>
      <c r="F38" s="24"/>
      <c r="G38" s="26"/>
      <c r="H38" s="20"/>
    </row>
    <row r="39" spans="1:8" customFormat="1" ht="12.95" customHeight="1" x14ac:dyDescent="0.2">
      <c r="A39" s="27"/>
      <c r="B39" s="19"/>
      <c r="C39" s="51"/>
      <c r="D39" s="21"/>
      <c r="E39" s="54"/>
      <c r="F39" s="24"/>
      <c r="G39" s="26"/>
      <c r="H39" s="20"/>
    </row>
    <row r="40" spans="1:8" customFormat="1" ht="12.95" customHeight="1" x14ac:dyDescent="0.2">
      <c r="A40" s="27"/>
      <c r="B40" s="19"/>
      <c r="C40" s="51"/>
      <c r="D40" s="21"/>
      <c r="E40" s="54"/>
      <c r="F40" s="24"/>
      <c r="G40" s="26"/>
      <c r="H40" s="20"/>
    </row>
    <row r="41" spans="1:8" customFormat="1" ht="9.75" customHeight="1" x14ac:dyDescent="0.2">
      <c r="A41" s="28"/>
      <c r="B41" s="23"/>
      <c r="C41" s="52"/>
      <c r="D41" s="22"/>
      <c r="E41" s="55"/>
      <c r="F41" s="33"/>
      <c r="G41" s="29"/>
      <c r="H41" s="20"/>
    </row>
    <row r="42" spans="1:8" customFormat="1" ht="12.95" customHeight="1" x14ac:dyDescent="0.2">
      <c r="A42" s="28"/>
      <c r="B42" s="23"/>
      <c r="C42" s="22"/>
      <c r="D42" s="22"/>
      <c r="E42" s="22"/>
      <c r="F42" s="23"/>
      <c r="G42" s="29"/>
      <c r="H42" s="20"/>
    </row>
    <row r="43" spans="1:8" customFormat="1" ht="12.95" customHeight="1" x14ac:dyDescent="0.2">
      <c r="A43" s="65"/>
      <c r="B43" s="66"/>
      <c r="C43" s="67"/>
      <c r="D43" s="67"/>
      <c r="E43" s="67"/>
      <c r="F43" s="66"/>
      <c r="G43" s="68"/>
      <c r="H43" s="20"/>
    </row>
    <row r="44" spans="1:8" customFormat="1" ht="12.95" customHeight="1" x14ac:dyDescent="0.2">
      <c r="A44" s="69"/>
      <c r="B44" s="70"/>
      <c r="C44" s="71"/>
      <c r="D44" s="71"/>
      <c r="E44" s="71"/>
      <c r="F44" s="72"/>
      <c r="G44" s="73"/>
      <c r="H44" s="20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87" orientation="landscape" horizontalDpi="200" verticalDpi="200" r:id="rId1"/>
  <headerFooter alignWithMargins="0">
    <oddFooter>&amp;LAntmicro Ltd&amp;C&amp;D&amp;RPage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4" customFormat="1" ht="17.25" customHeight="1" x14ac:dyDescent="0.2">
      <c r="A1" s="77" t="s">
        <v>7</v>
      </c>
      <c r="B1" s="93" t="s">
        <v>135</v>
      </c>
    </row>
    <row r="2" spans="1:2" s="14" customFormat="1" ht="17.25" customHeight="1" x14ac:dyDescent="0.2">
      <c r="A2" s="78" t="s">
        <v>9</v>
      </c>
      <c r="B2" s="94" t="s">
        <v>23</v>
      </c>
    </row>
    <row r="3" spans="1:2" s="14" customFormat="1" ht="17.25" customHeight="1" x14ac:dyDescent="0.2">
      <c r="A3" s="79" t="s">
        <v>8</v>
      </c>
      <c r="B3" s="95" t="s">
        <v>136</v>
      </c>
    </row>
    <row r="4" spans="1:2" s="14" customFormat="1" ht="17.25" customHeight="1" x14ac:dyDescent="0.2">
      <c r="A4" s="78" t="s">
        <v>10</v>
      </c>
      <c r="B4" s="94" t="s">
        <v>23</v>
      </c>
    </row>
    <row r="5" spans="1:2" s="14" customFormat="1" ht="17.25" customHeight="1" x14ac:dyDescent="0.2">
      <c r="A5" s="79" t="s">
        <v>11</v>
      </c>
      <c r="B5" s="95" t="s">
        <v>135</v>
      </c>
    </row>
    <row r="6" spans="1:2" s="14" customFormat="1" ht="17.25" customHeight="1" x14ac:dyDescent="0.2">
      <c r="A6" s="78" t="s">
        <v>6</v>
      </c>
      <c r="B6" s="94" t="s">
        <v>27</v>
      </c>
    </row>
    <row r="7" spans="1:2" s="14" customFormat="1" ht="17.25" customHeight="1" x14ac:dyDescent="0.2">
      <c r="A7" s="79" t="s">
        <v>12</v>
      </c>
      <c r="B7" s="95" t="s">
        <v>137</v>
      </c>
    </row>
    <row r="8" spans="1:2" s="14" customFormat="1" ht="17.25" customHeight="1" x14ac:dyDescent="0.2">
      <c r="A8" s="78" t="s">
        <v>13</v>
      </c>
      <c r="B8" s="94" t="s">
        <v>26</v>
      </c>
    </row>
    <row r="9" spans="1:2" s="14" customFormat="1" ht="17.25" customHeight="1" x14ac:dyDescent="0.2">
      <c r="A9" s="79" t="s">
        <v>14</v>
      </c>
      <c r="B9" s="95" t="s">
        <v>25</v>
      </c>
    </row>
    <row r="10" spans="1:2" s="14" customFormat="1" ht="17.25" customHeight="1" x14ac:dyDescent="0.2">
      <c r="A10" s="78" t="s">
        <v>16</v>
      </c>
      <c r="B10" s="94" t="s">
        <v>138</v>
      </c>
    </row>
    <row r="11" spans="1:2" s="14" customFormat="1" ht="17.25" customHeight="1" x14ac:dyDescent="0.2">
      <c r="A11" s="79" t="s">
        <v>15</v>
      </c>
      <c r="B11" s="95" t="s">
        <v>139</v>
      </c>
    </row>
    <row r="12" spans="1:2" s="14" customFormat="1" ht="17.25" customHeight="1" x14ac:dyDescent="0.2">
      <c r="A12" s="78" t="s">
        <v>17</v>
      </c>
      <c r="B12" s="94" t="s">
        <v>140</v>
      </c>
    </row>
    <row r="13" spans="1:2" s="14" customFormat="1" ht="17.25" customHeight="1" x14ac:dyDescent="0.2">
      <c r="A13" s="79" t="s">
        <v>18</v>
      </c>
      <c r="B13" s="95" t="s">
        <v>139</v>
      </c>
    </row>
    <row r="14" spans="1:2" s="14" customFormat="1" ht="17.25" customHeight="1" thickBot="1" x14ac:dyDescent="0.25">
      <c r="A14" s="80" t="s">
        <v>19</v>
      </c>
      <c r="B14" s="96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Antmicro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 Default Template</dc:title>
  <dc:creator>Piotr</dc:creator>
  <cp:lastModifiedBy>Piotr</cp:lastModifiedBy>
  <cp:lastPrinted>2014-07-31T11:39:06Z</cp:lastPrinted>
  <dcterms:created xsi:type="dcterms:W3CDTF">2000-10-27T00:30:29Z</dcterms:created>
  <dcterms:modified xsi:type="dcterms:W3CDTF">2015-07-13T13:29:42Z</dcterms:modified>
</cp:coreProperties>
</file>