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30" yWindow="195" windowWidth="15165" windowHeight="8700"/>
  </bookViews>
  <sheets>
    <sheet name="Supplier 1" sheetId="1" r:id="rId1"/>
    <sheet name="Supplier 2" sheetId="5" r:id="rId2"/>
    <sheet name="Supplier 3" sheetId="6" r:id="rId3"/>
    <sheet name="Shopping list" sheetId="8" r:id="rId4"/>
    <sheet name="Project Information" sheetId="2" r:id="rId5"/>
  </sheets>
  <calcPr calcId="145621"/>
</workbook>
</file>

<file path=xl/calcChain.xml><?xml version="1.0" encoding="utf-8"?>
<calcChain xmlns="http://schemas.openxmlformats.org/spreadsheetml/2006/main">
  <c r="C9" i="8" l="1"/>
  <c r="B9" i="8"/>
  <c r="K39" i="6"/>
  <c r="F39" i="6"/>
  <c r="C9" i="6"/>
  <c r="B9" i="6"/>
  <c r="K39" i="5"/>
  <c r="F39" i="5"/>
  <c r="C9" i="5"/>
  <c r="B9" i="5"/>
  <c r="L38" i="8" l="1"/>
  <c r="H38" i="8"/>
  <c r="D38" i="8" l="1"/>
  <c r="K39" i="1" l="1"/>
  <c r="F39" i="1"/>
  <c r="C9" i="1"/>
  <c r="B9" i="1"/>
</calcChain>
</file>

<file path=xl/sharedStrings.xml><?xml version="1.0" encoding="utf-8"?>
<sst xmlns="http://schemas.openxmlformats.org/spreadsheetml/2006/main" count="827" uniqueCount="173">
  <si>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</si>
  <si>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</si>
  <si>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</si>
  <si>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</si>
  <si>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</si>
  <si>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</si>
  <si>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</si>
  <si>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</si>
  <si>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</si>
  <si>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</si>
  <si>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</si>
  <si>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</si>
  <si>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</si>
  <si>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</si>
  <si>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</si>
  <si>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</si>
  <si>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</si>
  <si>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</si>
  <si>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</si>
  <si>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</si>
  <si>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</si>
  <si>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</si>
  <si>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</si>
  <si>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</si>
  <si>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</si>
  <si>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Shopping list</t>
  </si>
  <si>
    <t>Revision:</t>
  </si>
  <si>
    <t>2015-07-13</t>
  </si>
  <si>
    <t>3</t>
  </si>
  <si>
    <t>&lt;none&gt;</t>
  </si>
  <si>
    <t>BOM-Suplliers For Project [mod_ADV7280-M.PrjPcb] (No PCB Document Selected)</t>
  </si>
  <si>
    <t>mod_ADV7280-M.PrjPcb</t>
  </si>
  <si>
    <t>None</t>
  </si>
  <si>
    <t>2.0</t>
  </si>
  <si>
    <t>15:29:56</t>
  </si>
  <si>
    <t>Footprint</t>
  </si>
  <si>
    <t>LED0603</t>
  </si>
  <si>
    <t>CC-134B</t>
  </si>
  <si>
    <t>0603</t>
  </si>
  <si>
    <t>KEMET_A</t>
  </si>
  <si>
    <t>LFCSP-32</t>
  </si>
  <si>
    <t>SOT23-5N</t>
  </si>
  <si>
    <t>SOT223</t>
  </si>
  <si>
    <t>SOT23127P600-8N</t>
  </si>
  <si>
    <t>RJ45 AMP-1-406541</t>
  </si>
  <si>
    <t>HEADER_1X2_male 2.54mm</t>
  </si>
  <si>
    <t>0805</t>
  </si>
  <si>
    <t>TSOP65P210X110-6N</t>
  </si>
  <si>
    <t>TXC_7B</t>
  </si>
  <si>
    <t>Value</t>
  </si>
  <si>
    <t>KPT-1608SGC</t>
  </si>
  <si>
    <t/>
  </si>
  <si>
    <t>100n</t>
  </si>
  <si>
    <t>100u</t>
  </si>
  <si>
    <t>10u</t>
  </si>
  <si>
    <t>10n</t>
  </si>
  <si>
    <t>27p</t>
  </si>
  <si>
    <t>ADV7280BCPZ-M</t>
  </si>
  <si>
    <t>LP2992AIM5-1.8/NOPB</t>
  </si>
  <si>
    <t>AP1117E33G-13</t>
  </si>
  <si>
    <t>SN74LVC1G17</t>
  </si>
  <si>
    <t>PMGD130UN</t>
  </si>
  <si>
    <t>24R</t>
  </si>
  <si>
    <t>1k</t>
  </si>
  <si>
    <t>51R</t>
  </si>
  <si>
    <t>4k7</t>
  </si>
  <si>
    <t>330R</t>
  </si>
  <si>
    <t>22k</t>
  </si>
  <si>
    <t>1M</t>
  </si>
  <si>
    <t>100k</t>
  </si>
  <si>
    <t>28.63636MHz</t>
  </si>
  <si>
    <t>Comment</t>
  </si>
  <si>
    <t>Designator</t>
  </si>
  <si>
    <t>AGPO0, AGPO1, PWR1</t>
  </si>
  <si>
    <t>AIN1, AIN2, AIN3, AIN4</t>
  </si>
  <si>
    <t>C1, C2, C3, C4, C5, C6, C10, C13, C14, C16, C17, C20, C21, C24</t>
  </si>
  <si>
    <t>C7</t>
  </si>
  <si>
    <t>C8, C9</t>
  </si>
  <si>
    <t>C11, C12, C15, C18, C19</t>
  </si>
  <si>
    <t>C22, C23</t>
  </si>
  <si>
    <t>IC1</t>
  </si>
  <si>
    <t>IC2</t>
  </si>
  <si>
    <t>IC3</t>
  </si>
  <si>
    <t>IC4, IC5</t>
  </si>
  <si>
    <t>J1</t>
  </si>
  <si>
    <t>J7</t>
  </si>
  <si>
    <t>L1, L2, L3</t>
  </si>
  <si>
    <t>Q1</t>
  </si>
  <si>
    <t>R1, R4, R8, R10</t>
  </si>
  <si>
    <t>R2</t>
  </si>
  <si>
    <t>R3, R5, R9, R11</t>
  </si>
  <si>
    <t>R6, R7</t>
  </si>
  <si>
    <t>R12, R13, R14</t>
  </si>
  <si>
    <t>R15</t>
  </si>
  <si>
    <t>R16</t>
  </si>
  <si>
    <t>R17, R18, R19</t>
  </si>
  <si>
    <t>Y1</t>
  </si>
  <si>
    <t>Description</t>
  </si>
  <si>
    <t>LED Green 0603 case</t>
  </si>
  <si>
    <t>Shielded RCA socket</t>
  </si>
  <si>
    <t>MLCC SMT Capacitor 100nF 0603</t>
  </si>
  <si>
    <t>Tantalum SMT Capacitor 100uF Case KEMET_A</t>
  </si>
  <si>
    <t>MLCC SMT Capacitor 10uF 0603</t>
  </si>
  <si>
    <t>MLCC SMT Capacitor 10nF 0603</t>
  </si>
  <si>
    <t>MLCC SMT Capacitor 27pF 0603</t>
  </si>
  <si>
    <t>MIPI 10Bit 4x Oversampled SDTV Video Decoder with Deinterlacer</t>
  </si>
  <si>
    <t>LDO 1.8V 250mA</t>
  </si>
  <si>
    <t>IC, LDO, REG, 3.3V, SOT223</t>
  </si>
  <si>
    <t>Single Schmitt trigger buffer</t>
  </si>
  <si>
    <t>MODULAR, JACK, THT, R/A, RJ45, 8P8C</t>
  </si>
  <si>
    <t>1x2 pinhead male</t>
  </si>
  <si>
    <t>WURTH ELEKTRONIK - 742792022 - FERRITE BEAD, 0.05OHM, 2A, 0805</t>
  </si>
  <si>
    <t>20 V, dual N-channel Trench MOSFET</t>
  </si>
  <si>
    <t>SMT Resistor 24R 0603</t>
  </si>
  <si>
    <t>SMT Resistor 1k 0603</t>
  </si>
  <si>
    <t>SMT Resistor 51R 0805</t>
  </si>
  <si>
    <t>SMT Resistor 4k7 0603</t>
  </si>
  <si>
    <t>SMT Resistor 330R 0603</t>
  </si>
  <si>
    <t>SMT Resistor 22k 0603</t>
  </si>
  <si>
    <t>SMT Resistor 1M 0603</t>
  </si>
  <si>
    <t>SMT Resistor 100k 0603</t>
  </si>
  <si>
    <t>TXC  7B-28.63636MAAJ-T  XTAL, 28.63636MHZ, 18PF, SMD, 5X3.2</t>
  </si>
  <si>
    <t>Quantity</t>
  </si>
  <si>
    <t>Supplier 1</t>
  </si>
  <si>
    <t>Farnell</t>
  </si>
  <si>
    <t>TME</t>
  </si>
  <si>
    <t>Mouser</t>
  </si>
  <si>
    <t>Supplier Part Number 1</t>
  </si>
  <si>
    <t>2099223</t>
  </si>
  <si>
    <t>CC-134B/GOLD</t>
  </si>
  <si>
    <t>2332586</t>
  </si>
  <si>
    <t>1961933</t>
  </si>
  <si>
    <t>1759393</t>
  </si>
  <si>
    <t>1833876</t>
  </si>
  <si>
    <t>1758870</t>
  </si>
  <si>
    <t>2436470</t>
  </si>
  <si>
    <t>1825291</t>
  </si>
  <si>
    <t>1236333</t>
  </si>
  <si>
    <t>1162481</t>
  </si>
  <si>
    <t>1635733</t>
  </si>
  <si>
    <t>2311192</t>
  </si>
  <si>
    <t>1627705RL</t>
  </si>
  <si>
    <t>2333561</t>
  </si>
  <si>
    <t>1865239</t>
  </si>
  <si>
    <t>2008340</t>
  </si>
  <si>
    <t>2008334</t>
  </si>
  <si>
    <t>2008363</t>
  </si>
  <si>
    <t>2008367</t>
  </si>
  <si>
    <t>2008366</t>
  </si>
  <si>
    <t>1842003RL</t>
  </si>
  <si>
    <t>Supplier Unit Price 1</t>
  </si>
  <si>
    <t>Supplier Order Qty 1</t>
  </si>
  <si>
    <t>Supplier Subtotal 1</t>
  </si>
  <si>
    <t>Supplier 2</t>
  </si>
  <si>
    <t>Supplier Part Number 2</t>
  </si>
  <si>
    <t>595-74LVC1G17MDCKREP</t>
  </si>
  <si>
    <t>Supplier Unit Price 2</t>
  </si>
  <si>
    <t>Supplier Order Qty 2</t>
  </si>
  <si>
    <t>Supplier Subtotal 2</t>
  </si>
  <si>
    <t>Supplier 3</t>
  </si>
  <si>
    <t>Supplier Part Number 3</t>
  </si>
  <si>
    <t>Supplier Unit Price 3</t>
  </si>
  <si>
    <t>Supplier Order Qty 3</t>
  </si>
  <si>
    <t>Supplier Subtotal 3</t>
  </si>
  <si>
    <t>Supplier Stock 1</t>
  </si>
  <si>
    <t>Supplier Stock 2</t>
  </si>
  <si>
    <t>Supplier Stock 3</t>
  </si>
  <si>
    <t>Y:\ModADV7280-M\ModADV7280-M_Rev.2.0\mod_ADV7280-M.PrjPcb</t>
  </si>
  <si>
    <t>62</t>
  </si>
  <si>
    <t>2015-07-13 15:29:56</t>
  </si>
  <si>
    <t>BOM-Suplliers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</si>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</sst>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dd/mm/yyyy;@"/>
    <numFmt numFmtId="166" formatCode="h:mm:ss;@"/>
  </numFmts>
  <fonts count="10" x14ac:knownFonts="1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2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6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6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7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5" fillId="0" borderId="14" xfId="0" applyFont="1" applyBorder="1" applyAlignment="1">
      <alignment vertical="top"/>
    </xf>
    <xf numFmtId="0" fontId="0" fillId="0" borderId="29" xfId="0" applyBorder="1" applyAlignment="1"/>
    <xf numFmtId="0" fontId="6" fillId="0" borderId="29" xfId="0" applyNumberFormat="1" applyFont="1" applyFill="1" applyBorder="1" applyAlignment="1" applyProtection="1">
      <alignment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29" xfId="0" applyFont="1" applyBorder="1" applyAlignment="1"/>
    <xf numFmtId="0" fontId="0" fillId="0" borderId="29" xfId="0" applyBorder="1" applyAlignment="1">
      <alignment vertical="top"/>
    </xf>
    <xf numFmtId="165" fontId="0" fillId="0" borderId="4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4" fontId="5" fillId="0" borderId="14" xfId="0" applyNumberFormat="1" applyFont="1" applyBorder="1" applyAlignment="1">
      <alignment vertical="top"/>
    </xf>
    <xf numFmtId="0" fontId="2" fillId="0" borderId="32" xfId="0" applyFont="1" applyBorder="1" applyAlignment="1"/>
    <xf numFmtId="0" fontId="8" fillId="0" borderId="0" xfId="0" applyFont="1" applyBorder="1" applyAlignment="1">
      <alignment vertical="center"/>
    </xf>
    <xf numFmtId="14" fontId="0" fillId="0" borderId="12" xfId="0" applyNumberFormat="1" applyBorder="1" applyAlignment="1">
      <alignment vertical="top"/>
    </xf>
    <xf numFmtId="49" fontId="0" fillId="0" borderId="0" xfId="0" applyNumberForma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21" xfId="0" applyFill="1" applyBorder="1" applyAlignment="1"/>
    <xf numFmtId="0" fontId="0" fillId="2" borderId="22" xfId="0" applyFill="1" applyBorder="1" applyAlignment="1"/>
    <xf numFmtId="0" fontId="0" fillId="2" borderId="22" xfId="0" applyFill="1" applyBorder="1" applyAlignment="1">
      <alignment horizontal="left"/>
    </xf>
    <xf numFmtId="0" fontId="0" fillId="2" borderId="12" xfId="0" applyFill="1" applyBorder="1" applyAlignment="1"/>
    <xf numFmtId="0" fontId="0" fillId="2" borderId="0" xfId="0" applyFill="1" applyBorder="1" applyAlignment="1"/>
    <xf numFmtId="0" fontId="0" fillId="2" borderId="29" xfId="0" applyFill="1" applyBorder="1" applyAlignment="1"/>
    <xf numFmtId="0" fontId="0" fillId="2" borderId="3" xfId="0" applyFill="1" applyBorder="1" applyAlignment="1"/>
    <xf numFmtId="0" fontId="0" fillId="2" borderId="30" xfId="0" applyFill="1" applyBorder="1" applyAlignment="1"/>
    <xf numFmtId="0" fontId="0" fillId="2" borderId="27" xfId="0" applyFill="1" applyBorder="1" applyAlignment="1"/>
    <xf numFmtId="1" fontId="5" fillId="3" borderId="14" xfId="0" applyNumberFormat="1" applyFont="1" applyFill="1" applyBorder="1" applyAlignment="1">
      <alignment vertical="top"/>
    </xf>
    <xf numFmtId="1" fontId="0" fillId="3" borderId="15" xfId="0" applyNumberFormat="1" applyFill="1" applyBorder="1" applyAlignment="1">
      <alignment vertical="top"/>
    </xf>
    <xf numFmtId="4" fontId="5" fillId="3" borderId="14" xfId="1" applyNumberFormat="1" applyFont="1" applyFill="1" applyBorder="1" applyAlignment="1">
      <alignment vertical="top"/>
    </xf>
    <xf numFmtId="4" fontId="0" fillId="3" borderId="15" xfId="1" applyNumberFormat="1" applyFont="1" applyFill="1" applyBorder="1" applyAlignment="1">
      <alignment vertical="top"/>
    </xf>
    <xf numFmtId="0" fontId="7" fillId="2" borderId="11" xfId="0" applyNumberFormat="1" applyFont="1" applyFill="1" applyBorder="1" applyAlignment="1" applyProtection="1">
      <alignment vertical="top" wrapText="1"/>
      <protection locked="0"/>
    </xf>
    <xf numFmtId="0" fontId="1" fillId="2" borderId="12" xfId="0" applyNumberFormat="1" applyFont="1" applyFill="1" applyBorder="1" applyAlignment="1" applyProtection="1">
      <alignment horizontal="left" vertical="top" wrapText="1"/>
      <protection locked="0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7" fillId="2" borderId="27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31" xfId="0" applyNumberFormat="1" applyFont="1" applyFill="1" applyBorder="1" applyAlignment="1" applyProtection="1">
      <alignment vertical="top" wrapText="1"/>
      <protection locked="0"/>
    </xf>
    <xf numFmtId="0" fontId="2" fillId="2" borderId="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left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9" fillId="2" borderId="20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6" xfId="0" quotePrefix="1" applyFont="1" applyFill="1" applyBorder="1" applyAlignment="1">
      <alignment vertical="center" wrapText="1"/>
    </xf>
    <xf numFmtId="0" fontId="5" fillId="0" borderId="1" xfId="0" quotePrefix="1" applyFont="1" applyBorder="1" applyAlignment="1">
      <alignment vertical="top"/>
    </xf>
    <xf numFmtId="0" fontId="3" fillId="2" borderId="16" xfId="0" quotePrefix="1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top"/>
    </xf>
    <xf numFmtId="0" fontId="5" fillId="0" borderId="28" xfId="0" quotePrefix="1" applyFont="1" applyBorder="1" applyAlignment="1">
      <alignment vertical="top" wrapText="1"/>
    </xf>
    <xf numFmtId="0" fontId="5" fillId="0" borderId="17" xfId="0" quotePrefix="1" applyFont="1" applyBorder="1" applyAlignment="1">
      <alignment horizontal="left" vertical="top" wrapText="1"/>
    </xf>
    <xf numFmtId="0" fontId="3" fillId="2" borderId="15" xfId="0" quotePrefix="1" applyFont="1" applyFill="1" applyBorder="1" applyAlignment="1">
      <alignment vertical="center" wrapText="1"/>
    </xf>
    <xf numFmtId="0" fontId="5" fillId="0" borderId="14" xfId="0" quotePrefix="1" applyFont="1" applyBorder="1" applyAlignment="1">
      <alignment vertical="top"/>
    </xf>
    <xf numFmtId="0" fontId="3" fillId="2" borderId="33" xfId="0" quotePrefix="1" applyFont="1" applyFill="1" applyBorder="1" applyAlignment="1">
      <alignment vertical="center" wrapText="1"/>
    </xf>
    <xf numFmtId="0" fontId="5" fillId="0" borderId="34" xfId="0" quotePrefix="1" applyFont="1" applyBorder="1" applyAlignment="1">
      <alignment vertical="top"/>
    </xf>
    <xf numFmtId="1" fontId="5" fillId="3" borderId="14" xfId="0" quotePrefix="1" applyNumberFormat="1" applyFont="1" applyFill="1" applyBorder="1" applyAlignment="1">
      <alignment vertical="top"/>
    </xf>
    <xf numFmtId="0" fontId="3" fillId="2" borderId="15" xfId="0" quotePrefix="1" applyFont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</cellXfs>
  <cellStyles count="2">
    <cellStyle name="Normalny" xfId="0" builtinId="0"/>
    <cellStyle name="Walutowy" xfId="1" builtinId="4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647700</xdr:colOff>
      <xdr:row>2</xdr:row>
      <xdr:rowOff>95250</xdr:rowOff>
    </xdr:from>
    <xdr:to>
      <xdr:col>10</xdr:col>
      <xdr:colOff>886434</xdr:colOff>
      <xdr:row>4</xdr:row>
      <xdr:rowOff>171132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10950" y="742950"/>
          <a:ext cx="1857984" cy="590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647700</xdr:colOff>
      <xdr:row>2</xdr:row>
      <xdr:rowOff>95250</xdr:rowOff>
    </xdr:from>
    <xdr:to>
      <xdr:col>10</xdr:col>
      <xdr:colOff>886434</xdr:colOff>
      <xdr:row>4</xdr:row>
      <xdr:rowOff>171132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10950" y="742950"/>
          <a:ext cx="1857984" cy="590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647700</xdr:colOff>
      <xdr:row>2</xdr:row>
      <xdr:rowOff>95250</xdr:rowOff>
    </xdr:from>
    <xdr:to>
      <xdr:col>10</xdr:col>
      <xdr:colOff>886434</xdr:colOff>
      <xdr:row>4</xdr:row>
      <xdr:rowOff>171132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10950" y="742950"/>
          <a:ext cx="1857984" cy="590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12</xdr:col>
      <xdr:colOff>467334</xdr:colOff>
      <xdr:row>4</xdr:row>
      <xdr:rowOff>171132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886950" y="742950"/>
          <a:ext cx="1857984" cy="590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showGridLines="0" tabSelected="1" workbookViewId="0"/>
  </sheetViews>
  <sheetFormatPr defaultRowHeight="12.75" x14ac:dyDescent="0.2"/>
  <cols>
    <col min="1" max="1" width="19.28515625" style="6" customWidth="1"/>
    <col min="2" max="2" width="20.28515625" style="12" customWidth="1"/>
    <col min="3" max="3" width="20.42578125" style="12" customWidth="1"/>
    <col min="4" max="4" width="28.7109375" style="6" customWidth="1"/>
    <col min="5" max="5" width="29.85546875" style="6" customWidth="1"/>
    <col min="6" max="6" width="10.5703125" style="50" customWidth="1"/>
    <col min="7" max="7" width="12" style="6" customWidth="1"/>
    <col min="8" max="8" width="20.28515625" style="6" customWidth="1"/>
    <col min="9" max="9" width="13.7109375" style="6" customWidth="1"/>
    <col min="10" max="10" width="10.5703125" style="6" customWidth="1"/>
    <col min="11" max="11" width="14.5703125" style="6" customWidth="1"/>
    <col min="12" max="16384" width="9.140625" style="6"/>
  </cols>
  <sheetData>
    <row r="1" spans="1:12" ht="13.5" thickBot="1" x14ac:dyDescent="0.25">
      <c r="A1" s="68"/>
      <c r="B1" s="70"/>
      <c r="C1" s="71"/>
      <c r="D1" s="71"/>
      <c r="E1" s="71"/>
      <c r="F1" s="71"/>
      <c r="G1" s="71"/>
      <c r="H1" s="71"/>
      <c r="I1" s="71"/>
      <c r="J1" s="71"/>
      <c r="K1" s="76"/>
      <c r="L1" s="2"/>
    </row>
    <row r="2" spans="1:12" ht="37.5" customHeight="1" thickBot="1" x14ac:dyDescent="0.25">
      <c r="A2" s="19" t="s">
        <v>22</v>
      </c>
      <c r="B2" s="17"/>
      <c r="C2" s="96" t="s">
        <v>30</v>
      </c>
      <c r="D2" s="74"/>
      <c r="E2" s="74"/>
      <c r="F2" s="74"/>
      <c r="G2" s="74"/>
      <c r="H2" s="74"/>
      <c r="I2" s="74"/>
      <c r="J2" s="74"/>
      <c r="K2" s="75"/>
      <c r="L2" s="2"/>
    </row>
    <row r="3" spans="1:12" ht="23.25" customHeight="1" x14ac:dyDescent="0.2">
      <c r="A3" s="7" t="s">
        <v>5</v>
      </c>
      <c r="B3" s="17"/>
      <c r="C3" s="97" t="s">
        <v>31</v>
      </c>
      <c r="D3" s="41"/>
      <c r="E3" s="5"/>
      <c r="F3" s="5"/>
      <c r="G3" s="5"/>
      <c r="H3" s="5"/>
      <c r="I3" s="5"/>
      <c r="J3" s="5"/>
      <c r="K3" s="52"/>
      <c r="L3" s="2"/>
    </row>
    <row r="4" spans="1:12" ht="17.25" customHeight="1" x14ac:dyDescent="0.2">
      <c r="A4" s="7" t="s">
        <v>21</v>
      </c>
      <c r="B4" s="17"/>
      <c r="C4" s="98" t="s">
        <v>31</v>
      </c>
      <c r="D4" s="42"/>
      <c r="E4" s="5"/>
      <c r="F4" s="5"/>
      <c r="G4" s="5"/>
      <c r="H4" s="5"/>
      <c r="I4" s="5"/>
      <c r="J4" s="5"/>
      <c r="K4" s="52"/>
      <c r="L4" s="2"/>
    </row>
    <row r="5" spans="1:12" ht="17.25" customHeight="1" x14ac:dyDescent="0.2">
      <c r="A5" s="7" t="s">
        <v>6</v>
      </c>
      <c r="B5" s="17"/>
      <c r="C5" s="99" t="s">
        <v>32</v>
      </c>
      <c r="D5" s="4"/>
      <c r="E5" s="5"/>
      <c r="F5" s="5"/>
      <c r="G5" s="5"/>
      <c r="H5" s="5"/>
      <c r="I5" s="5"/>
      <c r="J5" s="5"/>
      <c r="K5" s="52"/>
      <c r="L5" s="2"/>
    </row>
    <row r="6" spans="1:12" ht="17.25" customHeight="1" x14ac:dyDescent="0.2">
      <c r="A6" s="7" t="s">
        <v>26</v>
      </c>
      <c r="B6" s="17"/>
      <c r="C6" s="99" t="s">
        <v>33</v>
      </c>
      <c r="D6" s="4"/>
      <c r="E6" s="5"/>
      <c r="F6" s="5"/>
      <c r="G6" s="5"/>
      <c r="H6" s="5"/>
      <c r="I6" s="5"/>
      <c r="J6" s="5"/>
      <c r="K6" s="52"/>
      <c r="L6" s="2"/>
    </row>
    <row r="7" spans="1:12" x14ac:dyDescent="0.2">
      <c r="A7" s="38"/>
      <c r="B7" s="39"/>
      <c r="C7" s="15"/>
      <c r="D7" s="4"/>
      <c r="E7" s="41"/>
      <c r="F7" s="5"/>
      <c r="G7" s="41"/>
      <c r="H7" s="41"/>
      <c r="I7" s="41"/>
      <c r="J7" s="41"/>
      <c r="K7" s="57"/>
      <c r="L7" s="2"/>
    </row>
    <row r="8" spans="1:12" ht="15.75" customHeight="1" x14ac:dyDescent="0.2">
      <c r="A8" s="8" t="s">
        <v>2</v>
      </c>
      <c r="B8" s="94" t="s">
        <v>27</v>
      </c>
      <c r="C8" s="94" t="s">
        <v>34</v>
      </c>
      <c r="D8" s="9"/>
      <c r="E8" s="5"/>
      <c r="F8" s="5"/>
      <c r="G8" s="5"/>
      <c r="H8" s="5"/>
      <c r="I8" s="5"/>
      <c r="J8" s="5"/>
      <c r="K8" s="52"/>
      <c r="L8" s="1"/>
    </row>
    <row r="9" spans="1:12" ht="15.75" customHeight="1" x14ac:dyDescent="0.2">
      <c r="A9" s="3" t="s">
        <v>3</v>
      </c>
      <c r="B9" s="59">
        <f ca="1">TODAY()</f>
        <v>42198</v>
      </c>
      <c r="C9" s="60">
        <f ca="1">NOW()</f>
        <v>42198.645976041669</v>
      </c>
      <c r="D9" s="9"/>
      <c r="E9" s="5"/>
      <c r="F9" s="5"/>
      <c r="G9" s="5"/>
      <c r="H9" s="5"/>
      <c r="I9" s="5"/>
      <c r="J9" s="5"/>
      <c r="K9" s="52"/>
      <c r="L9" s="1"/>
    </row>
    <row r="10" spans="1:12" ht="15.75" customHeight="1" x14ac:dyDescent="0.2">
      <c r="A10" s="8"/>
      <c r="B10" s="16"/>
      <c r="C10" s="16"/>
      <c r="D10" s="9"/>
      <c r="E10" s="5"/>
      <c r="F10" s="5"/>
      <c r="G10" s="5"/>
      <c r="H10" s="5"/>
      <c r="I10" s="5"/>
      <c r="J10" s="5"/>
      <c r="K10" s="52"/>
      <c r="L10" s="2"/>
    </row>
    <row r="11" spans="1:12" ht="15.75" customHeight="1" x14ac:dyDescent="0.2">
      <c r="A11" s="8" t="s">
        <v>23</v>
      </c>
      <c r="B11" s="95" t="s">
        <v>28</v>
      </c>
      <c r="C11" s="16"/>
      <c r="D11" s="9"/>
      <c r="E11" s="5"/>
      <c r="F11" s="5"/>
      <c r="G11" s="5"/>
      <c r="H11" s="5"/>
      <c r="I11" s="5"/>
      <c r="J11" s="5"/>
      <c r="K11" s="52"/>
      <c r="L11" s="2"/>
    </row>
    <row r="12" spans="1:12" ht="15.75" customHeight="1" x14ac:dyDescent="0.2">
      <c r="A12" s="8" t="s">
        <v>24</v>
      </c>
      <c r="B12" s="95" t="s">
        <v>29</v>
      </c>
      <c r="C12" s="16"/>
      <c r="D12" s="9"/>
      <c r="E12" s="5"/>
      <c r="F12" s="5"/>
      <c r="G12" s="5"/>
      <c r="H12" s="5"/>
      <c r="I12" s="5"/>
      <c r="J12" s="5"/>
      <c r="K12" s="52"/>
      <c r="L12" s="2"/>
    </row>
    <row r="13" spans="1:12" ht="15.75" customHeight="1" x14ac:dyDescent="0.2">
      <c r="A13" s="3"/>
      <c r="B13" s="17"/>
      <c r="C13" s="17"/>
      <c r="D13" s="5"/>
      <c r="E13" s="5"/>
      <c r="F13" s="5"/>
      <c r="G13" s="5"/>
      <c r="H13" s="5"/>
      <c r="I13" s="5"/>
      <c r="J13" s="5"/>
      <c r="K13" s="52"/>
      <c r="L13" s="2"/>
    </row>
    <row r="14" spans="1:12" s="18" customFormat="1" ht="24" x14ac:dyDescent="0.2">
      <c r="A14" s="100" t="s">
        <v>35</v>
      </c>
      <c r="B14" s="102" t="s">
        <v>49</v>
      </c>
      <c r="C14" s="102" t="s">
        <v>71</v>
      </c>
      <c r="D14" s="100" t="s">
        <v>72</v>
      </c>
      <c r="E14" s="100" t="s">
        <v>97</v>
      </c>
      <c r="F14" s="106" t="s">
        <v>122</v>
      </c>
      <c r="G14" s="106" t="s">
        <v>123</v>
      </c>
      <c r="H14" s="106" t="s">
        <v>127</v>
      </c>
      <c r="I14" s="106" t="s">
        <v>150</v>
      </c>
      <c r="J14" s="106" t="s">
        <v>151</v>
      </c>
      <c r="K14" s="106" t="s">
        <v>152</v>
      </c>
    </row>
    <row r="15" spans="1:12" s="10" customFormat="1" ht="16.5" customHeight="1" x14ac:dyDescent="0.2">
      <c r="A15" s="101" t="s">
        <v>36</v>
      </c>
      <c r="B15" s="103" t="s">
        <v>50</v>
      </c>
      <c r="C15" s="103" t="s">
        <v>51</v>
      </c>
      <c r="D15" s="104" t="s">
        <v>73</v>
      </c>
      <c r="E15" s="101" t="s">
        <v>98</v>
      </c>
      <c r="F15" s="77">
        <v>3</v>
      </c>
      <c r="G15" s="107" t="s">
        <v>124</v>
      </c>
      <c r="H15" s="107" t="s">
        <v>128</v>
      </c>
      <c r="I15" s="61">
        <v>0.32</v>
      </c>
      <c r="J15" s="51">
        <v>9</v>
      </c>
      <c r="K15" s="79">
        <v>2.88</v>
      </c>
    </row>
    <row r="16" spans="1:12" s="10" customFormat="1" ht="16.5" customHeight="1" x14ac:dyDescent="0.2">
      <c r="A16" s="101" t="s">
        <v>37</v>
      </c>
      <c r="B16" s="103" t="s">
        <v>51</v>
      </c>
      <c r="C16" s="103" t="s">
        <v>51</v>
      </c>
      <c r="D16" s="105" t="s">
        <v>74</v>
      </c>
      <c r="E16" s="101" t="s">
        <v>99</v>
      </c>
      <c r="F16" s="77">
        <v>4</v>
      </c>
      <c r="G16" s="107" t="s">
        <v>125</v>
      </c>
      <c r="H16" s="107" t="s">
        <v>129</v>
      </c>
      <c r="I16" s="61">
        <v>0.60199999999999998</v>
      </c>
      <c r="J16" s="51">
        <v>12</v>
      </c>
      <c r="K16" s="79">
        <v>7.2240000000000002</v>
      </c>
    </row>
    <row r="17" spans="1:11" s="10" customFormat="1" ht="16.5" customHeight="1" x14ac:dyDescent="0.2">
      <c r="A17" s="101" t="s">
        <v>38</v>
      </c>
      <c r="B17" s="103" t="s">
        <v>52</v>
      </c>
      <c r="C17" s="103" t="s">
        <v>52</v>
      </c>
      <c r="D17" s="104" t="s">
        <v>75</v>
      </c>
      <c r="E17" s="101" t="s">
        <v>100</v>
      </c>
      <c r="F17" s="77">
        <v>14</v>
      </c>
      <c r="G17" s="107" t="s">
        <v>124</v>
      </c>
      <c r="H17" s="107" t="s">
        <v>130</v>
      </c>
      <c r="I17" s="61">
        <v>0.06</v>
      </c>
      <c r="J17" s="51">
        <v>100</v>
      </c>
      <c r="K17" s="79">
        <v>6</v>
      </c>
    </row>
    <row r="18" spans="1:11" s="10" customFormat="1" ht="16.5" customHeight="1" x14ac:dyDescent="0.2">
      <c r="A18" s="101" t="s">
        <v>39</v>
      </c>
      <c r="B18" s="103" t="s">
        <v>53</v>
      </c>
      <c r="C18" s="103" t="s">
        <v>51</v>
      </c>
      <c r="D18" s="105" t="s">
        <v>76</v>
      </c>
      <c r="E18" s="101" t="s">
        <v>101</v>
      </c>
      <c r="F18" s="77">
        <v>1</v>
      </c>
      <c r="G18" s="107" t="s">
        <v>124</v>
      </c>
      <c r="H18" s="107" t="s">
        <v>131</v>
      </c>
      <c r="I18" s="61">
        <v>6.26</v>
      </c>
      <c r="J18" s="51">
        <v>3</v>
      </c>
      <c r="K18" s="79">
        <v>18.78</v>
      </c>
    </row>
    <row r="19" spans="1:11" s="10" customFormat="1" ht="16.5" customHeight="1" x14ac:dyDescent="0.2">
      <c r="A19" s="101" t="s">
        <v>38</v>
      </c>
      <c r="B19" s="103" t="s">
        <v>54</v>
      </c>
      <c r="C19" s="103" t="s">
        <v>54</v>
      </c>
      <c r="D19" s="104" t="s">
        <v>77</v>
      </c>
      <c r="E19" s="101" t="s">
        <v>102</v>
      </c>
      <c r="F19" s="77">
        <v>2</v>
      </c>
      <c r="G19" s="107" t="s">
        <v>124</v>
      </c>
      <c r="H19" s="107" t="s">
        <v>132</v>
      </c>
      <c r="I19" s="61">
        <v>0.55000000000000004</v>
      </c>
      <c r="J19" s="51">
        <v>10</v>
      </c>
      <c r="K19" s="79">
        <v>5.5</v>
      </c>
    </row>
    <row r="20" spans="1:11" s="10" customFormat="1" ht="16.5" customHeight="1" x14ac:dyDescent="0.2">
      <c r="A20" s="101" t="s">
        <v>38</v>
      </c>
      <c r="B20" s="103" t="s">
        <v>55</v>
      </c>
      <c r="C20" s="103" t="s">
        <v>55</v>
      </c>
      <c r="D20" s="105" t="s">
        <v>78</v>
      </c>
      <c r="E20" s="101" t="s">
        <v>103</v>
      </c>
      <c r="F20" s="77">
        <v>5</v>
      </c>
      <c r="G20" s="107" t="s">
        <v>124</v>
      </c>
      <c r="H20" s="107" t="s">
        <v>133</v>
      </c>
      <c r="I20" s="61">
        <v>0.97</v>
      </c>
      <c r="J20" s="51">
        <v>15</v>
      </c>
      <c r="K20" s="79">
        <v>14.55</v>
      </c>
    </row>
    <row r="21" spans="1:11" s="10" customFormat="1" ht="16.5" customHeight="1" x14ac:dyDescent="0.2">
      <c r="A21" s="101" t="s">
        <v>38</v>
      </c>
      <c r="B21" s="103" t="s">
        <v>56</v>
      </c>
      <c r="C21" s="103" t="s">
        <v>56</v>
      </c>
      <c r="D21" s="104" t="s">
        <v>79</v>
      </c>
      <c r="E21" s="101" t="s">
        <v>104</v>
      </c>
      <c r="F21" s="77">
        <v>2</v>
      </c>
      <c r="G21" s="107" t="s">
        <v>124</v>
      </c>
      <c r="H21" s="107" t="s">
        <v>134</v>
      </c>
      <c r="I21" s="61">
        <v>0.03</v>
      </c>
      <c r="J21" s="51">
        <v>100</v>
      </c>
      <c r="K21" s="79">
        <v>3</v>
      </c>
    </row>
    <row r="22" spans="1:11" s="10" customFormat="1" ht="16.5" customHeight="1" x14ac:dyDescent="0.2">
      <c r="A22" s="101" t="s">
        <v>40</v>
      </c>
      <c r="B22" s="103" t="s">
        <v>57</v>
      </c>
      <c r="C22" s="103" t="s">
        <v>57</v>
      </c>
      <c r="D22" s="105" t="s">
        <v>80</v>
      </c>
      <c r="E22" s="101" t="s">
        <v>105</v>
      </c>
      <c r="F22" s="77">
        <v>1</v>
      </c>
      <c r="G22" s="107" t="s">
        <v>126</v>
      </c>
      <c r="H22" s="107" t="s">
        <v>57</v>
      </c>
      <c r="I22" s="61"/>
      <c r="J22" s="51"/>
      <c r="K22" s="79"/>
    </row>
    <row r="23" spans="1:11" s="10" customFormat="1" ht="16.5" customHeight="1" x14ac:dyDescent="0.2">
      <c r="A23" s="101" t="s">
        <v>41</v>
      </c>
      <c r="B23" s="103" t="s">
        <v>58</v>
      </c>
      <c r="C23" s="103" t="s">
        <v>58</v>
      </c>
      <c r="D23" s="104" t="s">
        <v>81</v>
      </c>
      <c r="E23" s="101" t="s">
        <v>106</v>
      </c>
      <c r="F23" s="77">
        <v>1</v>
      </c>
      <c r="G23" s="107" t="s">
        <v>124</v>
      </c>
      <c r="H23" s="107" t="s">
        <v>135</v>
      </c>
      <c r="I23" s="61">
        <v>1.89</v>
      </c>
      <c r="J23" s="51">
        <v>1000</v>
      </c>
      <c r="K23" s="79">
        <v>1890</v>
      </c>
    </row>
    <row r="24" spans="1:11" s="10" customFormat="1" ht="16.5" customHeight="1" x14ac:dyDescent="0.2">
      <c r="A24" s="101" t="s">
        <v>42</v>
      </c>
      <c r="B24" s="103" t="s">
        <v>59</v>
      </c>
      <c r="C24" s="103" t="s">
        <v>51</v>
      </c>
      <c r="D24" s="105" t="s">
        <v>82</v>
      </c>
      <c r="E24" s="101" t="s">
        <v>107</v>
      </c>
      <c r="F24" s="77">
        <v>1</v>
      </c>
      <c r="G24" s="107" t="s">
        <v>124</v>
      </c>
      <c r="H24" s="107" t="s">
        <v>136</v>
      </c>
      <c r="I24" s="61">
        <v>1.22</v>
      </c>
      <c r="J24" s="51">
        <v>3</v>
      </c>
      <c r="K24" s="79">
        <v>3.66</v>
      </c>
    </row>
    <row r="25" spans="1:11" s="10" customFormat="1" ht="16.5" customHeight="1" x14ac:dyDescent="0.2">
      <c r="A25" s="101" t="s">
        <v>43</v>
      </c>
      <c r="B25" s="103" t="s">
        <v>60</v>
      </c>
      <c r="C25" s="103" t="s">
        <v>60</v>
      </c>
      <c r="D25" s="104" t="s">
        <v>83</v>
      </c>
      <c r="E25" s="101" t="s">
        <v>108</v>
      </c>
      <c r="F25" s="77">
        <v>2</v>
      </c>
      <c r="G25" s="107" t="s">
        <v>124</v>
      </c>
      <c r="H25" s="107" t="s">
        <v>137</v>
      </c>
      <c r="I25" s="61">
        <v>4.5</v>
      </c>
      <c r="J25" s="51">
        <v>6</v>
      </c>
      <c r="K25" s="79">
        <v>27</v>
      </c>
    </row>
    <row r="26" spans="1:11" s="10" customFormat="1" ht="16.5" customHeight="1" x14ac:dyDescent="0.2">
      <c r="A26" s="101" t="s">
        <v>44</v>
      </c>
      <c r="B26" s="103" t="s">
        <v>51</v>
      </c>
      <c r="C26" s="103" t="s">
        <v>51</v>
      </c>
      <c r="D26" s="105" t="s">
        <v>84</v>
      </c>
      <c r="E26" s="101" t="s">
        <v>109</v>
      </c>
      <c r="F26" s="77">
        <v>1</v>
      </c>
      <c r="G26" s="107" t="s">
        <v>124</v>
      </c>
      <c r="H26" s="107" t="s">
        <v>138</v>
      </c>
      <c r="I26" s="61">
        <v>9.65</v>
      </c>
      <c r="J26" s="51">
        <v>3</v>
      </c>
      <c r="K26" s="79">
        <v>28.95</v>
      </c>
    </row>
    <row r="27" spans="1:11" s="10" customFormat="1" ht="16.5" customHeight="1" x14ac:dyDescent="0.2">
      <c r="A27" s="101" t="s">
        <v>45</v>
      </c>
      <c r="B27" s="103" t="s">
        <v>51</v>
      </c>
      <c r="C27" s="103" t="s">
        <v>51</v>
      </c>
      <c r="D27" s="104" t="s">
        <v>85</v>
      </c>
      <c r="E27" s="101" t="s">
        <v>110</v>
      </c>
      <c r="F27" s="77">
        <v>1</v>
      </c>
      <c r="G27" s="107" t="s">
        <v>51</v>
      </c>
      <c r="H27" s="107" t="s">
        <v>51</v>
      </c>
      <c r="I27" s="61"/>
      <c r="J27" s="51"/>
      <c r="K27" s="79"/>
    </row>
    <row r="28" spans="1:11" s="10" customFormat="1" ht="16.5" customHeight="1" x14ac:dyDescent="0.2">
      <c r="A28" s="101" t="s">
        <v>46</v>
      </c>
      <c r="B28" s="103" t="s">
        <v>51</v>
      </c>
      <c r="C28" s="103" t="s">
        <v>51</v>
      </c>
      <c r="D28" s="105" t="s">
        <v>86</v>
      </c>
      <c r="E28" s="101" t="s">
        <v>111</v>
      </c>
      <c r="F28" s="77">
        <v>3</v>
      </c>
      <c r="G28" s="107" t="s">
        <v>124</v>
      </c>
      <c r="H28" s="107" t="s">
        <v>139</v>
      </c>
      <c r="I28" s="61">
        <v>0.71</v>
      </c>
      <c r="J28" s="51">
        <v>9</v>
      </c>
      <c r="K28" s="79">
        <v>6.39</v>
      </c>
    </row>
    <row r="29" spans="1:11" s="10" customFormat="1" ht="16.5" customHeight="1" x14ac:dyDescent="0.2">
      <c r="A29" s="101" t="s">
        <v>47</v>
      </c>
      <c r="B29" s="103" t="s">
        <v>61</v>
      </c>
      <c r="C29" s="103" t="s">
        <v>61</v>
      </c>
      <c r="D29" s="104" t="s">
        <v>87</v>
      </c>
      <c r="E29" s="101" t="s">
        <v>112</v>
      </c>
      <c r="F29" s="77">
        <v>1</v>
      </c>
      <c r="G29" s="107" t="s">
        <v>124</v>
      </c>
      <c r="H29" s="107" t="s">
        <v>140</v>
      </c>
      <c r="I29" s="61">
        <v>1.44</v>
      </c>
      <c r="J29" s="51">
        <v>3</v>
      </c>
      <c r="K29" s="79">
        <v>4.32</v>
      </c>
    </row>
    <row r="30" spans="1:11" s="10" customFormat="1" ht="16.5" customHeight="1" x14ac:dyDescent="0.2">
      <c r="A30" s="101" t="s">
        <v>38</v>
      </c>
      <c r="B30" s="103" t="s">
        <v>62</v>
      </c>
      <c r="C30" s="103" t="s">
        <v>62</v>
      </c>
      <c r="D30" s="105" t="s">
        <v>88</v>
      </c>
      <c r="E30" s="101" t="s">
        <v>113</v>
      </c>
      <c r="F30" s="77">
        <v>4</v>
      </c>
      <c r="G30" s="107" t="s">
        <v>124</v>
      </c>
      <c r="H30" s="107" t="s">
        <v>141</v>
      </c>
      <c r="I30" s="61">
        <v>0.25</v>
      </c>
      <c r="J30" s="51">
        <v>12</v>
      </c>
      <c r="K30" s="79">
        <v>3</v>
      </c>
    </row>
    <row r="31" spans="1:11" s="10" customFormat="1" ht="16.5" customHeight="1" x14ac:dyDescent="0.2">
      <c r="A31" s="101" t="s">
        <v>38</v>
      </c>
      <c r="B31" s="103" t="s">
        <v>63</v>
      </c>
      <c r="C31" s="103" t="s">
        <v>63</v>
      </c>
      <c r="D31" s="104" t="s">
        <v>89</v>
      </c>
      <c r="E31" s="101" t="s">
        <v>114</v>
      </c>
      <c r="F31" s="77">
        <v>1</v>
      </c>
      <c r="G31" s="107" t="s">
        <v>124</v>
      </c>
      <c r="H31" s="107" t="s">
        <v>142</v>
      </c>
      <c r="I31" s="61">
        <v>0.06</v>
      </c>
      <c r="J31" s="51">
        <v>3</v>
      </c>
      <c r="K31" s="79">
        <v>0.18</v>
      </c>
    </row>
    <row r="32" spans="1:11" s="10" customFormat="1" ht="16.5" customHeight="1" x14ac:dyDescent="0.2">
      <c r="A32" s="101" t="s">
        <v>46</v>
      </c>
      <c r="B32" s="103" t="s">
        <v>64</v>
      </c>
      <c r="C32" s="103" t="s">
        <v>64</v>
      </c>
      <c r="D32" s="105" t="s">
        <v>90</v>
      </c>
      <c r="E32" s="101" t="s">
        <v>115</v>
      </c>
      <c r="F32" s="77">
        <v>4</v>
      </c>
      <c r="G32" s="107" t="s">
        <v>124</v>
      </c>
      <c r="H32" s="107" t="s">
        <v>143</v>
      </c>
      <c r="I32" s="61">
        <v>0.11</v>
      </c>
      <c r="J32" s="51">
        <v>12</v>
      </c>
      <c r="K32" s="79">
        <v>1.32</v>
      </c>
    </row>
    <row r="33" spans="1:12" s="10" customFormat="1" ht="16.5" customHeight="1" x14ac:dyDescent="0.2">
      <c r="A33" s="101" t="s">
        <v>38</v>
      </c>
      <c r="B33" s="103" t="s">
        <v>65</v>
      </c>
      <c r="C33" s="103" t="s">
        <v>65</v>
      </c>
      <c r="D33" s="104" t="s">
        <v>91</v>
      </c>
      <c r="E33" s="101" t="s">
        <v>116</v>
      </c>
      <c r="F33" s="77">
        <v>2</v>
      </c>
      <c r="G33" s="107" t="s">
        <v>124</v>
      </c>
      <c r="H33" s="107" t="s">
        <v>144</v>
      </c>
      <c r="I33" s="61">
        <v>0.1</v>
      </c>
      <c r="J33" s="51">
        <v>50</v>
      </c>
      <c r="K33" s="79">
        <v>5</v>
      </c>
    </row>
    <row r="34" spans="1:12" s="10" customFormat="1" ht="16.5" customHeight="1" x14ac:dyDescent="0.2">
      <c r="A34" s="101" t="s">
        <v>38</v>
      </c>
      <c r="B34" s="103" t="s">
        <v>66</v>
      </c>
      <c r="C34" s="103" t="s">
        <v>66</v>
      </c>
      <c r="D34" s="105" t="s">
        <v>92</v>
      </c>
      <c r="E34" s="101" t="s">
        <v>117</v>
      </c>
      <c r="F34" s="77">
        <v>3</v>
      </c>
      <c r="G34" s="107" t="s">
        <v>124</v>
      </c>
      <c r="H34" s="107" t="s">
        <v>145</v>
      </c>
      <c r="I34" s="61">
        <v>0.11</v>
      </c>
      <c r="J34" s="51">
        <v>50</v>
      </c>
      <c r="K34" s="79">
        <v>5.5</v>
      </c>
    </row>
    <row r="35" spans="1:12" s="10" customFormat="1" ht="16.5" customHeight="1" x14ac:dyDescent="0.2">
      <c r="A35" s="101" t="s">
        <v>38</v>
      </c>
      <c r="B35" s="103" t="s">
        <v>67</v>
      </c>
      <c r="C35" s="103" t="s">
        <v>67</v>
      </c>
      <c r="D35" s="104" t="s">
        <v>93</v>
      </c>
      <c r="E35" s="101" t="s">
        <v>118</v>
      </c>
      <c r="F35" s="77">
        <v>1</v>
      </c>
      <c r="G35" s="107" t="s">
        <v>124</v>
      </c>
      <c r="H35" s="107" t="s">
        <v>146</v>
      </c>
      <c r="I35" s="61">
        <v>0.04</v>
      </c>
      <c r="J35" s="51">
        <v>50</v>
      </c>
      <c r="K35" s="79">
        <v>2</v>
      </c>
    </row>
    <row r="36" spans="1:12" s="10" customFormat="1" ht="16.5" customHeight="1" x14ac:dyDescent="0.2">
      <c r="A36" s="101" t="s">
        <v>38</v>
      </c>
      <c r="B36" s="103" t="s">
        <v>68</v>
      </c>
      <c r="C36" s="103" t="s">
        <v>68</v>
      </c>
      <c r="D36" s="105" t="s">
        <v>94</v>
      </c>
      <c r="E36" s="101" t="s">
        <v>119</v>
      </c>
      <c r="F36" s="77">
        <v>1</v>
      </c>
      <c r="G36" s="107" t="s">
        <v>124</v>
      </c>
      <c r="H36" s="107" t="s">
        <v>147</v>
      </c>
      <c r="I36" s="61">
        <v>0.04</v>
      </c>
      <c r="J36" s="51">
        <v>50</v>
      </c>
      <c r="K36" s="79">
        <v>2</v>
      </c>
    </row>
    <row r="37" spans="1:12" s="10" customFormat="1" ht="16.5" customHeight="1" x14ac:dyDescent="0.2">
      <c r="A37" s="101" t="s">
        <v>38</v>
      </c>
      <c r="B37" s="103" t="s">
        <v>69</v>
      </c>
      <c r="C37" s="103" t="s">
        <v>69</v>
      </c>
      <c r="D37" s="104" t="s">
        <v>95</v>
      </c>
      <c r="E37" s="101" t="s">
        <v>120</v>
      </c>
      <c r="F37" s="77">
        <v>3</v>
      </c>
      <c r="G37" s="107" t="s">
        <v>124</v>
      </c>
      <c r="H37" s="107" t="s">
        <v>148</v>
      </c>
      <c r="I37" s="61">
        <v>0.04</v>
      </c>
      <c r="J37" s="51">
        <v>50</v>
      </c>
      <c r="K37" s="79">
        <v>2</v>
      </c>
    </row>
    <row r="38" spans="1:12" s="10" customFormat="1" ht="16.5" customHeight="1" x14ac:dyDescent="0.2">
      <c r="A38" s="101" t="s">
        <v>48</v>
      </c>
      <c r="B38" s="103" t="s">
        <v>70</v>
      </c>
      <c r="C38" s="103" t="s">
        <v>70</v>
      </c>
      <c r="D38" s="105" t="s">
        <v>96</v>
      </c>
      <c r="E38" s="101" t="s">
        <v>121</v>
      </c>
      <c r="F38" s="77">
        <v>1</v>
      </c>
      <c r="G38" s="107" t="s">
        <v>124</v>
      </c>
      <c r="H38" s="107" t="s">
        <v>149</v>
      </c>
      <c r="I38" s="61">
        <v>3.62</v>
      </c>
      <c r="J38" s="51">
        <v>3</v>
      </c>
      <c r="K38" s="79">
        <v>10.86</v>
      </c>
    </row>
    <row r="39" spans="1:12" x14ac:dyDescent="0.2">
      <c r="A39" s="45"/>
      <c r="B39" s="46"/>
      <c r="C39" s="46"/>
      <c r="D39" s="47"/>
      <c r="E39" s="48"/>
      <c r="F39" s="78">
        <f>SUM(F15:F38)</f>
        <v>62</v>
      </c>
      <c r="G39" s="47"/>
      <c r="H39" s="47"/>
      <c r="I39" s="47"/>
      <c r="J39" s="47"/>
      <c r="K39" s="80">
        <f>SUM(K15:K38)</f>
        <v>2050.114</v>
      </c>
    </row>
    <row r="40" spans="1:12" customFormat="1" ht="13.7" customHeight="1" x14ac:dyDescent="0.2">
      <c r="A40" s="28" t="s">
        <v>0</v>
      </c>
      <c r="B40" s="22"/>
      <c r="C40" s="43" t="s">
        <v>1</v>
      </c>
      <c r="D40" s="22"/>
      <c r="E40" s="44"/>
      <c r="F40" s="20"/>
      <c r="G40" s="44"/>
      <c r="H40" s="44"/>
      <c r="I40" s="44"/>
      <c r="J40" s="44"/>
      <c r="K40" s="53"/>
      <c r="L40" s="20" t="s">
        <v>4</v>
      </c>
    </row>
    <row r="41" spans="1:12" customFormat="1" ht="12.95" customHeight="1" x14ac:dyDescent="0.2">
      <c r="A41" s="31"/>
      <c r="B41" s="32"/>
      <c r="C41" s="33"/>
      <c r="D41" s="32"/>
      <c r="E41" s="34"/>
      <c r="F41" s="49"/>
      <c r="G41" s="49"/>
      <c r="H41" s="49"/>
      <c r="I41" s="49"/>
      <c r="J41" s="49"/>
      <c r="K41" s="54"/>
      <c r="L41" s="21"/>
    </row>
    <row r="42" spans="1:12" customFormat="1" ht="12.95" customHeight="1" x14ac:dyDescent="0.2">
      <c r="A42" s="29"/>
      <c r="B42" s="25"/>
      <c r="C42" s="26"/>
      <c r="D42" s="25"/>
      <c r="E42" s="27"/>
      <c r="F42" s="20"/>
      <c r="G42" s="20"/>
      <c r="H42" s="20"/>
      <c r="I42" s="20"/>
      <c r="J42" s="20"/>
      <c r="K42" s="55"/>
      <c r="L42" s="21"/>
    </row>
    <row r="43" spans="1:12" customFormat="1" ht="12.95" customHeight="1" x14ac:dyDescent="0.2">
      <c r="A43" s="29"/>
      <c r="B43" s="25"/>
      <c r="C43" s="26"/>
      <c r="D43" s="25"/>
      <c r="E43" s="27"/>
      <c r="F43" s="20"/>
      <c r="G43" s="20"/>
      <c r="H43" s="20"/>
      <c r="I43" s="20"/>
      <c r="J43" s="20"/>
      <c r="K43" s="55"/>
      <c r="L43" s="21"/>
    </row>
    <row r="44" spans="1:12" customFormat="1" ht="12.95" customHeight="1" x14ac:dyDescent="0.2">
      <c r="A44" s="29"/>
      <c r="B44" s="25"/>
      <c r="C44" s="26"/>
      <c r="D44" s="25"/>
      <c r="E44" s="27"/>
      <c r="F44" s="20"/>
      <c r="G44" s="20"/>
      <c r="H44" s="20"/>
      <c r="I44" s="20"/>
      <c r="J44" s="20"/>
      <c r="K44" s="55"/>
      <c r="L44" s="21"/>
    </row>
    <row r="45" spans="1:12" customFormat="1" ht="9.75" customHeight="1" x14ac:dyDescent="0.2">
      <c r="A45" s="30"/>
      <c r="B45" s="35"/>
      <c r="C45" s="36"/>
      <c r="D45" s="35"/>
      <c r="E45" s="37"/>
      <c r="F45" s="24"/>
      <c r="G45" s="24"/>
      <c r="H45" s="24"/>
      <c r="I45" s="24"/>
      <c r="J45" s="24"/>
      <c r="K45" s="56"/>
      <c r="L45" s="21"/>
    </row>
    <row r="46" spans="1:12" customFormat="1" ht="12.95" customHeight="1" x14ac:dyDescent="0.2">
      <c r="A46" s="30"/>
      <c r="B46" s="23"/>
      <c r="C46" s="23"/>
      <c r="D46" s="23"/>
      <c r="E46" s="24"/>
      <c r="F46" s="24"/>
      <c r="G46" s="24"/>
      <c r="H46" s="24"/>
      <c r="I46" s="24"/>
      <c r="J46" s="24"/>
      <c r="K46" s="56"/>
      <c r="L46" s="21"/>
    </row>
    <row r="47" spans="1:12" customFormat="1" ht="12.95" customHeight="1" x14ac:dyDescent="0.2">
      <c r="A47" s="81"/>
      <c r="B47" s="82"/>
      <c r="C47" s="82"/>
      <c r="D47" s="82"/>
      <c r="E47" s="83"/>
      <c r="F47" s="83"/>
      <c r="G47" s="83"/>
      <c r="H47" s="83"/>
      <c r="I47" s="83"/>
      <c r="J47" s="83"/>
      <c r="K47" s="84"/>
      <c r="L47" s="21"/>
    </row>
    <row r="48" spans="1:12" customFormat="1" ht="12.95" customHeight="1" x14ac:dyDescent="0.2">
      <c r="A48" s="85"/>
      <c r="B48" s="86"/>
      <c r="C48" s="86"/>
      <c r="D48" s="86"/>
      <c r="E48" s="87"/>
      <c r="F48" s="87"/>
      <c r="G48" s="87"/>
      <c r="H48" s="87"/>
      <c r="I48" s="87"/>
      <c r="J48" s="87"/>
      <c r="K48" s="88"/>
      <c r="L48" s="21"/>
    </row>
  </sheetData>
  <phoneticPr fontId="0" type="noConversion"/>
  <pageMargins left="0.47244094488188981" right="0.35433070866141736" top="0.59055118110236227" bottom="0.98425196850393704" header="0.51181102362204722" footer="0.51181102362204722"/>
  <pageSetup paperSize="9" scale="64" orientation="landscape" horizontalDpi="200" verticalDpi="200" r:id="rId1"/>
  <headerFooter alignWithMargins="0">
    <oddFooter>&amp;L&amp;"Arial,Pogrubiony"Antmicro Ltd&amp;C&amp;D&amp;RPage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showGridLines="0" workbookViewId="0"/>
  </sheetViews>
  <sheetFormatPr defaultRowHeight="12.75" x14ac:dyDescent="0.2"/>
  <cols>
    <col min="1" max="1" width="19.28515625" style="6" customWidth="1"/>
    <col min="2" max="2" width="20.28515625" style="12" customWidth="1"/>
    <col min="3" max="3" width="20.42578125" style="12" customWidth="1"/>
    <col min="4" max="4" width="28.7109375" style="6" customWidth="1"/>
    <col min="5" max="5" width="29.85546875" style="6" customWidth="1"/>
    <col min="6" max="6" width="10.5703125" style="50" customWidth="1"/>
    <col min="7" max="7" width="12" style="6" customWidth="1"/>
    <col min="8" max="8" width="20.28515625" style="6" customWidth="1"/>
    <col min="9" max="9" width="13.7109375" style="6" customWidth="1"/>
    <col min="10" max="10" width="10.5703125" style="6" customWidth="1"/>
    <col min="11" max="11" width="14.5703125" style="6" customWidth="1"/>
    <col min="12" max="16384" width="9.140625" style="6"/>
  </cols>
  <sheetData>
    <row r="1" spans="1:12" ht="13.5" thickBot="1" x14ac:dyDescent="0.25">
      <c r="A1" s="68"/>
      <c r="B1" s="70"/>
      <c r="C1" s="71"/>
      <c r="D1" s="71"/>
      <c r="E1" s="71"/>
      <c r="F1" s="71"/>
      <c r="G1" s="71"/>
      <c r="H1" s="71"/>
      <c r="I1" s="71"/>
      <c r="J1" s="71"/>
      <c r="K1" s="76"/>
      <c r="L1" s="2"/>
    </row>
    <row r="2" spans="1:12" ht="37.5" customHeight="1" thickBot="1" x14ac:dyDescent="0.25">
      <c r="A2" s="19" t="s">
        <v>22</v>
      </c>
      <c r="B2" s="17"/>
      <c r="C2" s="96" t="s">
        <v>30</v>
      </c>
      <c r="D2" s="74"/>
      <c r="E2" s="74"/>
      <c r="F2" s="74"/>
      <c r="G2" s="74"/>
      <c r="H2" s="74"/>
      <c r="I2" s="74"/>
      <c r="J2" s="74"/>
      <c r="K2" s="75"/>
      <c r="L2" s="2"/>
    </row>
    <row r="3" spans="1:12" ht="23.25" customHeight="1" x14ac:dyDescent="0.2">
      <c r="A3" s="7" t="s">
        <v>5</v>
      </c>
      <c r="B3" s="17"/>
      <c r="C3" s="97" t="s">
        <v>31</v>
      </c>
      <c r="D3" s="41"/>
      <c r="E3" s="5"/>
      <c r="F3" s="5"/>
      <c r="G3" s="5"/>
      <c r="H3" s="5"/>
      <c r="I3" s="5"/>
      <c r="J3" s="5"/>
      <c r="K3" s="52"/>
      <c r="L3" s="2"/>
    </row>
    <row r="4" spans="1:12" ht="17.25" customHeight="1" x14ac:dyDescent="0.2">
      <c r="A4" s="7" t="s">
        <v>21</v>
      </c>
      <c r="B4" s="17"/>
      <c r="C4" s="98" t="s">
        <v>31</v>
      </c>
      <c r="D4" s="42"/>
      <c r="E4" s="5"/>
      <c r="F4" s="5"/>
      <c r="G4" s="5"/>
      <c r="H4" s="5"/>
      <c r="I4" s="5"/>
      <c r="J4" s="5"/>
      <c r="K4" s="52"/>
      <c r="L4" s="2"/>
    </row>
    <row r="5" spans="1:12" ht="17.25" customHeight="1" x14ac:dyDescent="0.2">
      <c r="A5" s="7" t="s">
        <v>6</v>
      </c>
      <c r="B5" s="17"/>
      <c r="C5" s="99" t="s">
        <v>32</v>
      </c>
      <c r="D5" s="4"/>
      <c r="E5" s="5"/>
      <c r="F5" s="5"/>
      <c r="G5" s="5"/>
      <c r="H5" s="5"/>
      <c r="I5" s="5"/>
      <c r="J5" s="5"/>
      <c r="K5" s="52"/>
      <c r="L5" s="2"/>
    </row>
    <row r="6" spans="1:12" ht="17.25" customHeight="1" x14ac:dyDescent="0.2">
      <c r="A6" s="7" t="s">
        <v>26</v>
      </c>
      <c r="B6" s="17"/>
      <c r="C6" s="99" t="s">
        <v>33</v>
      </c>
      <c r="D6" s="4"/>
      <c r="E6" s="5"/>
      <c r="F6" s="5"/>
      <c r="G6" s="5"/>
      <c r="H6" s="5"/>
      <c r="I6" s="5"/>
      <c r="J6" s="5"/>
      <c r="K6" s="52"/>
      <c r="L6" s="2"/>
    </row>
    <row r="7" spans="1:12" x14ac:dyDescent="0.2">
      <c r="A7" s="38"/>
      <c r="B7" s="39"/>
      <c r="C7" s="15"/>
      <c r="D7" s="4"/>
      <c r="E7" s="41"/>
      <c r="F7" s="5"/>
      <c r="G7" s="41"/>
      <c r="H7" s="41"/>
      <c r="I7" s="41"/>
      <c r="J7" s="41"/>
      <c r="K7" s="57"/>
      <c r="L7" s="2"/>
    </row>
    <row r="8" spans="1:12" ht="15.75" customHeight="1" x14ac:dyDescent="0.2">
      <c r="A8" s="8" t="s">
        <v>2</v>
      </c>
      <c r="B8" s="94" t="s">
        <v>27</v>
      </c>
      <c r="C8" s="94" t="s">
        <v>34</v>
      </c>
      <c r="D8" s="9"/>
      <c r="E8" s="5"/>
      <c r="F8" s="5"/>
      <c r="G8" s="5"/>
      <c r="H8" s="5"/>
      <c r="I8" s="5"/>
      <c r="J8" s="5"/>
      <c r="K8" s="52"/>
      <c r="L8" s="1"/>
    </row>
    <row r="9" spans="1:12" ht="15.75" customHeight="1" x14ac:dyDescent="0.2">
      <c r="A9" s="3" t="s">
        <v>3</v>
      </c>
      <c r="B9" s="59">
        <f ca="1">TODAY()</f>
        <v>42198</v>
      </c>
      <c r="C9" s="60">
        <f ca="1">NOW()</f>
        <v>42198.645976041669</v>
      </c>
      <c r="D9" s="9"/>
      <c r="E9" s="5"/>
      <c r="F9" s="5"/>
      <c r="G9" s="5"/>
      <c r="H9" s="5"/>
      <c r="I9" s="5"/>
      <c r="J9" s="5"/>
      <c r="K9" s="52"/>
      <c r="L9" s="1"/>
    </row>
    <row r="10" spans="1:12" ht="15.75" customHeight="1" x14ac:dyDescent="0.2">
      <c r="A10" s="8"/>
      <c r="B10" s="16"/>
      <c r="C10" s="16"/>
      <c r="D10" s="9"/>
      <c r="E10" s="5"/>
      <c r="F10" s="5"/>
      <c r="G10" s="5"/>
      <c r="H10" s="5"/>
      <c r="I10" s="5"/>
      <c r="J10" s="5"/>
      <c r="K10" s="52"/>
      <c r="L10" s="2"/>
    </row>
    <row r="11" spans="1:12" ht="15.75" customHeight="1" x14ac:dyDescent="0.2">
      <c r="A11" s="8" t="s">
        <v>23</v>
      </c>
      <c r="B11" s="95" t="s">
        <v>28</v>
      </c>
      <c r="C11" s="16"/>
      <c r="D11" s="9"/>
      <c r="E11" s="5"/>
      <c r="F11" s="5"/>
      <c r="G11" s="5"/>
      <c r="H11" s="5"/>
      <c r="I11" s="5"/>
      <c r="J11" s="5"/>
      <c r="K11" s="52"/>
      <c r="L11" s="2"/>
    </row>
    <row r="12" spans="1:12" ht="15.75" customHeight="1" x14ac:dyDescent="0.2">
      <c r="A12" s="8" t="s">
        <v>24</v>
      </c>
      <c r="B12" s="95" t="s">
        <v>29</v>
      </c>
      <c r="C12" s="16"/>
      <c r="D12" s="9"/>
      <c r="E12" s="5"/>
      <c r="F12" s="5"/>
      <c r="G12" s="5"/>
      <c r="H12" s="5"/>
      <c r="I12" s="5"/>
      <c r="J12" s="5"/>
      <c r="K12" s="52"/>
      <c r="L12" s="2"/>
    </row>
    <row r="13" spans="1:12" ht="15.75" customHeight="1" x14ac:dyDescent="0.2">
      <c r="A13" s="3"/>
      <c r="B13" s="17"/>
      <c r="C13" s="17"/>
      <c r="D13" s="5"/>
      <c r="E13" s="5"/>
      <c r="F13" s="5"/>
      <c r="G13" s="5"/>
      <c r="H13" s="5"/>
      <c r="I13" s="5"/>
      <c r="J13" s="5"/>
      <c r="K13" s="52"/>
      <c r="L13" s="2"/>
    </row>
    <row r="14" spans="1:12" s="18" customFormat="1" ht="24" x14ac:dyDescent="0.2">
      <c r="A14" s="100" t="s">
        <v>35</v>
      </c>
      <c r="B14" s="102" t="s">
        <v>49</v>
      </c>
      <c r="C14" s="102" t="s">
        <v>71</v>
      </c>
      <c r="D14" s="100" t="s">
        <v>72</v>
      </c>
      <c r="E14" s="100" t="s">
        <v>97</v>
      </c>
      <c r="F14" s="106" t="s">
        <v>122</v>
      </c>
      <c r="G14" s="106" t="s">
        <v>153</v>
      </c>
      <c r="H14" s="106" t="s">
        <v>154</v>
      </c>
      <c r="I14" s="106" t="s">
        <v>156</v>
      </c>
      <c r="J14" s="106" t="s">
        <v>157</v>
      </c>
      <c r="K14" s="106" t="s">
        <v>158</v>
      </c>
    </row>
    <row r="15" spans="1:12" s="10" customFormat="1" ht="16.5" customHeight="1" x14ac:dyDescent="0.2">
      <c r="A15" s="101" t="s">
        <v>36</v>
      </c>
      <c r="B15" s="103" t="s">
        <v>50</v>
      </c>
      <c r="C15" s="103" t="s">
        <v>51</v>
      </c>
      <c r="D15" s="104" t="s">
        <v>73</v>
      </c>
      <c r="E15" s="101" t="s">
        <v>98</v>
      </c>
      <c r="F15" s="77">
        <v>3</v>
      </c>
      <c r="G15" s="107" t="s">
        <v>51</v>
      </c>
      <c r="H15" s="107" t="s">
        <v>51</v>
      </c>
      <c r="I15" s="61"/>
      <c r="J15" s="51"/>
      <c r="K15" s="79"/>
    </row>
    <row r="16" spans="1:12" s="10" customFormat="1" ht="16.5" customHeight="1" x14ac:dyDescent="0.2">
      <c r="A16" s="101" t="s">
        <v>37</v>
      </c>
      <c r="B16" s="103" t="s">
        <v>51</v>
      </c>
      <c r="C16" s="103" t="s">
        <v>51</v>
      </c>
      <c r="D16" s="105" t="s">
        <v>74</v>
      </c>
      <c r="E16" s="101" t="s">
        <v>99</v>
      </c>
      <c r="F16" s="77">
        <v>4</v>
      </c>
      <c r="G16" s="107" t="s">
        <v>51</v>
      </c>
      <c r="H16" s="107" t="s">
        <v>51</v>
      </c>
      <c r="I16" s="61"/>
      <c r="J16" s="51"/>
      <c r="K16" s="79"/>
    </row>
    <row r="17" spans="1:11" s="10" customFormat="1" ht="16.5" customHeight="1" x14ac:dyDescent="0.2">
      <c r="A17" s="101" t="s">
        <v>38</v>
      </c>
      <c r="B17" s="103" t="s">
        <v>52</v>
      </c>
      <c r="C17" s="103" t="s">
        <v>52</v>
      </c>
      <c r="D17" s="104" t="s">
        <v>75</v>
      </c>
      <c r="E17" s="101" t="s">
        <v>100</v>
      </c>
      <c r="F17" s="77">
        <v>14</v>
      </c>
      <c r="G17" s="107" t="s">
        <v>51</v>
      </c>
      <c r="H17" s="107" t="s">
        <v>51</v>
      </c>
      <c r="I17" s="61"/>
      <c r="J17" s="51"/>
      <c r="K17" s="79"/>
    </row>
    <row r="18" spans="1:11" s="10" customFormat="1" ht="16.5" customHeight="1" x14ac:dyDescent="0.2">
      <c r="A18" s="101" t="s">
        <v>39</v>
      </c>
      <c r="B18" s="103" t="s">
        <v>53</v>
      </c>
      <c r="C18" s="103" t="s">
        <v>51</v>
      </c>
      <c r="D18" s="105" t="s">
        <v>76</v>
      </c>
      <c r="E18" s="101" t="s">
        <v>101</v>
      </c>
      <c r="F18" s="77">
        <v>1</v>
      </c>
      <c r="G18" s="107" t="s">
        <v>51</v>
      </c>
      <c r="H18" s="107" t="s">
        <v>51</v>
      </c>
      <c r="I18" s="61"/>
      <c r="J18" s="51"/>
      <c r="K18" s="79"/>
    </row>
    <row r="19" spans="1:11" s="10" customFormat="1" ht="16.5" customHeight="1" x14ac:dyDescent="0.2">
      <c r="A19" s="101" t="s">
        <v>38</v>
      </c>
      <c r="B19" s="103" t="s">
        <v>54</v>
      </c>
      <c r="C19" s="103" t="s">
        <v>54</v>
      </c>
      <c r="D19" s="104" t="s">
        <v>77</v>
      </c>
      <c r="E19" s="101" t="s">
        <v>102</v>
      </c>
      <c r="F19" s="77">
        <v>2</v>
      </c>
      <c r="G19" s="107" t="s">
        <v>51</v>
      </c>
      <c r="H19" s="107" t="s">
        <v>51</v>
      </c>
      <c r="I19" s="61"/>
      <c r="J19" s="51"/>
      <c r="K19" s="79"/>
    </row>
    <row r="20" spans="1:11" s="10" customFormat="1" ht="16.5" customHeight="1" x14ac:dyDescent="0.2">
      <c r="A20" s="101" t="s">
        <v>38</v>
      </c>
      <c r="B20" s="103" t="s">
        <v>55</v>
      </c>
      <c r="C20" s="103" t="s">
        <v>55</v>
      </c>
      <c r="D20" s="105" t="s">
        <v>78</v>
      </c>
      <c r="E20" s="101" t="s">
        <v>103</v>
      </c>
      <c r="F20" s="77">
        <v>5</v>
      </c>
      <c r="G20" s="107" t="s">
        <v>51</v>
      </c>
      <c r="H20" s="107" t="s">
        <v>51</v>
      </c>
      <c r="I20" s="61"/>
      <c r="J20" s="51"/>
      <c r="K20" s="79"/>
    </row>
    <row r="21" spans="1:11" s="10" customFormat="1" ht="16.5" customHeight="1" x14ac:dyDescent="0.2">
      <c r="A21" s="101" t="s">
        <v>38</v>
      </c>
      <c r="B21" s="103" t="s">
        <v>56</v>
      </c>
      <c r="C21" s="103" t="s">
        <v>56</v>
      </c>
      <c r="D21" s="104" t="s">
        <v>79</v>
      </c>
      <c r="E21" s="101" t="s">
        <v>104</v>
      </c>
      <c r="F21" s="77">
        <v>2</v>
      </c>
      <c r="G21" s="107" t="s">
        <v>51</v>
      </c>
      <c r="H21" s="107" t="s">
        <v>51</v>
      </c>
      <c r="I21" s="61"/>
      <c r="J21" s="51"/>
      <c r="K21" s="79"/>
    </row>
    <row r="22" spans="1:11" s="10" customFormat="1" ht="16.5" customHeight="1" x14ac:dyDescent="0.2">
      <c r="A22" s="101" t="s">
        <v>40</v>
      </c>
      <c r="B22" s="103" t="s">
        <v>57</v>
      </c>
      <c r="C22" s="103" t="s">
        <v>57</v>
      </c>
      <c r="D22" s="105" t="s">
        <v>80</v>
      </c>
      <c r="E22" s="101" t="s">
        <v>105</v>
      </c>
      <c r="F22" s="77">
        <v>1</v>
      </c>
      <c r="G22" s="107" t="s">
        <v>51</v>
      </c>
      <c r="H22" s="107" t="s">
        <v>51</v>
      </c>
      <c r="I22" s="61"/>
      <c r="J22" s="51"/>
      <c r="K22" s="79"/>
    </row>
    <row r="23" spans="1:11" s="10" customFormat="1" ht="16.5" customHeight="1" x14ac:dyDescent="0.2">
      <c r="A23" s="101" t="s">
        <v>41</v>
      </c>
      <c r="B23" s="103" t="s">
        <v>58</v>
      </c>
      <c r="C23" s="103" t="s">
        <v>58</v>
      </c>
      <c r="D23" s="104" t="s">
        <v>81</v>
      </c>
      <c r="E23" s="101" t="s">
        <v>106</v>
      </c>
      <c r="F23" s="77">
        <v>1</v>
      </c>
      <c r="G23" s="107" t="s">
        <v>51</v>
      </c>
      <c r="H23" s="107" t="s">
        <v>51</v>
      </c>
      <c r="I23" s="61"/>
      <c r="J23" s="51"/>
      <c r="K23" s="79"/>
    </row>
    <row r="24" spans="1:11" s="10" customFormat="1" ht="16.5" customHeight="1" x14ac:dyDescent="0.2">
      <c r="A24" s="101" t="s">
        <v>42</v>
      </c>
      <c r="B24" s="103" t="s">
        <v>59</v>
      </c>
      <c r="C24" s="103" t="s">
        <v>51</v>
      </c>
      <c r="D24" s="105" t="s">
        <v>82</v>
      </c>
      <c r="E24" s="101" t="s">
        <v>107</v>
      </c>
      <c r="F24" s="77">
        <v>1</v>
      </c>
      <c r="G24" s="107" t="s">
        <v>51</v>
      </c>
      <c r="H24" s="107" t="s">
        <v>51</v>
      </c>
      <c r="I24" s="61"/>
      <c r="J24" s="51"/>
      <c r="K24" s="79"/>
    </row>
    <row r="25" spans="1:11" s="10" customFormat="1" ht="16.5" customHeight="1" x14ac:dyDescent="0.2">
      <c r="A25" s="101" t="s">
        <v>43</v>
      </c>
      <c r="B25" s="103" t="s">
        <v>60</v>
      </c>
      <c r="C25" s="103" t="s">
        <v>60</v>
      </c>
      <c r="D25" s="104" t="s">
        <v>83</v>
      </c>
      <c r="E25" s="101" t="s">
        <v>108</v>
      </c>
      <c r="F25" s="77">
        <v>2</v>
      </c>
      <c r="G25" s="107" t="s">
        <v>126</v>
      </c>
      <c r="H25" s="107" t="s">
        <v>155</v>
      </c>
      <c r="I25" s="61">
        <v>1.63</v>
      </c>
      <c r="J25" s="51">
        <v>6</v>
      </c>
      <c r="K25" s="79">
        <v>9.7799999999999994</v>
      </c>
    </row>
    <row r="26" spans="1:11" s="10" customFormat="1" ht="16.5" customHeight="1" x14ac:dyDescent="0.2">
      <c r="A26" s="101" t="s">
        <v>44</v>
      </c>
      <c r="B26" s="103" t="s">
        <v>51</v>
      </c>
      <c r="C26" s="103" t="s">
        <v>51</v>
      </c>
      <c r="D26" s="105" t="s">
        <v>84</v>
      </c>
      <c r="E26" s="101" t="s">
        <v>109</v>
      </c>
      <c r="F26" s="77">
        <v>1</v>
      </c>
      <c r="G26" s="107" t="s">
        <v>51</v>
      </c>
      <c r="H26" s="107" t="s">
        <v>51</v>
      </c>
      <c r="I26" s="61"/>
      <c r="J26" s="51"/>
      <c r="K26" s="79"/>
    </row>
    <row r="27" spans="1:11" s="10" customFormat="1" ht="16.5" customHeight="1" x14ac:dyDescent="0.2">
      <c r="A27" s="101" t="s">
        <v>45</v>
      </c>
      <c r="B27" s="103" t="s">
        <v>51</v>
      </c>
      <c r="C27" s="103" t="s">
        <v>51</v>
      </c>
      <c r="D27" s="104" t="s">
        <v>85</v>
      </c>
      <c r="E27" s="101" t="s">
        <v>110</v>
      </c>
      <c r="F27" s="77">
        <v>1</v>
      </c>
      <c r="G27" s="107" t="s">
        <v>51</v>
      </c>
      <c r="H27" s="107" t="s">
        <v>51</v>
      </c>
      <c r="I27" s="61"/>
      <c r="J27" s="51"/>
      <c r="K27" s="79"/>
    </row>
    <row r="28" spans="1:11" s="10" customFormat="1" ht="16.5" customHeight="1" x14ac:dyDescent="0.2">
      <c r="A28" s="101" t="s">
        <v>46</v>
      </c>
      <c r="B28" s="103" t="s">
        <v>51</v>
      </c>
      <c r="C28" s="103" t="s">
        <v>51</v>
      </c>
      <c r="D28" s="105" t="s">
        <v>86</v>
      </c>
      <c r="E28" s="101" t="s">
        <v>111</v>
      </c>
      <c r="F28" s="77">
        <v>3</v>
      </c>
      <c r="G28" s="107" t="s">
        <v>51</v>
      </c>
      <c r="H28" s="107" t="s">
        <v>51</v>
      </c>
      <c r="I28" s="61"/>
      <c r="J28" s="51"/>
      <c r="K28" s="79"/>
    </row>
    <row r="29" spans="1:11" s="10" customFormat="1" ht="16.5" customHeight="1" x14ac:dyDescent="0.2">
      <c r="A29" s="101" t="s">
        <v>47</v>
      </c>
      <c r="B29" s="103" t="s">
        <v>61</v>
      </c>
      <c r="C29" s="103" t="s">
        <v>61</v>
      </c>
      <c r="D29" s="104" t="s">
        <v>87</v>
      </c>
      <c r="E29" s="101" t="s">
        <v>112</v>
      </c>
      <c r="F29" s="77">
        <v>1</v>
      </c>
      <c r="G29" s="107" t="s">
        <v>51</v>
      </c>
      <c r="H29" s="107" t="s">
        <v>51</v>
      </c>
      <c r="I29" s="61"/>
      <c r="J29" s="51"/>
      <c r="K29" s="79"/>
    </row>
    <row r="30" spans="1:11" s="10" customFormat="1" ht="16.5" customHeight="1" x14ac:dyDescent="0.2">
      <c r="A30" s="101" t="s">
        <v>38</v>
      </c>
      <c r="B30" s="103" t="s">
        <v>62</v>
      </c>
      <c r="C30" s="103" t="s">
        <v>62</v>
      </c>
      <c r="D30" s="105" t="s">
        <v>88</v>
      </c>
      <c r="E30" s="101" t="s">
        <v>113</v>
      </c>
      <c r="F30" s="77">
        <v>4</v>
      </c>
      <c r="G30" s="107" t="s">
        <v>51</v>
      </c>
      <c r="H30" s="107" t="s">
        <v>51</v>
      </c>
      <c r="I30" s="61"/>
      <c r="J30" s="51"/>
      <c r="K30" s="79"/>
    </row>
    <row r="31" spans="1:11" s="10" customFormat="1" ht="16.5" customHeight="1" x14ac:dyDescent="0.2">
      <c r="A31" s="101" t="s">
        <v>38</v>
      </c>
      <c r="B31" s="103" t="s">
        <v>63</v>
      </c>
      <c r="C31" s="103" t="s">
        <v>63</v>
      </c>
      <c r="D31" s="104" t="s">
        <v>89</v>
      </c>
      <c r="E31" s="101" t="s">
        <v>114</v>
      </c>
      <c r="F31" s="77">
        <v>1</v>
      </c>
      <c r="G31" s="107" t="s">
        <v>51</v>
      </c>
      <c r="H31" s="107" t="s">
        <v>51</v>
      </c>
      <c r="I31" s="61"/>
      <c r="J31" s="51"/>
      <c r="K31" s="79"/>
    </row>
    <row r="32" spans="1:11" s="10" customFormat="1" ht="16.5" customHeight="1" x14ac:dyDescent="0.2">
      <c r="A32" s="101" t="s">
        <v>46</v>
      </c>
      <c r="B32" s="103" t="s">
        <v>64</v>
      </c>
      <c r="C32" s="103" t="s">
        <v>64</v>
      </c>
      <c r="D32" s="105" t="s">
        <v>90</v>
      </c>
      <c r="E32" s="101" t="s">
        <v>115</v>
      </c>
      <c r="F32" s="77">
        <v>4</v>
      </c>
      <c r="G32" s="107" t="s">
        <v>51</v>
      </c>
      <c r="H32" s="107" t="s">
        <v>51</v>
      </c>
      <c r="I32" s="61"/>
      <c r="J32" s="51"/>
      <c r="K32" s="79"/>
    </row>
    <row r="33" spans="1:12" s="10" customFormat="1" ht="16.5" customHeight="1" x14ac:dyDescent="0.2">
      <c r="A33" s="101" t="s">
        <v>38</v>
      </c>
      <c r="B33" s="103" t="s">
        <v>65</v>
      </c>
      <c r="C33" s="103" t="s">
        <v>65</v>
      </c>
      <c r="D33" s="104" t="s">
        <v>91</v>
      </c>
      <c r="E33" s="101" t="s">
        <v>116</v>
      </c>
      <c r="F33" s="77">
        <v>2</v>
      </c>
      <c r="G33" s="107" t="s">
        <v>51</v>
      </c>
      <c r="H33" s="107" t="s">
        <v>51</v>
      </c>
      <c r="I33" s="61"/>
      <c r="J33" s="51"/>
      <c r="K33" s="79"/>
    </row>
    <row r="34" spans="1:12" s="10" customFormat="1" ht="16.5" customHeight="1" x14ac:dyDescent="0.2">
      <c r="A34" s="101" t="s">
        <v>38</v>
      </c>
      <c r="B34" s="103" t="s">
        <v>66</v>
      </c>
      <c r="C34" s="103" t="s">
        <v>66</v>
      </c>
      <c r="D34" s="105" t="s">
        <v>92</v>
      </c>
      <c r="E34" s="101" t="s">
        <v>117</v>
      </c>
      <c r="F34" s="77">
        <v>3</v>
      </c>
      <c r="G34" s="107" t="s">
        <v>51</v>
      </c>
      <c r="H34" s="107" t="s">
        <v>51</v>
      </c>
      <c r="I34" s="61"/>
      <c r="J34" s="51"/>
      <c r="K34" s="79"/>
    </row>
    <row r="35" spans="1:12" s="10" customFormat="1" ht="16.5" customHeight="1" x14ac:dyDescent="0.2">
      <c r="A35" s="101" t="s">
        <v>38</v>
      </c>
      <c r="B35" s="103" t="s">
        <v>67</v>
      </c>
      <c r="C35" s="103" t="s">
        <v>67</v>
      </c>
      <c r="D35" s="104" t="s">
        <v>93</v>
      </c>
      <c r="E35" s="101" t="s">
        <v>118</v>
      </c>
      <c r="F35" s="77">
        <v>1</v>
      </c>
      <c r="G35" s="107" t="s">
        <v>51</v>
      </c>
      <c r="H35" s="107" t="s">
        <v>51</v>
      </c>
      <c r="I35" s="61"/>
      <c r="J35" s="51"/>
      <c r="K35" s="79"/>
    </row>
    <row r="36" spans="1:12" s="10" customFormat="1" ht="16.5" customHeight="1" x14ac:dyDescent="0.2">
      <c r="A36" s="101" t="s">
        <v>38</v>
      </c>
      <c r="B36" s="103" t="s">
        <v>68</v>
      </c>
      <c r="C36" s="103" t="s">
        <v>68</v>
      </c>
      <c r="D36" s="105" t="s">
        <v>94</v>
      </c>
      <c r="E36" s="101" t="s">
        <v>119</v>
      </c>
      <c r="F36" s="77">
        <v>1</v>
      </c>
      <c r="G36" s="107" t="s">
        <v>51</v>
      </c>
      <c r="H36" s="107" t="s">
        <v>51</v>
      </c>
      <c r="I36" s="61"/>
      <c r="J36" s="51"/>
      <c r="K36" s="79"/>
    </row>
    <row r="37" spans="1:12" s="10" customFormat="1" ht="16.5" customHeight="1" x14ac:dyDescent="0.2">
      <c r="A37" s="101" t="s">
        <v>38</v>
      </c>
      <c r="B37" s="103" t="s">
        <v>69</v>
      </c>
      <c r="C37" s="103" t="s">
        <v>69</v>
      </c>
      <c r="D37" s="104" t="s">
        <v>95</v>
      </c>
      <c r="E37" s="101" t="s">
        <v>120</v>
      </c>
      <c r="F37" s="77">
        <v>3</v>
      </c>
      <c r="G37" s="107" t="s">
        <v>51</v>
      </c>
      <c r="H37" s="107" t="s">
        <v>51</v>
      </c>
      <c r="I37" s="61"/>
      <c r="J37" s="51"/>
      <c r="K37" s="79"/>
    </row>
    <row r="38" spans="1:12" s="10" customFormat="1" ht="16.5" customHeight="1" x14ac:dyDescent="0.2">
      <c r="A38" s="101" t="s">
        <v>48</v>
      </c>
      <c r="B38" s="103" t="s">
        <v>70</v>
      </c>
      <c r="C38" s="103" t="s">
        <v>70</v>
      </c>
      <c r="D38" s="105" t="s">
        <v>96</v>
      </c>
      <c r="E38" s="101" t="s">
        <v>121</v>
      </c>
      <c r="F38" s="77">
        <v>1</v>
      </c>
      <c r="G38" s="107" t="s">
        <v>51</v>
      </c>
      <c r="H38" s="107" t="s">
        <v>51</v>
      </c>
      <c r="I38" s="61"/>
      <c r="J38" s="51"/>
      <c r="K38" s="79"/>
    </row>
    <row r="39" spans="1:12" x14ac:dyDescent="0.2">
      <c r="A39" s="45"/>
      <c r="B39" s="46"/>
      <c r="C39" s="46"/>
      <c r="D39" s="47"/>
      <c r="E39" s="48"/>
      <c r="F39" s="78">
        <f>SUM(F15:F38)</f>
        <v>62</v>
      </c>
      <c r="G39" s="47"/>
      <c r="H39" s="47"/>
      <c r="I39" s="47"/>
      <c r="J39" s="47"/>
      <c r="K39" s="80">
        <f>SUM(K15:K38)</f>
        <v>9.7799999999999994</v>
      </c>
    </row>
    <row r="40" spans="1:12" customFormat="1" ht="13.7" customHeight="1" x14ac:dyDescent="0.2">
      <c r="A40" s="28" t="s">
        <v>0</v>
      </c>
      <c r="B40" s="22"/>
      <c r="C40" s="43" t="s">
        <v>1</v>
      </c>
      <c r="D40" s="22"/>
      <c r="E40" s="44"/>
      <c r="F40" s="20"/>
      <c r="G40" s="44"/>
      <c r="H40" s="44"/>
      <c r="I40" s="44"/>
      <c r="J40" s="44"/>
      <c r="K40" s="53"/>
      <c r="L40" s="20" t="s">
        <v>4</v>
      </c>
    </row>
    <row r="41" spans="1:12" customFormat="1" ht="12.95" customHeight="1" x14ac:dyDescent="0.2">
      <c r="A41" s="31"/>
      <c r="B41" s="32"/>
      <c r="C41" s="33"/>
      <c r="D41" s="32"/>
      <c r="E41" s="34"/>
      <c r="F41" s="49"/>
      <c r="G41" s="49"/>
      <c r="H41" s="49"/>
      <c r="I41" s="49"/>
      <c r="J41" s="49"/>
      <c r="K41" s="54"/>
      <c r="L41" s="21"/>
    </row>
    <row r="42" spans="1:12" customFormat="1" ht="12.95" customHeight="1" x14ac:dyDescent="0.2">
      <c r="A42" s="29"/>
      <c r="B42" s="25"/>
      <c r="C42" s="26"/>
      <c r="D42" s="25"/>
      <c r="E42" s="27"/>
      <c r="F42" s="20"/>
      <c r="G42" s="20"/>
      <c r="H42" s="20"/>
      <c r="I42" s="20"/>
      <c r="J42" s="20"/>
      <c r="K42" s="55"/>
      <c r="L42" s="21"/>
    </row>
    <row r="43" spans="1:12" customFormat="1" ht="12.95" customHeight="1" x14ac:dyDescent="0.2">
      <c r="A43" s="29"/>
      <c r="B43" s="25"/>
      <c r="C43" s="26"/>
      <c r="D43" s="25"/>
      <c r="E43" s="27"/>
      <c r="F43" s="20"/>
      <c r="G43" s="20"/>
      <c r="H43" s="20"/>
      <c r="I43" s="20"/>
      <c r="J43" s="20"/>
      <c r="K43" s="55"/>
      <c r="L43" s="21"/>
    </row>
    <row r="44" spans="1:12" customFormat="1" ht="12.95" customHeight="1" x14ac:dyDescent="0.2">
      <c r="A44" s="29"/>
      <c r="B44" s="25"/>
      <c r="C44" s="26"/>
      <c r="D44" s="25"/>
      <c r="E44" s="27"/>
      <c r="F44" s="20"/>
      <c r="G44" s="20"/>
      <c r="H44" s="20"/>
      <c r="I44" s="20"/>
      <c r="J44" s="20"/>
      <c r="K44" s="55"/>
      <c r="L44" s="21"/>
    </row>
    <row r="45" spans="1:12" customFormat="1" ht="9.75" customHeight="1" x14ac:dyDescent="0.2">
      <c r="A45" s="30"/>
      <c r="B45" s="35"/>
      <c r="C45" s="36"/>
      <c r="D45" s="35"/>
      <c r="E45" s="37"/>
      <c r="F45" s="24"/>
      <c r="G45" s="24"/>
      <c r="H45" s="24"/>
      <c r="I45" s="24"/>
      <c r="J45" s="24"/>
      <c r="K45" s="56"/>
      <c r="L45" s="21"/>
    </row>
    <row r="46" spans="1:12" customFormat="1" ht="12.95" customHeight="1" x14ac:dyDescent="0.2">
      <c r="A46" s="30"/>
      <c r="B46" s="23"/>
      <c r="C46" s="23"/>
      <c r="D46" s="23"/>
      <c r="E46" s="24"/>
      <c r="F46" s="24"/>
      <c r="G46" s="24"/>
      <c r="H46" s="24"/>
      <c r="I46" s="24"/>
      <c r="J46" s="24"/>
      <c r="K46" s="56"/>
      <c r="L46" s="21"/>
    </row>
    <row r="47" spans="1:12" customFormat="1" ht="12.95" customHeight="1" x14ac:dyDescent="0.2">
      <c r="A47" s="81"/>
      <c r="B47" s="82"/>
      <c r="C47" s="82"/>
      <c r="D47" s="82"/>
      <c r="E47" s="83"/>
      <c r="F47" s="83"/>
      <c r="G47" s="83"/>
      <c r="H47" s="83"/>
      <c r="I47" s="83"/>
      <c r="J47" s="83"/>
      <c r="K47" s="84"/>
      <c r="L47" s="21"/>
    </row>
    <row r="48" spans="1:12" customFormat="1" ht="12.95" customHeight="1" x14ac:dyDescent="0.2">
      <c r="A48" s="85"/>
      <c r="B48" s="86"/>
      <c r="C48" s="86"/>
      <c r="D48" s="86"/>
      <c r="E48" s="87"/>
      <c r="F48" s="87"/>
      <c r="G48" s="87"/>
      <c r="H48" s="87"/>
      <c r="I48" s="87"/>
      <c r="J48" s="87"/>
      <c r="K48" s="88"/>
      <c r="L48" s="21"/>
    </row>
  </sheetData>
  <pageMargins left="0.47244094488188981" right="0.35433070866141736" top="0.59055118110236227" bottom="0.98425196850393704" header="0.51181102362204722" footer="0.51181102362204722"/>
  <pageSetup paperSize="9" scale="64" orientation="landscape" horizontalDpi="200" verticalDpi="200" r:id="rId1"/>
  <headerFooter alignWithMargins="0">
    <oddFooter>&amp;L&amp;"Arial,Pogrubiony"Antmicro Ltd&amp;C&amp;D&amp;RPage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showGridLines="0" workbookViewId="0"/>
  </sheetViews>
  <sheetFormatPr defaultRowHeight="12.75" x14ac:dyDescent="0.2"/>
  <cols>
    <col min="1" max="1" width="19.28515625" style="6" customWidth="1"/>
    <col min="2" max="2" width="20.28515625" style="12" customWidth="1"/>
    <col min="3" max="3" width="20.42578125" style="12" customWidth="1"/>
    <col min="4" max="4" width="28.7109375" style="6" customWidth="1"/>
    <col min="5" max="5" width="29.85546875" style="6" customWidth="1"/>
    <col min="6" max="6" width="10.5703125" style="50" customWidth="1"/>
    <col min="7" max="7" width="12" style="6" customWidth="1"/>
    <col min="8" max="8" width="20.28515625" style="6" customWidth="1"/>
    <col min="9" max="9" width="13.7109375" style="6" customWidth="1"/>
    <col min="10" max="10" width="10.5703125" style="6" customWidth="1"/>
    <col min="11" max="11" width="14.5703125" style="6" customWidth="1"/>
    <col min="12" max="16384" width="9.140625" style="6"/>
  </cols>
  <sheetData>
    <row r="1" spans="1:12" ht="13.5" thickBot="1" x14ac:dyDescent="0.25">
      <c r="A1" s="68"/>
      <c r="B1" s="70"/>
      <c r="C1" s="71"/>
      <c r="D1" s="71"/>
      <c r="E1" s="71"/>
      <c r="F1" s="71"/>
      <c r="G1" s="71"/>
      <c r="H1" s="71"/>
      <c r="I1" s="71"/>
      <c r="J1" s="71"/>
      <c r="K1" s="76"/>
      <c r="L1" s="2"/>
    </row>
    <row r="2" spans="1:12" ht="37.5" customHeight="1" thickBot="1" x14ac:dyDescent="0.25">
      <c r="A2" s="19" t="s">
        <v>22</v>
      </c>
      <c r="B2" s="17"/>
      <c r="C2" s="96" t="s">
        <v>30</v>
      </c>
      <c r="D2" s="74"/>
      <c r="E2" s="74"/>
      <c r="F2" s="74"/>
      <c r="G2" s="74"/>
      <c r="H2" s="74"/>
      <c r="I2" s="74"/>
      <c r="J2" s="74"/>
      <c r="K2" s="75"/>
      <c r="L2" s="2"/>
    </row>
    <row r="3" spans="1:12" ht="23.25" customHeight="1" x14ac:dyDescent="0.2">
      <c r="A3" s="7" t="s">
        <v>5</v>
      </c>
      <c r="B3" s="17"/>
      <c r="C3" s="97" t="s">
        <v>31</v>
      </c>
      <c r="D3" s="41"/>
      <c r="E3" s="5"/>
      <c r="F3" s="5"/>
      <c r="G3" s="5"/>
      <c r="H3" s="5"/>
      <c r="I3" s="5"/>
      <c r="J3" s="5"/>
      <c r="K3" s="52"/>
      <c r="L3" s="2"/>
    </row>
    <row r="4" spans="1:12" ht="17.25" customHeight="1" x14ac:dyDescent="0.2">
      <c r="A4" s="7" t="s">
        <v>21</v>
      </c>
      <c r="B4" s="17"/>
      <c r="C4" s="98" t="s">
        <v>31</v>
      </c>
      <c r="D4" s="42"/>
      <c r="E4" s="5"/>
      <c r="F4" s="5"/>
      <c r="G4" s="5"/>
      <c r="H4" s="5"/>
      <c r="I4" s="5"/>
      <c r="J4" s="5"/>
      <c r="K4" s="52"/>
      <c r="L4" s="2"/>
    </row>
    <row r="5" spans="1:12" ht="17.25" customHeight="1" x14ac:dyDescent="0.2">
      <c r="A5" s="7" t="s">
        <v>6</v>
      </c>
      <c r="B5" s="17"/>
      <c r="C5" s="99" t="s">
        <v>32</v>
      </c>
      <c r="D5" s="4"/>
      <c r="E5" s="5"/>
      <c r="F5" s="5"/>
      <c r="G5" s="5"/>
      <c r="H5" s="5"/>
      <c r="I5" s="5"/>
      <c r="J5" s="5"/>
      <c r="K5" s="52"/>
      <c r="L5" s="2"/>
    </row>
    <row r="6" spans="1:12" ht="17.25" customHeight="1" x14ac:dyDescent="0.2">
      <c r="A6" s="7" t="s">
        <v>26</v>
      </c>
      <c r="B6" s="17"/>
      <c r="C6" s="99" t="s">
        <v>33</v>
      </c>
      <c r="D6" s="4"/>
      <c r="E6" s="5"/>
      <c r="F6" s="5"/>
      <c r="G6" s="5"/>
      <c r="H6" s="5"/>
      <c r="I6" s="5"/>
      <c r="J6" s="5"/>
      <c r="K6" s="52"/>
      <c r="L6" s="2"/>
    </row>
    <row r="7" spans="1:12" x14ac:dyDescent="0.2">
      <c r="A7" s="38"/>
      <c r="B7" s="39"/>
      <c r="C7" s="15"/>
      <c r="D7" s="4"/>
      <c r="E7" s="41"/>
      <c r="F7" s="5"/>
      <c r="G7" s="41"/>
      <c r="H7" s="41"/>
      <c r="I7" s="41"/>
      <c r="J7" s="41"/>
      <c r="K7" s="57"/>
      <c r="L7" s="2"/>
    </row>
    <row r="8" spans="1:12" ht="15.75" customHeight="1" x14ac:dyDescent="0.2">
      <c r="A8" s="8" t="s">
        <v>2</v>
      </c>
      <c r="B8" s="94" t="s">
        <v>27</v>
      </c>
      <c r="C8" s="94" t="s">
        <v>34</v>
      </c>
      <c r="D8" s="9"/>
      <c r="E8" s="5"/>
      <c r="F8" s="5"/>
      <c r="G8" s="5"/>
      <c r="H8" s="5"/>
      <c r="I8" s="5"/>
      <c r="J8" s="5"/>
      <c r="K8" s="52"/>
      <c r="L8" s="1"/>
    </row>
    <row r="9" spans="1:12" ht="15.75" customHeight="1" x14ac:dyDescent="0.2">
      <c r="A9" s="3" t="s">
        <v>3</v>
      </c>
      <c r="B9" s="59">
        <f ca="1">TODAY()</f>
        <v>42198</v>
      </c>
      <c r="C9" s="60">
        <f ca="1">NOW()</f>
        <v>42198.645976041669</v>
      </c>
      <c r="D9" s="9"/>
      <c r="E9" s="5"/>
      <c r="F9" s="5"/>
      <c r="G9" s="5"/>
      <c r="H9" s="5"/>
      <c r="I9" s="5"/>
      <c r="J9" s="5"/>
      <c r="K9" s="52"/>
      <c r="L9" s="1"/>
    </row>
    <row r="10" spans="1:12" ht="15.75" customHeight="1" x14ac:dyDescent="0.2">
      <c r="A10" s="8"/>
      <c r="B10" s="16"/>
      <c r="C10" s="16"/>
      <c r="D10" s="9"/>
      <c r="E10" s="5"/>
      <c r="F10" s="5"/>
      <c r="G10" s="5"/>
      <c r="H10" s="5"/>
      <c r="I10" s="5"/>
      <c r="J10" s="5"/>
      <c r="K10" s="52"/>
      <c r="L10" s="2"/>
    </row>
    <row r="11" spans="1:12" ht="15.75" customHeight="1" x14ac:dyDescent="0.2">
      <c r="A11" s="8" t="s">
        <v>23</v>
      </c>
      <c r="B11" s="95" t="s">
        <v>28</v>
      </c>
      <c r="C11" s="16"/>
      <c r="D11" s="9"/>
      <c r="E11" s="5"/>
      <c r="F11" s="5"/>
      <c r="G11" s="5"/>
      <c r="H11" s="5"/>
      <c r="I11" s="5"/>
      <c r="J11" s="5"/>
      <c r="K11" s="52"/>
      <c r="L11" s="2"/>
    </row>
    <row r="12" spans="1:12" ht="15.75" customHeight="1" x14ac:dyDescent="0.2">
      <c r="A12" s="8" t="s">
        <v>24</v>
      </c>
      <c r="B12" s="95" t="s">
        <v>29</v>
      </c>
      <c r="C12" s="16"/>
      <c r="D12" s="9"/>
      <c r="E12" s="5"/>
      <c r="F12" s="5"/>
      <c r="G12" s="5"/>
      <c r="H12" s="5"/>
      <c r="I12" s="5"/>
      <c r="J12" s="5"/>
      <c r="K12" s="52"/>
      <c r="L12" s="2"/>
    </row>
    <row r="13" spans="1:12" ht="15.75" customHeight="1" x14ac:dyDescent="0.2">
      <c r="A13" s="3"/>
      <c r="B13" s="17"/>
      <c r="C13" s="17"/>
      <c r="D13" s="5"/>
      <c r="E13" s="5"/>
      <c r="F13" s="5"/>
      <c r="G13" s="5"/>
      <c r="H13" s="5"/>
      <c r="I13" s="5"/>
      <c r="J13" s="5"/>
      <c r="K13" s="52"/>
      <c r="L13" s="2"/>
    </row>
    <row r="14" spans="1:12" s="18" customFormat="1" ht="24" x14ac:dyDescent="0.2">
      <c r="A14" s="100" t="s">
        <v>35</v>
      </c>
      <c r="B14" s="102" t="s">
        <v>49</v>
      </c>
      <c r="C14" s="102" t="s">
        <v>71</v>
      </c>
      <c r="D14" s="100" t="s">
        <v>72</v>
      </c>
      <c r="E14" s="100" t="s">
        <v>97</v>
      </c>
      <c r="F14" s="106" t="s">
        <v>122</v>
      </c>
      <c r="G14" s="106" t="s">
        <v>159</v>
      </c>
      <c r="H14" s="106" t="s">
        <v>160</v>
      </c>
      <c r="I14" s="106" t="s">
        <v>161</v>
      </c>
      <c r="J14" s="106" t="s">
        <v>162</v>
      </c>
      <c r="K14" s="106" t="s">
        <v>163</v>
      </c>
    </row>
    <row r="15" spans="1:12" s="10" customFormat="1" ht="16.5" customHeight="1" x14ac:dyDescent="0.2">
      <c r="A15" s="101" t="s">
        <v>36</v>
      </c>
      <c r="B15" s="103" t="s">
        <v>50</v>
      </c>
      <c r="C15" s="103" t="s">
        <v>51</v>
      </c>
      <c r="D15" s="104" t="s">
        <v>73</v>
      </c>
      <c r="E15" s="101" t="s">
        <v>98</v>
      </c>
      <c r="F15" s="77">
        <v>3</v>
      </c>
      <c r="G15" s="107" t="s">
        <v>51</v>
      </c>
      <c r="H15" s="107" t="s">
        <v>51</v>
      </c>
      <c r="I15" s="61"/>
      <c r="J15" s="51"/>
      <c r="K15" s="79"/>
    </row>
    <row r="16" spans="1:12" s="10" customFormat="1" ht="16.5" customHeight="1" x14ac:dyDescent="0.2">
      <c r="A16" s="101" t="s">
        <v>37</v>
      </c>
      <c r="B16" s="103" t="s">
        <v>51</v>
      </c>
      <c r="C16" s="103" t="s">
        <v>51</v>
      </c>
      <c r="D16" s="105" t="s">
        <v>74</v>
      </c>
      <c r="E16" s="101" t="s">
        <v>99</v>
      </c>
      <c r="F16" s="77">
        <v>4</v>
      </c>
      <c r="G16" s="107" t="s">
        <v>51</v>
      </c>
      <c r="H16" s="107" t="s">
        <v>51</v>
      </c>
      <c r="I16" s="61"/>
      <c r="J16" s="51"/>
      <c r="K16" s="79"/>
    </row>
    <row r="17" spans="1:11" s="10" customFormat="1" ht="16.5" customHeight="1" x14ac:dyDescent="0.2">
      <c r="A17" s="101" t="s">
        <v>38</v>
      </c>
      <c r="B17" s="103" t="s">
        <v>52</v>
      </c>
      <c r="C17" s="103" t="s">
        <v>52</v>
      </c>
      <c r="D17" s="104" t="s">
        <v>75</v>
      </c>
      <c r="E17" s="101" t="s">
        <v>100</v>
      </c>
      <c r="F17" s="77">
        <v>14</v>
      </c>
      <c r="G17" s="107" t="s">
        <v>51</v>
      </c>
      <c r="H17" s="107" t="s">
        <v>51</v>
      </c>
      <c r="I17" s="61"/>
      <c r="J17" s="51"/>
      <c r="K17" s="79"/>
    </row>
    <row r="18" spans="1:11" s="10" customFormat="1" ht="16.5" customHeight="1" x14ac:dyDescent="0.2">
      <c r="A18" s="101" t="s">
        <v>39</v>
      </c>
      <c r="B18" s="103" t="s">
        <v>53</v>
      </c>
      <c r="C18" s="103" t="s">
        <v>51</v>
      </c>
      <c r="D18" s="105" t="s">
        <v>76</v>
      </c>
      <c r="E18" s="101" t="s">
        <v>101</v>
      </c>
      <c r="F18" s="77">
        <v>1</v>
      </c>
      <c r="G18" s="107" t="s">
        <v>51</v>
      </c>
      <c r="H18" s="107" t="s">
        <v>51</v>
      </c>
      <c r="I18" s="61"/>
      <c r="J18" s="51"/>
      <c r="K18" s="79"/>
    </row>
    <row r="19" spans="1:11" s="10" customFormat="1" ht="16.5" customHeight="1" x14ac:dyDescent="0.2">
      <c r="A19" s="101" t="s">
        <v>38</v>
      </c>
      <c r="B19" s="103" t="s">
        <v>54</v>
      </c>
      <c r="C19" s="103" t="s">
        <v>54</v>
      </c>
      <c r="D19" s="104" t="s">
        <v>77</v>
      </c>
      <c r="E19" s="101" t="s">
        <v>102</v>
      </c>
      <c r="F19" s="77">
        <v>2</v>
      </c>
      <c r="G19" s="107" t="s">
        <v>51</v>
      </c>
      <c r="H19" s="107" t="s">
        <v>51</v>
      </c>
      <c r="I19" s="61"/>
      <c r="J19" s="51"/>
      <c r="K19" s="79"/>
    </row>
    <row r="20" spans="1:11" s="10" customFormat="1" ht="16.5" customHeight="1" x14ac:dyDescent="0.2">
      <c r="A20" s="101" t="s">
        <v>38</v>
      </c>
      <c r="B20" s="103" t="s">
        <v>55</v>
      </c>
      <c r="C20" s="103" t="s">
        <v>55</v>
      </c>
      <c r="D20" s="105" t="s">
        <v>78</v>
      </c>
      <c r="E20" s="101" t="s">
        <v>103</v>
      </c>
      <c r="F20" s="77">
        <v>5</v>
      </c>
      <c r="G20" s="107" t="s">
        <v>51</v>
      </c>
      <c r="H20" s="107" t="s">
        <v>51</v>
      </c>
      <c r="I20" s="61"/>
      <c r="J20" s="51"/>
      <c r="K20" s="79"/>
    </row>
    <row r="21" spans="1:11" s="10" customFormat="1" ht="16.5" customHeight="1" x14ac:dyDescent="0.2">
      <c r="A21" s="101" t="s">
        <v>38</v>
      </c>
      <c r="B21" s="103" t="s">
        <v>56</v>
      </c>
      <c r="C21" s="103" t="s">
        <v>56</v>
      </c>
      <c r="D21" s="104" t="s">
        <v>79</v>
      </c>
      <c r="E21" s="101" t="s">
        <v>104</v>
      </c>
      <c r="F21" s="77">
        <v>2</v>
      </c>
      <c r="G21" s="107" t="s">
        <v>51</v>
      </c>
      <c r="H21" s="107" t="s">
        <v>51</v>
      </c>
      <c r="I21" s="61"/>
      <c r="J21" s="51"/>
      <c r="K21" s="79"/>
    </row>
    <row r="22" spans="1:11" s="10" customFormat="1" ht="16.5" customHeight="1" x14ac:dyDescent="0.2">
      <c r="A22" s="101" t="s">
        <v>40</v>
      </c>
      <c r="B22" s="103" t="s">
        <v>57</v>
      </c>
      <c r="C22" s="103" t="s">
        <v>57</v>
      </c>
      <c r="D22" s="105" t="s">
        <v>80</v>
      </c>
      <c r="E22" s="101" t="s">
        <v>105</v>
      </c>
      <c r="F22" s="77">
        <v>1</v>
      </c>
      <c r="G22" s="107" t="s">
        <v>51</v>
      </c>
      <c r="H22" s="107" t="s">
        <v>51</v>
      </c>
      <c r="I22" s="61"/>
      <c r="J22" s="51"/>
      <c r="K22" s="79"/>
    </row>
    <row r="23" spans="1:11" s="10" customFormat="1" ht="16.5" customHeight="1" x14ac:dyDescent="0.2">
      <c r="A23" s="101" t="s">
        <v>41</v>
      </c>
      <c r="B23" s="103" t="s">
        <v>58</v>
      </c>
      <c r="C23" s="103" t="s">
        <v>58</v>
      </c>
      <c r="D23" s="104" t="s">
        <v>81</v>
      </c>
      <c r="E23" s="101" t="s">
        <v>106</v>
      </c>
      <c r="F23" s="77">
        <v>1</v>
      </c>
      <c r="G23" s="107" t="s">
        <v>51</v>
      </c>
      <c r="H23" s="107" t="s">
        <v>51</v>
      </c>
      <c r="I23" s="61"/>
      <c r="J23" s="51"/>
      <c r="K23" s="79"/>
    </row>
    <row r="24" spans="1:11" s="10" customFormat="1" ht="16.5" customHeight="1" x14ac:dyDescent="0.2">
      <c r="A24" s="101" t="s">
        <v>42</v>
      </c>
      <c r="B24" s="103" t="s">
        <v>59</v>
      </c>
      <c r="C24" s="103" t="s">
        <v>51</v>
      </c>
      <c r="D24" s="105" t="s">
        <v>82</v>
      </c>
      <c r="E24" s="101" t="s">
        <v>107</v>
      </c>
      <c r="F24" s="77">
        <v>1</v>
      </c>
      <c r="G24" s="107" t="s">
        <v>51</v>
      </c>
      <c r="H24" s="107" t="s">
        <v>51</v>
      </c>
      <c r="I24" s="61"/>
      <c r="J24" s="51"/>
      <c r="K24" s="79"/>
    </row>
    <row r="25" spans="1:11" s="10" customFormat="1" ht="16.5" customHeight="1" x14ac:dyDescent="0.2">
      <c r="A25" s="101" t="s">
        <v>43</v>
      </c>
      <c r="B25" s="103" t="s">
        <v>60</v>
      </c>
      <c r="C25" s="103" t="s">
        <v>60</v>
      </c>
      <c r="D25" s="104" t="s">
        <v>83</v>
      </c>
      <c r="E25" s="101" t="s">
        <v>108</v>
      </c>
      <c r="F25" s="77">
        <v>2</v>
      </c>
      <c r="G25" s="107" t="s">
        <v>51</v>
      </c>
      <c r="H25" s="107" t="s">
        <v>51</v>
      </c>
      <c r="I25" s="61"/>
      <c r="J25" s="51"/>
      <c r="K25" s="79"/>
    </row>
    <row r="26" spans="1:11" s="10" customFormat="1" ht="16.5" customHeight="1" x14ac:dyDescent="0.2">
      <c r="A26" s="101" t="s">
        <v>44</v>
      </c>
      <c r="B26" s="103" t="s">
        <v>51</v>
      </c>
      <c r="C26" s="103" t="s">
        <v>51</v>
      </c>
      <c r="D26" s="105" t="s">
        <v>84</v>
      </c>
      <c r="E26" s="101" t="s">
        <v>109</v>
      </c>
      <c r="F26" s="77">
        <v>1</v>
      </c>
      <c r="G26" s="107" t="s">
        <v>51</v>
      </c>
      <c r="H26" s="107" t="s">
        <v>51</v>
      </c>
      <c r="I26" s="61"/>
      <c r="J26" s="51"/>
      <c r="K26" s="79"/>
    </row>
    <row r="27" spans="1:11" s="10" customFormat="1" ht="16.5" customHeight="1" x14ac:dyDescent="0.2">
      <c r="A27" s="101" t="s">
        <v>45</v>
      </c>
      <c r="B27" s="103" t="s">
        <v>51</v>
      </c>
      <c r="C27" s="103" t="s">
        <v>51</v>
      </c>
      <c r="D27" s="104" t="s">
        <v>85</v>
      </c>
      <c r="E27" s="101" t="s">
        <v>110</v>
      </c>
      <c r="F27" s="77">
        <v>1</v>
      </c>
      <c r="G27" s="107" t="s">
        <v>51</v>
      </c>
      <c r="H27" s="107" t="s">
        <v>51</v>
      </c>
      <c r="I27" s="61"/>
      <c r="J27" s="51"/>
      <c r="K27" s="79"/>
    </row>
    <row r="28" spans="1:11" s="10" customFormat="1" ht="16.5" customHeight="1" x14ac:dyDescent="0.2">
      <c r="A28" s="101" t="s">
        <v>46</v>
      </c>
      <c r="B28" s="103" t="s">
        <v>51</v>
      </c>
      <c r="C28" s="103" t="s">
        <v>51</v>
      </c>
      <c r="D28" s="105" t="s">
        <v>86</v>
      </c>
      <c r="E28" s="101" t="s">
        <v>111</v>
      </c>
      <c r="F28" s="77">
        <v>3</v>
      </c>
      <c r="G28" s="107" t="s">
        <v>51</v>
      </c>
      <c r="H28" s="107" t="s">
        <v>51</v>
      </c>
      <c r="I28" s="61"/>
      <c r="J28" s="51"/>
      <c r="K28" s="79"/>
    </row>
    <row r="29" spans="1:11" s="10" customFormat="1" ht="16.5" customHeight="1" x14ac:dyDescent="0.2">
      <c r="A29" s="101" t="s">
        <v>47</v>
      </c>
      <c r="B29" s="103" t="s">
        <v>61</v>
      </c>
      <c r="C29" s="103" t="s">
        <v>61</v>
      </c>
      <c r="D29" s="104" t="s">
        <v>87</v>
      </c>
      <c r="E29" s="101" t="s">
        <v>112</v>
      </c>
      <c r="F29" s="77">
        <v>1</v>
      </c>
      <c r="G29" s="107" t="s">
        <v>51</v>
      </c>
      <c r="H29" s="107" t="s">
        <v>51</v>
      </c>
      <c r="I29" s="61"/>
      <c r="J29" s="51"/>
      <c r="K29" s="79"/>
    </row>
    <row r="30" spans="1:11" s="10" customFormat="1" ht="16.5" customHeight="1" x14ac:dyDescent="0.2">
      <c r="A30" s="101" t="s">
        <v>38</v>
      </c>
      <c r="B30" s="103" t="s">
        <v>62</v>
      </c>
      <c r="C30" s="103" t="s">
        <v>62</v>
      </c>
      <c r="D30" s="105" t="s">
        <v>88</v>
      </c>
      <c r="E30" s="101" t="s">
        <v>113</v>
      </c>
      <c r="F30" s="77">
        <v>4</v>
      </c>
      <c r="G30" s="107" t="s">
        <v>51</v>
      </c>
      <c r="H30" s="107" t="s">
        <v>51</v>
      </c>
      <c r="I30" s="61"/>
      <c r="J30" s="51"/>
      <c r="K30" s="79"/>
    </row>
    <row r="31" spans="1:11" s="10" customFormat="1" ht="16.5" customHeight="1" x14ac:dyDescent="0.2">
      <c r="A31" s="101" t="s">
        <v>38</v>
      </c>
      <c r="B31" s="103" t="s">
        <v>63</v>
      </c>
      <c r="C31" s="103" t="s">
        <v>63</v>
      </c>
      <c r="D31" s="104" t="s">
        <v>89</v>
      </c>
      <c r="E31" s="101" t="s">
        <v>114</v>
      </c>
      <c r="F31" s="77">
        <v>1</v>
      </c>
      <c r="G31" s="107" t="s">
        <v>51</v>
      </c>
      <c r="H31" s="107" t="s">
        <v>51</v>
      </c>
      <c r="I31" s="61"/>
      <c r="J31" s="51"/>
      <c r="K31" s="79"/>
    </row>
    <row r="32" spans="1:11" s="10" customFormat="1" ht="16.5" customHeight="1" x14ac:dyDescent="0.2">
      <c r="A32" s="101" t="s">
        <v>46</v>
      </c>
      <c r="B32" s="103" t="s">
        <v>64</v>
      </c>
      <c r="C32" s="103" t="s">
        <v>64</v>
      </c>
      <c r="D32" s="105" t="s">
        <v>90</v>
      </c>
      <c r="E32" s="101" t="s">
        <v>115</v>
      </c>
      <c r="F32" s="77">
        <v>4</v>
      </c>
      <c r="G32" s="107" t="s">
        <v>51</v>
      </c>
      <c r="H32" s="107" t="s">
        <v>51</v>
      </c>
      <c r="I32" s="61"/>
      <c r="J32" s="51"/>
      <c r="K32" s="79"/>
    </row>
    <row r="33" spans="1:12" s="10" customFormat="1" ht="16.5" customHeight="1" x14ac:dyDescent="0.2">
      <c r="A33" s="101" t="s">
        <v>38</v>
      </c>
      <c r="B33" s="103" t="s">
        <v>65</v>
      </c>
      <c r="C33" s="103" t="s">
        <v>65</v>
      </c>
      <c r="D33" s="104" t="s">
        <v>91</v>
      </c>
      <c r="E33" s="101" t="s">
        <v>116</v>
      </c>
      <c r="F33" s="77">
        <v>2</v>
      </c>
      <c r="G33" s="107" t="s">
        <v>51</v>
      </c>
      <c r="H33" s="107" t="s">
        <v>51</v>
      </c>
      <c r="I33" s="61"/>
      <c r="J33" s="51"/>
      <c r="K33" s="79"/>
    </row>
    <row r="34" spans="1:12" s="10" customFormat="1" ht="16.5" customHeight="1" x14ac:dyDescent="0.2">
      <c r="A34" s="101" t="s">
        <v>38</v>
      </c>
      <c r="B34" s="103" t="s">
        <v>66</v>
      </c>
      <c r="C34" s="103" t="s">
        <v>66</v>
      </c>
      <c r="D34" s="105" t="s">
        <v>92</v>
      </c>
      <c r="E34" s="101" t="s">
        <v>117</v>
      </c>
      <c r="F34" s="77">
        <v>3</v>
      </c>
      <c r="G34" s="107" t="s">
        <v>51</v>
      </c>
      <c r="H34" s="107" t="s">
        <v>51</v>
      </c>
      <c r="I34" s="61"/>
      <c r="J34" s="51"/>
      <c r="K34" s="79"/>
    </row>
    <row r="35" spans="1:12" s="10" customFormat="1" ht="16.5" customHeight="1" x14ac:dyDescent="0.2">
      <c r="A35" s="101" t="s">
        <v>38</v>
      </c>
      <c r="B35" s="103" t="s">
        <v>67</v>
      </c>
      <c r="C35" s="103" t="s">
        <v>67</v>
      </c>
      <c r="D35" s="104" t="s">
        <v>93</v>
      </c>
      <c r="E35" s="101" t="s">
        <v>118</v>
      </c>
      <c r="F35" s="77">
        <v>1</v>
      </c>
      <c r="G35" s="107" t="s">
        <v>51</v>
      </c>
      <c r="H35" s="107" t="s">
        <v>51</v>
      </c>
      <c r="I35" s="61"/>
      <c r="J35" s="51"/>
      <c r="K35" s="79"/>
    </row>
    <row r="36" spans="1:12" s="10" customFormat="1" ht="16.5" customHeight="1" x14ac:dyDescent="0.2">
      <c r="A36" s="101" t="s">
        <v>38</v>
      </c>
      <c r="B36" s="103" t="s">
        <v>68</v>
      </c>
      <c r="C36" s="103" t="s">
        <v>68</v>
      </c>
      <c r="D36" s="105" t="s">
        <v>94</v>
      </c>
      <c r="E36" s="101" t="s">
        <v>119</v>
      </c>
      <c r="F36" s="77">
        <v>1</v>
      </c>
      <c r="G36" s="107" t="s">
        <v>51</v>
      </c>
      <c r="H36" s="107" t="s">
        <v>51</v>
      </c>
      <c r="I36" s="61"/>
      <c r="J36" s="51"/>
      <c r="K36" s="79"/>
    </row>
    <row r="37" spans="1:12" s="10" customFormat="1" ht="16.5" customHeight="1" x14ac:dyDescent="0.2">
      <c r="A37" s="101" t="s">
        <v>38</v>
      </c>
      <c r="B37" s="103" t="s">
        <v>69</v>
      </c>
      <c r="C37" s="103" t="s">
        <v>69</v>
      </c>
      <c r="D37" s="104" t="s">
        <v>95</v>
      </c>
      <c r="E37" s="101" t="s">
        <v>120</v>
      </c>
      <c r="F37" s="77">
        <v>3</v>
      </c>
      <c r="G37" s="107" t="s">
        <v>51</v>
      </c>
      <c r="H37" s="107" t="s">
        <v>51</v>
      </c>
      <c r="I37" s="61"/>
      <c r="J37" s="51"/>
      <c r="K37" s="79"/>
    </row>
    <row r="38" spans="1:12" s="10" customFormat="1" ht="16.5" customHeight="1" x14ac:dyDescent="0.2">
      <c r="A38" s="101" t="s">
        <v>48</v>
      </c>
      <c r="B38" s="103" t="s">
        <v>70</v>
      </c>
      <c r="C38" s="103" t="s">
        <v>70</v>
      </c>
      <c r="D38" s="105" t="s">
        <v>96</v>
      </c>
      <c r="E38" s="101" t="s">
        <v>121</v>
      </c>
      <c r="F38" s="77">
        <v>1</v>
      </c>
      <c r="G38" s="107" t="s">
        <v>51</v>
      </c>
      <c r="H38" s="107" t="s">
        <v>51</v>
      </c>
      <c r="I38" s="61"/>
      <c r="J38" s="51"/>
      <c r="K38" s="79"/>
    </row>
    <row r="39" spans="1:12" x14ac:dyDescent="0.2">
      <c r="A39" s="45"/>
      <c r="B39" s="46"/>
      <c r="C39" s="46"/>
      <c r="D39" s="47"/>
      <c r="E39" s="48"/>
      <c r="F39" s="78">
        <f>SUM(F15:F38)</f>
        <v>62</v>
      </c>
      <c r="G39" s="47"/>
      <c r="H39" s="47"/>
      <c r="I39" s="47"/>
      <c r="J39" s="47"/>
      <c r="K39" s="80">
        <f>SUM(K15:K38)</f>
        <v>0</v>
      </c>
    </row>
    <row r="40" spans="1:12" customFormat="1" ht="13.7" customHeight="1" x14ac:dyDescent="0.2">
      <c r="A40" s="28" t="s">
        <v>0</v>
      </c>
      <c r="B40" s="22"/>
      <c r="C40" s="43" t="s">
        <v>1</v>
      </c>
      <c r="D40" s="22"/>
      <c r="E40" s="44"/>
      <c r="F40" s="20"/>
      <c r="G40" s="44"/>
      <c r="H40" s="44"/>
      <c r="I40" s="44"/>
      <c r="J40" s="44"/>
      <c r="K40" s="53"/>
      <c r="L40" s="20" t="s">
        <v>4</v>
      </c>
    </row>
    <row r="41" spans="1:12" customFormat="1" ht="12.95" customHeight="1" x14ac:dyDescent="0.2">
      <c r="A41" s="31"/>
      <c r="B41" s="32"/>
      <c r="C41" s="33"/>
      <c r="D41" s="32"/>
      <c r="E41" s="34"/>
      <c r="F41" s="49"/>
      <c r="G41" s="49"/>
      <c r="H41" s="49"/>
      <c r="I41" s="49"/>
      <c r="J41" s="49"/>
      <c r="K41" s="54"/>
      <c r="L41" s="21"/>
    </row>
    <row r="42" spans="1:12" customFormat="1" ht="12.95" customHeight="1" x14ac:dyDescent="0.2">
      <c r="A42" s="29"/>
      <c r="B42" s="25"/>
      <c r="C42" s="26"/>
      <c r="D42" s="25"/>
      <c r="E42" s="27"/>
      <c r="F42" s="20"/>
      <c r="G42" s="20"/>
      <c r="H42" s="20"/>
      <c r="I42" s="20"/>
      <c r="J42" s="20"/>
      <c r="K42" s="55"/>
      <c r="L42" s="21"/>
    </row>
    <row r="43" spans="1:12" customFormat="1" ht="12.95" customHeight="1" x14ac:dyDescent="0.2">
      <c r="A43" s="29"/>
      <c r="B43" s="25"/>
      <c r="C43" s="26"/>
      <c r="D43" s="25"/>
      <c r="E43" s="27"/>
      <c r="F43" s="20"/>
      <c r="G43" s="20"/>
      <c r="H43" s="20"/>
      <c r="I43" s="20"/>
      <c r="J43" s="20"/>
      <c r="K43" s="55"/>
      <c r="L43" s="21"/>
    </row>
    <row r="44" spans="1:12" customFormat="1" ht="12.95" customHeight="1" x14ac:dyDescent="0.2">
      <c r="A44" s="29"/>
      <c r="B44" s="25"/>
      <c r="C44" s="26"/>
      <c r="D44" s="25"/>
      <c r="E44" s="27"/>
      <c r="F44" s="20"/>
      <c r="G44" s="20"/>
      <c r="H44" s="20"/>
      <c r="I44" s="20"/>
      <c r="J44" s="20"/>
      <c r="K44" s="55"/>
      <c r="L44" s="21"/>
    </row>
    <row r="45" spans="1:12" customFormat="1" ht="9.75" customHeight="1" x14ac:dyDescent="0.2">
      <c r="A45" s="30"/>
      <c r="B45" s="35"/>
      <c r="C45" s="36"/>
      <c r="D45" s="35"/>
      <c r="E45" s="37"/>
      <c r="F45" s="24"/>
      <c r="G45" s="24"/>
      <c r="H45" s="24"/>
      <c r="I45" s="24"/>
      <c r="J45" s="24"/>
      <c r="K45" s="56"/>
      <c r="L45" s="21"/>
    </row>
    <row r="46" spans="1:12" customFormat="1" ht="12.95" customHeight="1" x14ac:dyDescent="0.2">
      <c r="A46" s="30"/>
      <c r="B46" s="23"/>
      <c r="C46" s="23"/>
      <c r="D46" s="23"/>
      <c r="E46" s="24"/>
      <c r="F46" s="24"/>
      <c r="G46" s="24"/>
      <c r="H46" s="24"/>
      <c r="I46" s="24"/>
      <c r="J46" s="24"/>
      <c r="K46" s="56"/>
      <c r="L46" s="21"/>
    </row>
    <row r="47" spans="1:12" customFormat="1" ht="12.95" customHeight="1" x14ac:dyDescent="0.2">
      <c r="A47" s="81"/>
      <c r="B47" s="82"/>
      <c r="C47" s="82"/>
      <c r="D47" s="82"/>
      <c r="E47" s="83"/>
      <c r="F47" s="83"/>
      <c r="G47" s="83"/>
      <c r="H47" s="83"/>
      <c r="I47" s="83"/>
      <c r="J47" s="83"/>
      <c r="K47" s="84"/>
      <c r="L47" s="21"/>
    </row>
    <row r="48" spans="1:12" customFormat="1" ht="12.95" customHeight="1" x14ac:dyDescent="0.2">
      <c r="A48" s="85"/>
      <c r="B48" s="86"/>
      <c r="C48" s="86"/>
      <c r="D48" s="86"/>
      <c r="E48" s="87"/>
      <c r="F48" s="87"/>
      <c r="G48" s="87"/>
      <c r="H48" s="87"/>
      <c r="I48" s="87"/>
      <c r="J48" s="87"/>
      <c r="K48" s="88"/>
      <c r="L48" s="21"/>
    </row>
  </sheetData>
  <pageMargins left="0.47244094488188981" right="0.35433070866141736" top="0.59055118110236227" bottom="0.98425196850393704" header="0.51181102362204722" footer="0.51181102362204722"/>
  <pageSetup paperSize="9" scale="64" orientation="landscape" horizontalDpi="200" verticalDpi="200" r:id="rId1"/>
  <headerFooter alignWithMargins="0">
    <oddFooter>&amp;L&amp;"Arial,Pogrubiony"Antmicro Ltd&amp;C&amp;D&amp;RPage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showGridLines="0" workbookViewId="0"/>
  </sheetViews>
  <sheetFormatPr defaultRowHeight="12.75" x14ac:dyDescent="0.2"/>
  <cols>
    <col min="1" max="1" width="18.42578125" style="6" customWidth="1"/>
    <col min="2" max="2" width="14.7109375" style="6" customWidth="1"/>
    <col min="3" max="3" width="17.5703125" style="12" customWidth="1"/>
    <col min="4" max="4" width="12.140625" style="12" customWidth="1"/>
    <col min="5" max="5" width="8.7109375" style="12" customWidth="1"/>
    <col min="6" max="6" width="14.7109375" style="6" customWidth="1"/>
    <col min="7" max="7" width="17.5703125" style="6" customWidth="1"/>
    <col min="8" max="8" width="12.140625" style="50" customWidth="1"/>
    <col min="9" max="9" width="8.7109375" style="6" customWidth="1"/>
    <col min="10" max="10" width="14.7109375" style="6" customWidth="1"/>
    <col min="11" max="11" width="17.5703125" style="6" customWidth="1"/>
    <col min="12" max="12" width="12.140625" style="6" customWidth="1"/>
    <col min="13" max="13" width="8.7109375" style="6" customWidth="1"/>
    <col min="14" max="16384" width="9.140625" style="6"/>
  </cols>
  <sheetData>
    <row r="1" spans="1:14" ht="13.5" thickBot="1" x14ac:dyDescent="0.25">
      <c r="A1" s="68"/>
      <c r="B1" s="69"/>
      <c r="C1" s="71"/>
      <c r="D1" s="71"/>
      <c r="E1" s="71"/>
      <c r="F1" s="71"/>
      <c r="G1" s="71"/>
      <c r="H1" s="71"/>
      <c r="I1" s="72"/>
      <c r="J1" s="72"/>
      <c r="K1" s="72"/>
      <c r="L1" s="72"/>
      <c r="M1" s="73"/>
      <c r="N1" s="2"/>
    </row>
    <row r="2" spans="1:14" ht="37.5" customHeight="1" thickBot="1" x14ac:dyDescent="0.25">
      <c r="A2" s="19" t="s">
        <v>25</v>
      </c>
      <c r="B2" s="63"/>
      <c r="C2" s="96" t="s">
        <v>30</v>
      </c>
      <c r="D2" s="74"/>
      <c r="E2" s="74"/>
      <c r="F2" s="74"/>
      <c r="G2" s="74"/>
      <c r="H2" s="74"/>
      <c r="I2" s="74"/>
      <c r="J2" s="74"/>
      <c r="K2" s="74"/>
      <c r="L2" s="74"/>
      <c r="M2" s="75"/>
      <c r="N2" s="2"/>
    </row>
    <row r="3" spans="1:14" ht="23.25" customHeight="1" x14ac:dyDescent="0.2">
      <c r="A3" s="7" t="s">
        <v>5</v>
      </c>
      <c r="B3" s="41"/>
      <c r="C3" s="97" t="s">
        <v>31</v>
      </c>
      <c r="D3" s="41"/>
      <c r="E3" s="41"/>
      <c r="F3" s="62"/>
      <c r="G3" s="5"/>
      <c r="H3" s="5"/>
      <c r="I3" s="5"/>
      <c r="J3" s="5"/>
      <c r="K3" s="5"/>
      <c r="L3" s="5"/>
      <c r="M3" s="52"/>
    </row>
    <row r="4" spans="1:14" ht="17.25" customHeight="1" x14ac:dyDescent="0.2">
      <c r="A4" s="7" t="s">
        <v>21</v>
      </c>
      <c r="B4" s="41"/>
      <c r="C4" s="98" t="s">
        <v>31</v>
      </c>
      <c r="D4" s="42"/>
      <c r="E4" s="42"/>
      <c r="F4" s="5"/>
      <c r="G4" s="5"/>
      <c r="H4" s="5"/>
      <c r="I4" s="5"/>
      <c r="J4" s="5"/>
      <c r="K4" s="5"/>
      <c r="L4" s="5"/>
      <c r="M4" s="52"/>
      <c r="N4" s="2"/>
    </row>
    <row r="5" spans="1:14" ht="17.25" customHeight="1" x14ac:dyDescent="0.2">
      <c r="A5" s="7" t="s">
        <v>6</v>
      </c>
      <c r="B5" s="41"/>
      <c r="C5" s="99" t="s">
        <v>32</v>
      </c>
      <c r="D5" s="40"/>
      <c r="E5" s="40"/>
      <c r="F5" s="41"/>
      <c r="G5" s="5"/>
      <c r="H5" s="5"/>
      <c r="I5" s="5"/>
      <c r="J5" s="5"/>
      <c r="K5" s="5"/>
      <c r="L5" s="5"/>
      <c r="M5" s="52"/>
      <c r="N5" s="2"/>
    </row>
    <row r="6" spans="1:14" ht="17.25" customHeight="1" x14ac:dyDescent="0.2">
      <c r="A6" s="7" t="s">
        <v>26</v>
      </c>
      <c r="B6" s="41"/>
      <c r="C6" s="99" t="s">
        <v>33</v>
      </c>
      <c r="D6" s="40"/>
      <c r="E6" s="40"/>
      <c r="F6" s="41"/>
      <c r="G6" s="5"/>
      <c r="H6" s="5"/>
      <c r="I6" s="5"/>
      <c r="J6" s="5"/>
      <c r="K6" s="5"/>
      <c r="L6" s="5"/>
      <c r="M6" s="52"/>
      <c r="N6" s="2"/>
    </row>
    <row r="7" spans="1:14" x14ac:dyDescent="0.2">
      <c r="A7" s="38"/>
      <c r="B7" s="40"/>
      <c r="C7" s="39"/>
      <c r="D7" s="15"/>
      <c r="E7" s="15"/>
      <c r="F7" s="50"/>
      <c r="H7" s="5"/>
      <c r="I7" s="41"/>
      <c r="J7" s="41"/>
      <c r="K7" s="41"/>
      <c r="L7" s="41"/>
      <c r="M7" s="57"/>
      <c r="N7" s="2"/>
    </row>
    <row r="8" spans="1:14" ht="15.75" customHeight="1" x14ac:dyDescent="0.2">
      <c r="A8" s="8" t="s">
        <v>2</v>
      </c>
      <c r="B8" s="94" t="s">
        <v>27</v>
      </c>
      <c r="C8" s="94" t="s">
        <v>34</v>
      </c>
      <c r="D8" s="9"/>
      <c r="E8" s="5"/>
      <c r="F8" s="5"/>
      <c r="I8" s="5"/>
      <c r="J8" s="5"/>
      <c r="K8" s="5"/>
      <c r="L8" s="5"/>
      <c r="M8" s="52"/>
      <c r="N8" s="1"/>
    </row>
    <row r="9" spans="1:14" ht="15.75" customHeight="1" x14ac:dyDescent="0.2">
      <c r="A9" s="3" t="s">
        <v>3</v>
      </c>
      <c r="B9" s="59">
        <f ca="1">TODAY()</f>
        <v>42198</v>
      </c>
      <c r="C9" s="60">
        <f ca="1">NOW()</f>
        <v>42198.645976041669</v>
      </c>
      <c r="D9" s="9"/>
      <c r="E9" s="5"/>
      <c r="F9" s="5"/>
      <c r="G9" s="5"/>
      <c r="H9" s="5"/>
      <c r="I9" s="5"/>
      <c r="J9" s="5"/>
      <c r="K9" s="5"/>
      <c r="L9" s="5"/>
      <c r="M9" s="58"/>
      <c r="N9" s="1"/>
    </row>
    <row r="10" spans="1:14" ht="15.75" customHeight="1" x14ac:dyDescent="0.2">
      <c r="A10" s="8"/>
      <c r="B10" s="16"/>
      <c r="C10" s="16"/>
      <c r="D10" s="9"/>
      <c r="E10" s="5"/>
      <c r="F10" s="5"/>
      <c r="G10" s="5"/>
      <c r="H10" s="5"/>
      <c r="I10" s="5"/>
      <c r="J10" s="5"/>
      <c r="K10" s="5"/>
      <c r="L10" s="5"/>
      <c r="M10" s="58"/>
      <c r="N10" s="1"/>
    </row>
    <row r="11" spans="1:14" ht="15.75" customHeight="1" x14ac:dyDescent="0.2">
      <c r="A11" s="8" t="s">
        <v>23</v>
      </c>
      <c r="B11" s="95" t="s">
        <v>28</v>
      </c>
      <c r="C11" s="16"/>
      <c r="D11" s="9"/>
      <c r="E11" s="5"/>
      <c r="F11" s="5"/>
      <c r="G11" s="5"/>
      <c r="H11" s="5"/>
      <c r="I11" s="5"/>
      <c r="J11" s="5"/>
      <c r="K11" s="5"/>
      <c r="L11" s="5"/>
      <c r="M11" s="58"/>
      <c r="N11" s="1"/>
    </row>
    <row r="12" spans="1:14" ht="15.75" customHeight="1" x14ac:dyDescent="0.2">
      <c r="A12" s="8"/>
      <c r="B12" s="9"/>
      <c r="C12" s="16"/>
      <c r="D12" s="93"/>
      <c r="E12" s="65"/>
      <c r="F12" s="9"/>
      <c r="G12" s="5"/>
      <c r="I12" s="5"/>
      <c r="M12" s="52"/>
      <c r="N12" s="2"/>
    </row>
    <row r="13" spans="1:14" s="67" customFormat="1" ht="24" x14ac:dyDescent="0.2">
      <c r="A13" s="100" t="s">
        <v>49</v>
      </c>
      <c r="B13" s="108" t="s">
        <v>123</v>
      </c>
      <c r="C13" s="100" t="s">
        <v>127</v>
      </c>
      <c r="D13" s="102" t="s">
        <v>151</v>
      </c>
      <c r="E13" s="102" t="s">
        <v>164</v>
      </c>
      <c r="F13" s="108" t="s">
        <v>153</v>
      </c>
      <c r="G13" s="100" t="s">
        <v>154</v>
      </c>
      <c r="H13" s="102" t="s">
        <v>157</v>
      </c>
      <c r="I13" s="102" t="s">
        <v>165</v>
      </c>
      <c r="J13" s="108" t="s">
        <v>159</v>
      </c>
      <c r="K13" s="100" t="s">
        <v>160</v>
      </c>
      <c r="L13" s="102" t="s">
        <v>162</v>
      </c>
      <c r="M13" s="111" t="s">
        <v>166</v>
      </c>
      <c r="N13" s="66"/>
    </row>
    <row r="14" spans="1:14" ht="15.75" customHeight="1" x14ac:dyDescent="0.2">
      <c r="A14" s="101" t="s">
        <v>50</v>
      </c>
      <c r="B14" s="109" t="s">
        <v>124</v>
      </c>
      <c r="C14" s="110" t="s">
        <v>128</v>
      </c>
      <c r="D14" s="77">
        <v>9</v>
      </c>
      <c r="E14" s="11">
        <v>11390</v>
      </c>
      <c r="F14" s="109" t="s">
        <v>51</v>
      </c>
      <c r="G14" s="110" t="s">
        <v>51</v>
      </c>
      <c r="H14" s="77"/>
      <c r="I14" s="11"/>
      <c r="J14" s="109" t="s">
        <v>51</v>
      </c>
      <c r="K14" s="110" t="s">
        <v>51</v>
      </c>
      <c r="L14" s="77"/>
      <c r="M14" s="51"/>
      <c r="N14" s="2"/>
    </row>
    <row r="15" spans="1:14" ht="15.75" customHeight="1" x14ac:dyDescent="0.2">
      <c r="A15" s="101" t="s">
        <v>51</v>
      </c>
      <c r="B15" s="109" t="s">
        <v>125</v>
      </c>
      <c r="C15" s="110" t="s">
        <v>129</v>
      </c>
      <c r="D15" s="77">
        <v>12</v>
      </c>
      <c r="E15" s="11">
        <v>0</v>
      </c>
      <c r="F15" s="109" t="s">
        <v>51</v>
      </c>
      <c r="G15" s="110" t="s">
        <v>51</v>
      </c>
      <c r="H15" s="77"/>
      <c r="I15" s="11"/>
      <c r="J15" s="109" t="s">
        <v>51</v>
      </c>
      <c r="K15" s="110" t="s">
        <v>51</v>
      </c>
      <c r="L15" s="77"/>
      <c r="M15" s="51"/>
      <c r="N15" s="2"/>
    </row>
    <row r="16" spans="1:14" ht="15.75" customHeight="1" x14ac:dyDescent="0.2">
      <c r="A16" s="101" t="s">
        <v>52</v>
      </c>
      <c r="B16" s="109" t="s">
        <v>124</v>
      </c>
      <c r="C16" s="110" t="s">
        <v>130</v>
      </c>
      <c r="D16" s="77">
        <v>100</v>
      </c>
      <c r="E16" s="11">
        <v>67575</v>
      </c>
      <c r="F16" s="109" t="s">
        <v>51</v>
      </c>
      <c r="G16" s="110" t="s">
        <v>51</v>
      </c>
      <c r="H16" s="77"/>
      <c r="I16" s="11"/>
      <c r="J16" s="109" t="s">
        <v>51</v>
      </c>
      <c r="K16" s="110" t="s">
        <v>51</v>
      </c>
      <c r="L16" s="77"/>
      <c r="M16" s="51"/>
      <c r="N16" s="2"/>
    </row>
    <row r="17" spans="1:14" ht="15.75" customHeight="1" x14ac:dyDescent="0.2">
      <c r="A17" s="101" t="s">
        <v>53</v>
      </c>
      <c r="B17" s="109" t="s">
        <v>124</v>
      </c>
      <c r="C17" s="110" t="s">
        <v>131</v>
      </c>
      <c r="D17" s="77">
        <v>3</v>
      </c>
      <c r="E17" s="11">
        <v>3706</v>
      </c>
      <c r="F17" s="109" t="s">
        <v>51</v>
      </c>
      <c r="G17" s="110" t="s">
        <v>51</v>
      </c>
      <c r="H17" s="77"/>
      <c r="I17" s="11"/>
      <c r="J17" s="109" t="s">
        <v>51</v>
      </c>
      <c r="K17" s="110" t="s">
        <v>51</v>
      </c>
      <c r="L17" s="77"/>
      <c r="M17" s="51"/>
      <c r="N17" s="2"/>
    </row>
    <row r="18" spans="1:14" ht="15.75" customHeight="1" x14ac:dyDescent="0.2">
      <c r="A18" s="101" t="s">
        <v>54</v>
      </c>
      <c r="B18" s="109" t="s">
        <v>124</v>
      </c>
      <c r="C18" s="110" t="s">
        <v>132</v>
      </c>
      <c r="D18" s="77">
        <v>10</v>
      </c>
      <c r="E18" s="11">
        <v>260643</v>
      </c>
      <c r="F18" s="109" t="s">
        <v>51</v>
      </c>
      <c r="G18" s="110" t="s">
        <v>51</v>
      </c>
      <c r="H18" s="77"/>
      <c r="I18" s="11"/>
      <c r="J18" s="109" t="s">
        <v>51</v>
      </c>
      <c r="K18" s="110" t="s">
        <v>51</v>
      </c>
      <c r="L18" s="77"/>
      <c r="M18" s="51"/>
      <c r="N18" s="2"/>
    </row>
    <row r="19" spans="1:14" ht="15.75" customHeight="1" x14ac:dyDescent="0.2">
      <c r="A19" s="101" t="s">
        <v>55</v>
      </c>
      <c r="B19" s="109" t="s">
        <v>124</v>
      </c>
      <c r="C19" s="110" t="s">
        <v>133</v>
      </c>
      <c r="D19" s="77">
        <v>15</v>
      </c>
      <c r="E19" s="11">
        <v>36154</v>
      </c>
      <c r="F19" s="109" t="s">
        <v>51</v>
      </c>
      <c r="G19" s="110" t="s">
        <v>51</v>
      </c>
      <c r="H19" s="77"/>
      <c r="I19" s="11"/>
      <c r="J19" s="109" t="s">
        <v>51</v>
      </c>
      <c r="K19" s="110" t="s">
        <v>51</v>
      </c>
      <c r="L19" s="77"/>
      <c r="M19" s="51"/>
      <c r="N19" s="2"/>
    </row>
    <row r="20" spans="1:14" ht="15.75" customHeight="1" x14ac:dyDescent="0.2">
      <c r="A20" s="101" t="s">
        <v>56</v>
      </c>
      <c r="B20" s="109" t="s">
        <v>124</v>
      </c>
      <c r="C20" s="110" t="s">
        <v>134</v>
      </c>
      <c r="D20" s="77">
        <v>100</v>
      </c>
      <c r="E20" s="11">
        <v>57</v>
      </c>
      <c r="F20" s="109" t="s">
        <v>51</v>
      </c>
      <c r="G20" s="110" t="s">
        <v>51</v>
      </c>
      <c r="H20" s="77"/>
      <c r="I20" s="11"/>
      <c r="J20" s="109" t="s">
        <v>51</v>
      </c>
      <c r="K20" s="110" t="s">
        <v>51</v>
      </c>
      <c r="L20" s="77"/>
      <c r="M20" s="51"/>
      <c r="N20" s="2"/>
    </row>
    <row r="21" spans="1:14" ht="15.75" customHeight="1" x14ac:dyDescent="0.2">
      <c r="A21" s="101" t="s">
        <v>57</v>
      </c>
      <c r="B21" s="109" t="s">
        <v>126</v>
      </c>
      <c r="C21" s="110" t="s">
        <v>57</v>
      </c>
      <c r="D21" s="77"/>
      <c r="E21" s="11"/>
      <c r="F21" s="109" t="s">
        <v>51</v>
      </c>
      <c r="G21" s="110" t="s">
        <v>51</v>
      </c>
      <c r="H21" s="77"/>
      <c r="I21" s="11"/>
      <c r="J21" s="109" t="s">
        <v>51</v>
      </c>
      <c r="K21" s="110" t="s">
        <v>51</v>
      </c>
      <c r="L21" s="77"/>
      <c r="M21" s="51"/>
      <c r="N21" s="2"/>
    </row>
    <row r="22" spans="1:14" ht="15.75" customHeight="1" x14ac:dyDescent="0.2">
      <c r="A22" s="101" t="s">
        <v>58</v>
      </c>
      <c r="B22" s="109" t="s">
        <v>124</v>
      </c>
      <c r="C22" s="110" t="s">
        <v>135</v>
      </c>
      <c r="D22" s="77">
        <v>1000</v>
      </c>
      <c r="E22" s="11">
        <v>3995</v>
      </c>
      <c r="F22" s="109" t="s">
        <v>51</v>
      </c>
      <c r="G22" s="110" t="s">
        <v>51</v>
      </c>
      <c r="H22" s="77"/>
      <c r="I22" s="11"/>
      <c r="J22" s="109" t="s">
        <v>51</v>
      </c>
      <c r="K22" s="110" t="s">
        <v>51</v>
      </c>
      <c r="L22" s="77"/>
      <c r="M22" s="51"/>
      <c r="N22" s="2"/>
    </row>
    <row r="23" spans="1:14" ht="15.75" customHeight="1" x14ac:dyDescent="0.2">
      <c r="A23" s="101" t="s">
        <v>59</v>
      </c>
      <c r="B23" s="109" t="s">
        <v>124</v>
      </c>
      <c r="C23" s="110" t="s">
        <v>136</v>
      </c>
      <c r="D23" s="77">
        <v>3</v>
      </c>
      <c r="E23" s="11">
        <v>3829</v>
      </c>
      <c r="F23" s="109" t="s">
        <v>51</v>
      </c>
      <c r="G23" s="110" t="s">
        <v>51</v>
      </c>
      <c r="H23" s="77"/>
      <c r="I23" s="11"/>
      <c r="J23" s="109" t="s">
        <v>51</v>
      </c>
      <c r="K23" s="110" t="s">
        <v>51</v>
      </c>
      <c r="L23" s="77"/>
      <c r="M23" s="51"/>
      <c r="N23" s="2"/>
    </row>
    <row r="24" spans="1:14" ht="15.75" customHeight="1" x14ac:dyDescent="0.2">
      <c r="A24" s="101" t="s">
        <v>60</v>
      </c>
      <c r="B24" s="109" t="s">
        <v>124</v>
      </c>
      <c r="C24" s="110" t="s">
        <v>137</v>
      </c>
      <c r="D24" s="77">
        <v>6</v>
      </c>
      <c r="E24" s="11">
        <v>8134</v>
      </c>
      <c r="F24" s="109" t="s">
        <v>126</v>
      </c>
      <c r="G24" s="110" t="s">
        <v>155</v>
      </c>
      <c r="H24" s="77">
        <v>6</v>
      </c>
      <c r="I24" s="11">
        <v>4206</v>
      </c>
      <c r="J24" s="109" t="s">
        <v>51</v>
      </c>
      <c r="K24" s="110" t="s">
        <v>51</v>
      </c>
      <c r="L24" s="77"/>
      <c r="M24" s="51"/>
      <c r="N24" s="2"/>
    </row>
    <row r="25" spans="1:14" ht="15.75" customHeight="1" x14ac:dyDescent="0.2">
      <c r="A25" s="101" t="s">
        <v>51</v>
      </c>
      <c r="B25" s="109" t="s">
        <v>124</v>
      </c>
      <c r="C25" s="110" t="s">
        <v>138</v>
      </c>
      <c r="D25" s="77">
        <v>3</v>
      </c>
      <c r="E25" s="11">
        <v>13478</v>
      </c>
      <c r="F25" s="109" t="s">
        <v>51</v>
      </c>
      <c r="G25" s="110" t="s">
        <v>51</v>
      </c>
      <c r="H25" s="77"/>
      <c r="I25" s="11"/>
      <c r="J25" s="109" t="s">
        <v>51</v>
      </c>
      <c r="K25" s="110" t="s">
        <v>51</v>
      </c>
      <c r="L25" s="77"/>
      <c r="M25" s="51"/>
      <c r="N25" s="2"/>
    </row>
    <row r="26" spans="1:14" ht="15.75" customHeight="1" x14ac:dyDescent="0.2">
      <c r="A26" s="101" t="s">
        <v>51</v>
      </c>
      <c r="B26" s="109" t="s">
        <v>51</v>
      </c>
      <c r="C26" s="110" t="s">
        <v>51</v>
      </c>
      <c r="D26" s="77"/>
      <c r="E26" s="11"/>
      <c r="F26" s="109" t="s">
        <v>51</v>
      </c>
      <c r="G26" s="110" t="s">
        <v>51</v>
      </c>
      <c r="H26" s="77"/>
      <c r="I26" s="11"/>
      <c r="J26" s="109" t="s">
        <v>51</v>
      </c>
      <c r="K26" s="110" t="s">
        <v>51</v>
      </c>
      <c r="L26" s="77"/>
      <c r="M26" s="51"/>
      <c r="N26" s="2"/>
    </row>
    <row r="27" spans="1:14" ht="15.75" customHeight="1" x14ac:dyDescent="0.2">
      <c r="A27" s="101" t="s">
        <v>51</v>
      </c>
      <c r="B27" s="109" t="s">
        <v>124</v>
      </c>
      <c r="C27" s="110" t="s">
        <v>139</v>
      </c>
      <c r="D27" s="77">
        <v>9</v>
      </c>
      <c r="E27" s="11">
        <v>7563</v>
      </c>
      <c r="F27" s="109" t="s">
        <v>51</v>
      </c>
      <c r="G27" s="110" t="s">
        <v>51</v>
      </c>
      <c r="H27" s="77"/>
      <c r="I27" s="11"/>
      <c r="J27" s="109" t="s">
        <v>51</v>
      </c>
      <c r="K27" s="110" t="s">
        <v>51</v>
      </c>
      <c r="L27" s="77"/>
      <c r="M27" s="51"/>
      <c r="N27" s="2"/>
    </row>
    <row r="28" spans="1:14" ht="15.75" customHeight="1" x14ac:dyDescent="0.2">
      <c r="A28" s="101" t="s">
        <v>61</v>
      </c>
      <c r="B28" s="109" t="s">
        <v>124</v>
      </c>
      <c r="C28" s="110" t="s">
        <v>140</v>
      </c>
      <c r="D28" s="77">
        <v>3</v>
      </c>
      <c r="E28" s="11">
        <v>-6</v>
      </c>
      <c r="F28" s="109" t="s">
        <v>51</v>
      </c>
      <c r="G28" s="110" t="s">
        <v>51</v>
      </c>
      <c r="H28" s="77"/>
      <c r="I28" s="11"/>
      <c r="J28" s="109" t="s">
        <v>51</v>
      </c>
      <c r="K28" s="110" t="s">
        <v>51</v>
      </c>
      <c r="L28" s="77"/>
      <c r="M28" s="51"/>
      <c r="N28" s="2"/>
    </row>
    <row r="29" spans="1:14" ht="15.75" customHeight="1" x14ac:dyDescent="0.2">
      <c r="A29" s="101" t="s">
        <v>62</v>
      </c>
      <c r="B29" s="109" t="s">
        <v>124</v>
      </c>
      <c r="C29" s="110" t="s">
        <v>141</v>
      </c>
      <c r="D29" s="77">
        <v>12</v>
      </c>
      <c r="E29" s="11">
        <v>1690</v>
      </c>
      <c r="F29" s="109" t="s">
        <v>51</v>
      </c>
      <c r="G29" s="110" t="s">
        <v>51</v>
      </c>
      <c r="H29" s="77"/>
      <c r="I29" s="11"/>
      <c r="J29" s="109" t="s">
        <v>51</v>
      </c>
      <c r="K29" s="110" t="s">
        <v>51</v>
      </c>
      <c r="L29" s="77"/>
      <c r="M29" s="51"/>
      <c r="N29" s="2"/>
    </row>
    <row r="30" spans="1:14" ht="15.75" customHeight="1" x14ac:dyDescent="0.2">
      <c r="A30" s="101" t="s">
        <v>63</v>
      </c>
      <c r="B30" s="109" t="s">
        <v>124</v>
      </c>
      <c r="C30" s="110" t="s">
        <v>142</v>
      </c>
      <c r="D30" s="77">
        <v>3</v>
      </c>
      <c r="E30" s="11">
        <v>26726</v>
      </c>
      <c r="F30" s="109" t="s">
        <v>51</v>
      </c>
      <c r="G30" s="110" t="s">
        <v>51</v>
      </c>
      <c r="H30" s="77"/>
      <c r="I30" s="11"/>
      <c r="J30" s="109" t="s">
        <v>51</v>
      </c>
      <c r="K30" s="110" t="s">
        <v>51</v>
      </c>
      <c r="L30" s="77"/>
      <c r="M30" s="51"/>
      <c r="N30" s="2"/>
    </row>
    <row r="31" spans="1:14" ht="15.75" customHeight="1" x14ac:dyDescent="0.2">
      <c r="A31" s="101" t="s">
        <v>64</v>
      </c>
      <c r="B31" s="109" t="s">
        <v>124</v>
      </c>
      <c r="C31" s="110" t="s">
        <v>143</v>
      </c>
      <c r="D31" s="77">
        <v>12</v>
      </c>
      <c r="E31" s="11">
        <v>8899</v>
      </c>
      <c r="F31" s="109" t="s">
        <v>51</v>
      </c>
      <c r="G31" s="110" t="s">
        <v>51</v>
      </c>
      <c r="H31" s="77"/>
      <c r="I31" s="11"/>
      <c r="J31" s="109" t="s">
        <v>51</v>
      </c>
      <c r="K31" s="110" t="s">
        <v>51</v>
      </c>
      <c r="L31" s="77"/>
      <c r="M31" s="51"/>
      <c r="N31" s="2"/>
    </row>
    <row r="32" spans="1:14" ht="15.75" customHeight="1" x14ac:dyDescent="0.2">
      <c r="A32" s="101" t="s">
        <v>65</v>
      </c>
      <c r="B32" s="109" t="s">
        <v>124</v>
      </c>
      <c r="C32" s="110" t="s">
        <v>144</v>
      </c>
      <c r="D32" s="77">
        <v>50</v>
      </c>
      <c r="E32" s="11">
        <v>21265</v>
      </c>
      <c r="F32" s="109" t="s">
        <v>51</v>
      </c>
      <c r="G32" s="110" t="s">
        <v>51</v>
      </c>
      <c r="H32" s="77"/>
      <c r="I32" s="11"/>
      <c r="J32" s="109" t="s">
        <v>51</v>
      </c>
      <c r="K32" s="110" t="s">
        <v>51</v>
      </c>
      <c r="L32" s="77"/>
      <c r="M32" s="51"/>
      <c r="N32" s="2"/>
    </row>
    <row r="33" spans="1:14" ht="15.75" customHeight="1" x14ac:dyDescent="0.2">
      <c r="A33" s="101" t="s">
        <v>66</v>
      </c>
      <c r="B33" s="109" t="s">
        <v>124</v>
      </c>
      <c r="C33" s="110" t="s">
        <v>145</v>
      </c>
      <c r="D33" s="77">
        <v>50</v>
      </c>
      <c r="E33" s="11">
        <v>19504</v>
      </c>
      <c r="F33" s="109" t="s">
        <v>51</v>
      </c>
      <c r="G33" s="110" t="s">
        <v>51</v>
      </c>
      <c r="H33" s="77"/>
      <c r="I33" s="11"/>
      <c r="J33" s="109" t="s">
        <v>51</v>
      </c>
      <c r="K33" s="110" t="s">
        <v>51</v>
      </c>
      <c r="L33" s="77"/>
      <c r="M33" s="51"/>
      <c r="N33" s="2"/>
    </row>
    <row r="34" spans="1:14" ht="15.75" customHeight="1" x14ac:dyDescent="0.2">
      <c r="A34" s="101" t="s">
        <v>67</v>
      </c>
      <c r="B34" s="109" t="s">
        <v>124</v>
      </c>
      <c r="C34" s="110" t="s">
        <v>146</v>
      </c>
      <c r="D34" s="77">
        <v>50</v>
      </c>
      <c r="E34" s="11">
        <v>6424</v>
      </c>
      <c r="F34" s="109" t="s">
        <v>51</v>
      </c>
      <c r="G34" s="110" t="s">
        <v>51</v>
      </c>
      <c r="H34" s="77"/>
      <c r="I34" s="11"/>
      <c r="J34" s="109" t="s">
        <v>51</v>
      </c>
      <c r="K34" s="110" t="s">
        <v>51</v>
      </c>
      <c r="L34" s="77"/>
      <c r="M34" s="51"/>
      <c r="N34" s="2"/>
    </row>
    <row r="35" spans="1:14" ht="15.75" customHeight="1" x14ac:dyDescent="0.2">
      <c r="A35" s="101" t="s">
        <v>68</v>
      </c>
      <c r="B35" s="109" t="s">
        <v>124</v>
      </c>
      <c r="C35" s="110" t="s">
        <v>147</v>
      </c>
      <c r="D35" s="77">
        <v>50</v>
      </c>
      <c r="E35" s="11">
        <v>10295</v>
      </c>
      <c r="F35" s="109" t="s">
        <v>51</v>
      </c>
      <c r="G35" s="110" t="s">
        <v>51</v>
      </c>
      <c r="H35" s="77"/>
      <c r="I35" s="11"/>
      <c r="J35" s="109" t="s">
        <v>51</v>
      </c>
      <c r="K35" s="110" t="s">
        <v>51</v>
      </c>
      <c r="L35" s="77"/>
      <c r="M35" s="51"/>
      <c r="N35" s="2"/>
    </row>
    <row r="36" spans="1:14" ht="15.75" customHeight="1" x14ac:dyDescent="0.2">
      <c r="A36" s="101" t="s">
        <v>69</v>
      </c>
      <c r="B36" s="109" t="s">
        <v>124</v>
      </c>
      <c r="C36" s="110" t="s">
        <v>148</v>
      </c>
      <c r="D36" s="77">
        <v>50</v>
      </c>
      <c r="E36" s="11">
        <v>34337</v>
      </c>
      <c r="F36" s="109" t="s">
        <v>51</v>
      </c>
      <c r="G36" s="110" t="s">
        <v>51</v>
      </c>
      <c r="H36" s="77"/>
      <c r="I36" s="11"/>
      <c r="J36" s="109" t="s">
        <v>51</v>
      </c>
      <c r="K36" s="110" t="s">
        <v>51</v>
      </c>
      <c r="L36" s="77"/>
      <c r="M36" s="51"/>
      <c r="N36" s="2"/>
    </row>
    <row r="37" spans="1:14" ht="15.75" customHeight="1" x14ac:dyDescent="0.2">
      <c r="A37" s="101" t="s">
        <v>70</v>
      </c>
      <c r="B37" s="109" t="s">
        <v>124</v>
      </c>
      <c r="C37" s="110" t="s">
        <v>149</v>
      </c>
      <c r="D37" s="77">
        <v>3</v>
      </c>
      <c r="E37" s="11">
        <v>1015</v>
      </c>
      <c r="F37" s="109" t="s">
        <v>51</v>
      </c>
      <c r="G37" s="110" t="s">
        <v>51</v>
      </c>
      <c r="H37" s="77"/>
      <c r="I37" s="11"/>
      <c r="J37" s="109" t="s">
        <v>51</v>
      </c>
      <c r="K37" s="110" t="s">
        <v>51</v>
      </c>
      <c r="L37" s="77"/>
      <c r="M37" s="51"/>
      <c r="N37" s="2"/>
    </row>
    <row r="38" spans="1:14" s="10" customFormat="1" ht="16.5" customHeight="1" x14ac:dyDescent="0.2">
      <c r="A38" s="45"/>
      <c r="B38" s="64"/>
      <c r="C38" s="46"/>
      <c r="D38" s="78">
        <f>SUM(D14:D37)</f>
        <v>1553</v>
      </c>
      <c r="E38" s="47"/>
      <c r="F38" s="64"/>
      <c r="G38" s="46"/>
      <c r="H38" s="78">
        <f>SUM(H14:H37)</f>
        <v>6</v>
      </c>
      <c r="I38" s="47"/>
      <c r="J38" s="64"/>
      <c r="K38" s="46"/>
      <c r="L38" s="78">
        <f>SUM(L14:L37)</f>
        <v>0</v>
      </c>
      <c r="M38" s="47"/>
    </row>
    <row r="39" spans="1:14" s="10" customFormat="1" ht="16.5" customHeight="1" x14ac:dyDescent="0.2"/>
    <row r="40" spans="1:14" s="10" customFormat="1" ht="16.5" customHeight="1" x14ac:dyDescent="0.2"/>
    <row r="41" spans="1:14" x14ac:dyDescent="0.2">
      <c r="C41" s="6"/>
      <c r="D41" s="6"/>
      <c r="E41" s="6"/>
      <c r="H41" s="6"/>
    </row>
    <row r="42" spans="1:14" customFormat="1" ht="13.7" customHeight="1" x14ac:dyDescent="0.2"/>
    <row r="43" spans="1:14" customFormat="1" ht="12.95" customHeight="1" x14ac:dyDescent="0.2"/>
    <row r="44" spans="1:14" customFormat="1" ht="12.95" customHeight="1" x14ac:dyDescent="0.2"/>
    <row r="45" spans="1:14" customFormat="1" ht="12.95" customHeight="1" x14ac:dyDescent="0.2"/>
    <row r="46" spans="1:14" customFormat="1" ht="12.95" customHeight="1" x14ac:dyDescent="0.2"/>
    <row r="47" spans="1:14" customFormat="1" ht="9.75" customHeight="1" x14ac:dyDescent="0.2"/>
    <row r="48" spans="1:14" customFormat="1" ht="12.95" customHeight="1" x14ac:dyDescent="0.2"/>
    <row r="49" spans="1:14" customFormat="1" ht="12.95" customHeight="1" x14ac:dyDescent="0.2"/>
    <row r="50" spans="1:14" customFormat="1" ht="12.95" customHeight="1" x14ac:dyDescent="0.2">
      <c r="A50" s="6"/>
      <c r="B50" s="6"/>
      <c r="C50" s="12"/>
      <c r="D50" s="12"/>
      <c r="E50" s="12"/>
      <c r="F50" s="6"/>
      <c r="G50" s="6"/>
      <c r="H50" s="50"/>
      <c r="I50" s="6"/>
      <c r="J50" s="6"/>
      <c r="K50" s="6"/>
      <c r="L50" s="6"/>
      <c r="M50" s="6"/>
      <c r="N50" s="21"/>
    </row>
  </sheetData>
  <conditionalFormatting sqref="I14:I15">
    <cfRule type="cellIs" dxfId="68" priority="69" operator="lessThan">
      <formula>$H14</formula>
    </cfRule>
  </conditionalFormatting>
  <conditionalFormatting sqref="M14:M15">
    <cfRule type="cellIs" dxfId="67" priority="68" operator="lessThan">
      <formula>$L14</formula>
    </cfRule>
  </conditionalFormatting>
  <conditionalFormatting sqref="E14:E15">
    <cfRule type="cellIs" dxfId="66" priority="67" operator="lessThan">
      <formula>$D14</formula>
    </cfRule>
  </conditionalFormatting>
  <conditionalFormatting sqref="I16">
    <cfRule type="cellIs" dxfId="65" priority="66" operator="lessThan">
      <formula>$H16</formula>
    </cfRule>
  </conditionalFormatting>
  <conditionalFormatting sqref="M16">
    <cfRule type="cellIs" dxfId="64" priority="65" operator="lessThan">
      <formula>$L16</formula>
    </cfRule>
  </conditionalFormatting>
  <conditionalFormatting sqref="E16">
    <cfRule type="cellIs" dxfId="63" priority="64" operator="lessThan">
      <formula>$D16</formula>
    </cfRule>
  </conditionalFormatting>
  <conditionalFormatting sqref="I17">
    <cfRule type="cellIs" dxfId="62" priority="63" operator="lessThan">
      <formula>$H17</formula>
    </cfRule>
  </conditionalFormatting>
  <conditionalFormatting sqref="M17">
    <cfRule type="cellIs" dxfId="61" priority="62" operator="lessThan">
      <formula>$L17</formula>
    </cfRule>
  </conditionalFormatting>
  <conditionalFormatting sqref="E17">
    <cfRule type="cellIs" dxfId="60" priority="61" operator="lessThan">
      <formula>$D17</formula>
    </cfRule>
  </conditionalFormatting>
  <conditionalFormatting sqref="I18">
    <cfRule type="cellIs" dxfId="59" priority="60" operator="lessThan">
      <formula>$H18</formula>
    </cfRule>
  </conditionalFormatting>
  <conditionalFormatting sqref="M18">
    <cfRule type="cellIs" dxfId="58" priority="59" operator="lessThan">
      <formula>$L18</formula>
    </cfRule>
  </conditionalFormatting>
  <conditionalFormatting sqref="E18">
    <cfRule type="cellIs" dxfId="57" priority="58" operator="lessThan">
      <formula>$D18</formula>
    </cfRule>
  </conditionalFormatting>
  <conditionalFormatting sqref="I19">
    <cfRule type="cellIs" dxfId="56" priority="57" operator="lessThan">
      <formula>$H19</formula>
    </cfRule>
  </conditionalFormatting>
  <conditionalFormatting sqref="M19">
    <cfRule type="cellIs" dxfId="55" priority="56" operator="lessThan">
      <formula>$L19</formula>
    </cfRule>
  </conditionalFormatting>
  <conditionalFormatting sqref="E19">
    <cfRule type="cellIs" dxfId="54" priority="55" operator="lessThan">
      <formula>$D19</formula>
    </cfRule>
  </conditionalFormatting>
  <conditionalFormatting sqref="I20">
    <cfRule type="cellIs" dxfId="53" priority="54" operator="lessThan">
      <formula>$H20</formula>
    </cfRule>
  </conditionalFormatting>
  <conditionalFormatting sqref="M20">
    <cfRule type="cellIs" dxfId="52" priority="53" operator="lessThan">
      <formula>$L20</formula>
    </cfRule>
  </conditionalFormatting>
  <conditionalFormatting sqref="E20">
    <cfRule type="cellIs" dxfId="51" priority="52" operator="lessThan">
      <formula>$D20</formula>
    </cfRule>
  </conditionalFormatting>
  <conditionalFormatting sqref="I21">
    <cfRule type="cellIs" dxfId="50" priority="51" operator="lessThan">
      <formula>$H21</formula>
    </cfRule>
  </conditionalFormatting>
  <conditionalFormatting sqref="M21">
    <cfRule type="cellIs" dxfId="49" priority="50" operator="lessThan">
      <formula>$L21</formula>
    </cfRule>
  </conditionalFormatting>
  <conditionalFormatting sqref="E21">
    <cfRule type="cellIs" dxfId="48" priority="49" operator="lessThan">
      <formula>$D21</formula>
    </cfRule>
  </conditionalFormatting>
  <conditionalFormatting sqref="I22">
    <cfRule type="cellIs" dxfId="47" priority="48" operator="lessThan">
      <formula>$H22</formula>
    </cfRule>
  </conditionalFormatting>
  <conditionalFormatting sqref="M22">
    <cfRule type="cellIs" dxfId="46" priority="47" operator="lessThan">
      <formula>$L22</formula>
    </cfRule>
  </conditionalFormatting>
  <conditionalFormatting sqref="E22">
    <cfRule type="cellIs" dxfId="45" priority="46" operator="lessThan">
      <formula>$D22</formula>
    </cfRule>
  </conditionalFormatting>
  <conditionalFormatting sqref="I23">
    <cfRule type="cellIs" dxfId="44" priority="45" operator="lessThan">
      <formula>$H23</formula>
    </cfRule>
  </conditionalFormatting>
  <conditionalFormatting sqref="M23">
    <cfRule type="cellIs" dxfId="43" priority="44" operator="lessThan">
      <formula>$L23</formula>
    </cfRule>
  </conditionalFormatting>
  <conditionalFormatting sqref="E23">
    <cfRule type="cellIs" dxfId="42" priority="43" operator="lessThan">
      <formula>$D23</formula>
    </cfRule>
  </conditionalFormatting>
  <conditionalFormatting sqref="I24">
    <cfRule type="cellIs" dxfId="41" priority="42" operator="lessThan">
      <formula>$H24</formula>
    </cfRule>
  </conditionalFormatting>
  <conditionalFormatting sqref="M24">
    <cfRule type="cellIs" dxfId="40" priority="41" operator="lessThan">
      <formula>$L24</formula>
    </cfRule>
  </conditionalFormatting>
  <conditionalFormatting sqref="E24">
    <cfRule type="cellIs" dxfId="39" priority="40" operator="lessThan">
      <formula>$D24</formula>
    </cfRule>
  </conditionalFormatting>
  <conditionalFormatting sqref="I25">
    <cfRule type="cellIs" dxfId="38" priority="39" operator="lessThan">
      <formula>$H25</formula>
    </cfRule>
  </conditionalFormatting>
  <conditionalFormatting sqref="M25">
    <cfRule type="cellIs" dxfId="37" priority="38" operator="lessThan">
      <formula>$L25</formula>
    </cfRule>
  </conditionalFormatting>
  <conditionalFormatting sqref="E25">
    <cfRule type="cellIs" dxfId="36" priority="37" operator="lessThan">
      <formula>$D25</formula>
    </cfRule>
  </conditionalFormatting>
  <conditionalFormatting sqref="I26">
    <cfRule type="cellIs" dxfId="35" priority="36" operator="lessThan">
      <formula>$H26</formula>
    </cfRule>
  </conditionalFormatting>
  <conditionalFormatting sqref="M26">
    <cfRule type="cellIs" dxfId="34" priority="35" operator="lessThan">
      <formula>$L26</formula>
    </cfRule>
  </conditionalFormatting>
  <conditionalFormatting sqref="E26">
    <cfRule type="cellIs" dxfId="33" priority="34" operator="lessThan">
      <formula>$D26</formula>
    </cfRule>
  </conditionalFormatting>
  <conditionalFormatting sqref="I27">
    <cfRule type="cellIs" dxfId="32" priority="33" operator="lessThan">
      <formula>$H27</formula>
    </cfRule>
  </conditionalFormatting>
  <conditionalFormatting sqref="M27">
    <cfRule type="cellIs" dxfId="31" priority="32" operator="lessThan">
      <formula>$L27</formula>
    </cfRule>
  </conditionalFormatting>
  <conditionalFormatting sqref="E27">
    <cfRule type="cellIs" dxfId="30" priority="31" operator="lessThan">
      <formula>$D27</formula>
    </cfRule>
  </conditionalFormatting>
  <conditionalFormatting sqref="I28">
    <cfRule type="cellIs" dxfId="29" priority="30" operator="lessThan">
      <formula>$H28</formula>
    </cfRule>
  </conditionalFormatting>
  <conditionalFormatting sqref="M28">
    <cfRule type="cellIs" dxfId="28" priority="29" operator="lessThan">
      <formula>$L28</formula>
    </cfRule>
  </conditionalFormatting>
  <conditionalFormatting sqref="E28">
    <cfRule type="cellIs" dxfId="27" priority="28" operator="lessThan">
      <formula>$D28</formula>
    </cfRule>
  </conditionalFormatting>
  <conditionalFormatting sqref="I29">
    <cfRule type="cellIs" dxfId="26" priority="27" operator="lessThan">
      <formula>$H29</formula>
    </cfRule>
  </conditionalFormatting>
  <conditionalFormatting sqref="M29">
    <cfRule type="cellIs" dxfId="25" priority="26" operator="lessThan">
      <formula>$L29</formula>
    </cfRule>
  </conditionalFormatting>
  <conditionalFormatting sqref="E29">
    <cfRule type="cellIs" dxfId="24" priority="25" operator="lessThan">
      <formula>$D29</formula>
    </cfRule>
  </conditionalFormatting>
  <conditionalFormatting sqref="I30">
    <cfRule type="cellIs" dxfId="23" priority="24" operator="lessThan">
      <formula>$H30</formula>
    </cfRule>
  </conditionalFormatting>
  <conditionalFormatting sqref="M30">
    <cfRule type="cellIs" dxfId="22" priority="23" operator="lessThan">
      <formula>$L30</formula>
    </cfRule>
  </conditionalFormatting>
  <conditionalFormatting sqref="E30">
    <cfRule type="cellIs" dxfId="21" priority="22" operator="lessThan">
      <formula>$D30</formula>
    </cfRule>
  </conditionalFormatting>
  <conditionalFormatting sqref="I31">
    <cfRule type="cellIs" dxfId="20" priority="21" operator="lessThan">
      <formula>$H31</formula>
    </cfRule>
  </conditionalFormatting>
  <conditionalFormatting sqref="M31">
    <cfRule type="cellIs" dxfId="19" priority="20" operator="lessThan">
      <formula>$L31</formula>
    </cfRule>
  </conditionalFormatting>
  <conditionalFormatting sqref="E31">
    <cfRule type="cellIs" dxfId="18" priority="19" operator="lessThan">
      <formula>$D31</formula>
    </cfRule>
  </conditionalFormatting>
  <conditionalFormatting sqref="I32">
    <cfRule type="cellIs" dxfId="17" priority="18" operator="lessThan">
      <formula>$H32</formula>
    </cfRule>
  </conditionalFormatting>
  <conditionalFormatting sqref="M32">
    <cfRule type="cellIs" dxfId="16" priority="17" operator="lessThan">
      <formula>$L32</formula>
    </cfRule>
  </conditionalFormatting>
  <conditionalFormatting sqref="E32">
    <cfRule type="cellIs" dxfId="15" priority="16" operator="lessThan">
      <formula>$D32</formula>
    </cfRule>
  </conditionalFormatting>
  <conditionalFormatting sqref="I33">
    <cfRule type="cellIs" dxfId="14" priority="15" operator="lessThan">
      <formula>$H33</formula>
    </cfRule>
  </conditionalFormatting>
  <conditionalFormatting sqref="M33">
    <cfRule type="cellIs" dxfId="13" priority="14" operator="lessThan">
      <formula>$L33</formula>
    </cfRule>
  </conditionalFormatting>
  <conditionalFormatting sqref="E33">
    <cfRule type="cellIs" dxfId="12" priority="13" operator="lessThan">
      <formula>$D33</formula>
    </cfRule>
  </conditionalFormatting>
  <conditionalFormatting sqref="I34">
    <cfRule type="cellIs" dxfId="11" priority="12" operator="lessThan">
      <formula>$H34</formula>
    </cfRule>
  </conditionalFormatting>
  <conditionalFormatting sqref="M34">
    <cfRule type="cellIs" dxfId="10" priority="11" operator="lessThan">
      <formula>$L34</formula>
    </cfRule>
  </conditionalFormatting>
  <conditionalFormatting sqref="E34">
    <cfRule type="cellIs" dxfId="9" priority="10" operator="lessThan">
      <formula>$D34</formula>
    </cfRule>
  </conditionalFormatting>
  <conditionalFormatting sqref="I35">
    <cfRule type="cellIs" dxfId="8" priority="9" operator="lessThan">
      <formula>$H35</formula>
    </cfRule>
  </conditionalFormatting>
  <conditionalFormatting sqref="M35">
    <cfRule type="cellIs" dxfId="7" priority="8" operator="lessThan">
      <formula>$L35</formula>
    </cfRule>
  </conditionalFormatting>
  <conditionalFormatting sqref="E35">
    <cfRule type="cellIs" dxfId="6" priority="7" operator="lessThan">
      <formula>$D35</formula>
    </cfRule>
  </conditionalFormatting>
  <conditionalFormatting sqref="I36">
    <cfRule type="cellIs" dxfId="5" priority="6" operator="lessThan">
      <formula>$H36</formula>
    </cfRule>
  </conditionalFormatting>
  <conditionalFormatting sqref="M36">
    <cfRule type="cellIs" dxfId="4" priority="5" operator="lessThan">
      <formula>$L36</formula>
    </cfRule>
  </conditionalFormatting>
  <conditionalFormatting sqref="E36">
    <cfRule type="cellIs" dxfId="3" priority="4" operator="lessThan">
      <formula>$D36</formula>
    </cfRule>
  </conditionalFormatting>
  <conditionalFormatting sqref="I37">
    <cfRule type="cellIs" dxfId="2" priority="3" operator="lessThan">
      <formula>$H37</formula>
    </cfRule>
  </conditionalFormatting>
  <conditionalFormatting sqref="M37">
    <cfRule type="cellIs" dxfId="1" priority="2" operator="lessThan">
      <formula>$L37</formula>
    </cfRule>
  </conditionalFormatting>
  <conditionalFormatting sqref="E37">
    <cfRule type="cellIs" dxfId="0" priority="1" operator="lessThan">
      <formula>$D37</formula>
    </cfRule>
  </conditionalFormatting>
  <pageMargins left="0.47244094488188981" right="0.35433070866141736" top="0.59055118110236227" bottom="0.98425196850393704" header="0.51181102362204722" footer="0.51181102362204722"/>
  <pageSetup paperSize="9" scale="80" orientation="landscape" horizontalDpi="200" verticalDpi="200" r:id="rId1"/>
  <headerFooter alignWithMargins="0">
    <oddFooter>&amp;L&amp;"Arial,Pogrubiony"Antmicro Ltd&amp;C&amp;D&amp;RPage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 x14ac:dyDescent="0.2"/>
  <cols>
    <col min="1" max="1" width="30.28515625" style="13" customWidth="1"/>
    <col min="2" max="2" width="108.5703125" style="13" customWidth="1"/>
  </cols>
  <sheetData>
    <row r="1" spans="1:2" s="14" customFormat="1" ht="17.25" customHeight="1" x14ac:dyDescent="0.2">
      <c r="A1" s="89" t="s">
        <v>8</v>
      </c>
      <c r="B1" s="112" t="s">
        <v>167</v>
      </c>
    </row>
    <row r="2" spans="1:2" s="14" customFormat="1" ht="17.25" customHeight="1" x14ac:dyDescent="0.2">
      <c r="A2" s="90" t="s">
        <v>10</v>
      </c>
      <c r="B2" s="113" t="s">
        <v>31</v>
      </c>
    </row>
    <row r="3" spans="1:2" s="14" customFormat="1" ht="17.25" customHeight="1" x14ac:dyDescent="0.2">
      <c r="A3" s="91" t="s">
        <v>9</v>
      </c>
      <c r="B3" s="114" t="s">
        <v>32</v>
      </c>
    </row>
    <row r="4" spans="1:2" s="14" customFormat="1" ht="17.25" customHeight="1" x14ac:dyDescent="0.2">
      <c r="A4" s="90" t="s">
        <v>26</v>
      </c>
      <c r="B4" s="113" t="s">
        <v>33</v>
      </c>
    </row>
    <row r="5" spans="1:2" s="14" customFormat="1" ht="17.25" customHeight="1" x14ac:dyDescent="0.2">
      <c r="A5" s="91" t="s">
        <v>11</v>
      </c>
      <c r="B5" s="114" t="s">
        <v>31</v>
      </c>
    </row>
    <row r="6" spans="1:2" s="14" customFormat="1" ht="17.25" customHeight="1" x14ac:dyDescent="0.2">
      <c r="A6" s="90" t="s">
        <v>12</v>
      </c>
      <c r="B6" s="113" t="s">
        <v>167</v>
      </c>
    </row>
    <row r="7" spans="1:2" s="14" customFormat="1" ht="17.25" customHeight="1" x14ac:dyDescent="0.2">
      <c r="A7" s="91" t="s">
        <v>7</v>
      </c>
      <c r="B7" s="114" t="s">
        <v>30</v>
      </c>
    </row>
    <row r="8" spans="1:2" s="14" customFormat="1" ht="17.25" customHeight="1" x14ac:dyDescent="0.2">
      <c r="A8" s="90" t="s">
        <v>13</v>
      </c>
      <c r="B8" s="113" t="s">
        <v>168</v>
      </c>
    </row>
    <row r="9" spans="1:2" s="14" customFormat="1" ht="17.25" customHeight="1" x14ac:dyDescent="0.2">
      <c r="A9" s="91" t="s">
        <v>14</v>
      </c>
      <c r="B9" s="114" t="s">
        <v>34</v>
      </c>
    </row>
    <row r="10" spans="1:2" s="14" customFormat="1" ht="17.25" customHeight="1" x14ac:dyDescent="0.2">
      <c r="A10" s="90" t="s">
        <v>15</v>
      </c>
      <c r="B10" s="113" t="s">
        <v>27</v>
      </c>
    </row>
    <row r="11" spans="1:2" s="14" customFormat="1" ht="17.25" customHeight="1" x14ac:dyDescent="0.2">
      <c r="A11" s="91" t="s">
        <v>17</v>
      </c>
      <c r="B11" s="114" t="s">
        <v>169</v>
      </c>
    </row>
    <row r="12" spans="1:2" s="14" customFormat="1" ht="17.25" customHeight="1" x14ac:dyDescent="0.2">
      <c r="A12" s="90" t="s">
        <v>16</v>
      </c>
      <c r="B12" s="113" t="s">
        <v>170</v>
      </c>
    </row>
    <row r="13" spans="1:2" s="14" customFormat="1" ht="17.25" customHeight="1" x14ac:dyDescent="0.2">
      <c r="A13" s="91" t="s">
        <v>18</v>
      </c>
      <c r="B13" s="114" t="s">
        <v>171</v>
      </c>
    </row>
    <row r="14" spans="1:2" s="14" customFormat="1" ht="17.25" customHeight="1" x14ac:dyDescent="0.2">
      <c r="A14" s="90" t="s">
        <v>19</v>
      </c>
      <c r="B14" s="113" t="s">
        <v>172</v>
      </c>
    </row>
    <row r="15" spans="1:2" s="14" customFormat="1" ht="17.25" customHeight="1" thickBot="1" x14ac:dyDescent="0.25">
      <c r="A15" s="92" t="s">
        <v>20</v>
      </c>
      <c r="B15" s="115" t="s">
        <v>22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Supplier 1</vt:lpstr>
      <vt:lpstr>Supplier 2</vt:lpstr>
      <vt:lpstr>Supplier 3</vt:lpstr>
      <vt:lpstr>Shopping list</vt:lpstr>
      <vt:lpstr>Project Information</vt:lpstr>
    </vt:vector>
  </TitlesOfParts>
  <Company>Antmicro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 Suppliers</dc:title>
  <dc:creator>Piotr</dc:creator>
  <cp:lastModifiedBy>Piotr</cp:lastModifiedBy>
  <cp:lastPrinted>2014-07-28T09:43:15Z</cp:lastPrinted>
  <dcterms:created xsi:type="dcterms:W3CDTF">2000-10-27T00:30:29Z</dcterms:created>
  <dcterms:modified xsi:type="dcterms:W3CDTF">2015-07-13T13:30:12Z</dcterms:modified>
</cp:coreProperties>
</file>