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7ccb4093c27fed6/Desktop/PracticasMaster/Ejercicios/Proyecto final/"/>
    </mc:Choice>
  </mc:AlternateContent>
  <xr:revisionPtr revIDLastSave="45" documentId="8_{A68840C3-E456-47BE-B95B-28C1D9D79739}" xr6:coauthVersionLast="47" xr6:coauthVersionMax="47" xr10:uidLastSave="{42160FB0-A483-4685-A3C6-1E84C44BA1E8}"/>
  <bookViews>
    <workbookView xWindow="-160" yWindow="420" windowWidth="14400" windowHeight="8170" xr2:uid="{004455F5-FF65-4EA5-9963-5A1122EC9789}"/>
  </bookViews>
  <sheets>
    <sheet name="Activida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</calcChain>
</file>

<file path=xl/sharedStrings.xml><?xml version="1.0" encoding="utf-8"?>
<sst xmlns="http://schemas.openxmlformats.org/spreadsheetml/2006/main" count="675" uniqueCount="350">
  <si>
    <t>Total CNAE</t>
  </si>
  <si>
    <t>05 Extracción de antracita, hulla y lignito</t>
  </si>
  <si>
    <t>051 Extracción de antracita y hulla</t>
  </si>
  <si>
    <t>052 Extracción de lignito</t>
  </si>
  <si>
    <t>06 Extracción de crudo de petróleo y gas natural</t>
  </si>
  <si>
    <t>061 Extracción de crudo de petróleo</t>
  </si>
  <si>
    <t>062 Extracción de gas natural</t>
  </si>
  <si>
    <t>07 Extracción de minerales metálicos</t>
  </si>
  <si>
    <t>071 Extracción de minerales de hierro</t>
  </si>
  <si>
    <t>072 Extracción de minerales metálicos no férreos</t>
  </si>
  <si>
    <t>08 Otras industrias extractivas</t>
  </si>
  <si>
    <t>081 Extracción de piedra, arena y arcilla</t>
  </si>
  <si>
    <t>089 Industrias extractivas n.c.o.p.</t>
  </si>
  <si>
    <t>09 Actividades de apoyo a las industrias extractivas</t>
  </si>
  <si>
    <t>091 Actividades de apoyo a la extracción de petróleo y gas natural</t>
  </si>
  <si>
    <t>099 Actividades de apoyo a otras industrias extractivas</t>
  </si>
  <si>
    <t>10 Industria de la alimentación</t>
  </si>
  <si>
    <t>101 Procesado y conservación de carne y elaboración de productos cárnicos</t>
  </si>
  <si>
    <t>102 Procesado y conservación de pescados, crustáceos y moluscos</t>
  </si>
  <si>
    <t>103 Procesado y conservación de frutas y hortalizas</t>
  </si>
  <si>
    <t>104 Fabricación de aceites y grasas vegetales y animales</t>
  </si>
  <si>
    <t>105 Fabricación de productos lácteos</t>
  </si>
  <si>
    <t>106 Fabricación de productos de molinería, almidones y productos amiláceos</t>
  </si>
  <si>
    <t>107 Fabricación de productos de panadería y pastas alimenticias</t>
  </si>
  <si>
    <t>108 Fabricación de otros productos alimenticios</t>
  </si>
  <si>
    <t>109 Fabricación de productos para la alimentación animal</t>
  </si>
  <si>
    <t>11 Fabricación de bebidas</t>
  </si>
  <si>
    <t>110 Fabricación de bebidas</t>
  </si>
  <si>
    <t>12 Industria del tabaco</t>
  </si>
  <si>
    <t>120 Industria del tabaco</t>
  </si>
  <si>
    <t>13 Industria textil</t>
  </si>
  <si>
    <t>131 Preparación e hilado de fibras textiles</t>
  </si>
  <si>
    <t>132 Fabricación de tejidos textiles</t>
  </si>
  <si>
    <t>133 Acabado de textiles</t>
  </si>
  <si>
    <t>139 Fabricación de otros productos textiles</t>
  </si>
  <si>
    <t>14 Confección de prendas de vestir</t>
  </si>
  <si>
    <t>141 Confección de prendas de vestir, excepto de peletería</t>
  </si>
  <si>
    <t>142 Fabricación de artículos de peletería</t>
  </si>
  <si>
    <t>143 Confección de prendas de vestir de punto</t>
  </si>
  <si>
    <t>15 Industria del cuero y del calzado</t>
  </si>
  <si>
    <t>151 Preparación, curtido y acabado del cuero, fabricación de artículos de marroquinería, viaje y de guarnicionería y talabartería, preparación y teñido de pieles</t>
  </si>
  <si>
    <t>152 Fabricación de calzado</t>
  </si>
  <si>
    <t>16 Industria de la madera y del corcho, excepto muebles, cestería y espartería</t>
  </si>
  <si>
    <t>161 Aserrado y cepillado de la madera</t>
  </si>
  <si>
    <t>162 Fabricación de productos de madera, corcho, cestería y espartería</t>
  </si>
  <si>
    <t>17 Industria del papel</t>
  </si>
  <si>
    <t>171 Fabricación de pasta papelera, papel y cartón</t>
  </si>
  <si>
    <t>172 Fabricación de artículos de papel y de cartón</t>
  </si>
  <si>
    <t>18 Artes gráficas y reproducción de soportes grabados</t>
  </si>
  <si>
    <t>181 Artes gráficas y servicios relacionados con las mismas</t>
  </si>
  <si>
    <t>182 Reproducción de soportes grabados</t>
  </si>
  <si>
    <t>19 Coquerías y refino de petróleo</t>
  </si>
  <si>
    <t>191 Coquerías</t>
  </si>
  <si>
    <t>192 Refino de petróleo</t>
  </si>
  <si>
    <t>20 Industria química</t>
  </si>
  <si>
    <t>201 Fabricación de productos químicos básicos, compuestos nitrogenados, fertilizantes, plásticos y caucho sintético en formas primarias</t>
  </si>
  <si>
    <t>202 Fabricación de pesticidas y otros productos agroquímicos</t>
  </si>
  <si>
    <t>203 Fabricación de pinturas, barnices y revestimientos similares, tintas de imprenta y masillas</t>
  </si>
  <si>
    <t>204 Fabricación de jabones, detergentes y otros artículos de limpieza y abrillantamiento, fabricación de perfumes y cosméticos</t>
  </si>
  <si>
    <t>205 Fabricación de otros productos químicos</t>
  </si>
  <si>
    <t>206 Fabricación de fibras artificiales y sintéticas</t>
  </si>
  <si>
    <t>21 Fabricación de productos farmacéuticos</t>
  </si>
  <si>
    <t>211 Fabricación de productos farmacéuticos de base</t>
  </si>
  <si>
    <t>212 Fabricación de especialidades farmacéuticas</t>
  </si>
  <si>
    <t>22 Fabricación de productos de caucho y plásticos</t>
  </si>
  <si>
    <t>221 Fabricación de productos de caucho</t>
  </si>
  <si>
    <t>222 Fabricación de productos de plástico</t>
  </si>
  <si>
    <t>23 Fabricación de otros productos minerales no metálicos</t>
  </si>
  <si>
    <t>231 Fabricación de vidrio y productos de vidrio</t>
  </si>
  <si>
    <t>232 Fabricación de productos cerámicos refractarios</t>
  </si>
  <si>
    <t>233 Fabricación de productos cerámicos para la construcción</t>
  </si>
  <si>
    <t>234 Fabricación de otros productos cerámicos</t>
  </si>
  <si>
    <t>235 Fabricación de cemento, cal y yeso</t>
  </si>
  <si>
    <t>236 Fabricación de elementos de hormigón, cemento y yeso</t>
  </si>
  <si>
    <t>237 Corte, tallado y acabado de la piedra</t>
  </si>
  <si>
    <t>239 Fabricación de productos abrasivos y productos minerales no metálicos n.c.o.p.</t>
  </si>
  <si>
    <t>24 Metalurgia, fabricación de productos de hierro, acero y ferroaleaciones</t>
  </si>
  <si>
    <t>241 Fabricación de productos básicos de hierro, acero y ferroaleaciones</t>
  </si>
  <si>
    <t>242 Fabricación de tubos, tuberías, perfiles huecos y sus accesorios, de acero</t>
  </si>
  <si>
    <t>243 Fabricación de otros productos de primera transformación del acero</t>
  </si>
  <si>
    <t>244 Producción de metales preciosos y de otros metales no férreos</t>
  </si>
  <si>
    <t>245 Fundición de metales</t>
  </si>
  <si>
    <t>25 Fabricación de productos metálicos, excepto maquinaria y equipo</t>
  </si>
  <si>
    <t>251 Fabricación de elementos metálicos para la construcción</t>
  </si>
  <si>
    <t>252 Fabricación de cisternas, grandes depósitos y contenedores de metal</t>
  </si>
  <si>
    <t>253 Fabricación de generadores de vapor, excepto calderas de calefacción central</t>
  </si>
  <si>
    <t>254 Fabricación de armas y municiones</t>
  </si>
  <si>
    <t>255 Forja, estampación y embutición de metales, metalurgia de polvos</t>
  </si>
  <si>
    <t>256 Tratamiento y revestimiento de metales, ingeniería mecánica por cuenta de terceros</t>
  </si>
  <si>
    <t>257 Fabricación de artículos de cuchillería y cubertería, herramientas y ferretería</t>
  </si>
  <si>
    <t>259 Fabricación de otros productos metálicos</t>
  </si>
  <si>
    <t>26 Fabricación de productos informáticos, electrónicos y ópticos</t>
  </si>
  <si>
    <t>261 Fabricación de componentes electrónicos y circuitos impresos ensamblados</t>
  </si>
  <si>
    <t>262 Fabricación de ordenadores y equipos periféricos</t>
  </si>
  <si>
    <t>263 Fabricación de equipos de telecomunicaciones</t>
  </si>
  <si>
    <t>264 Fabricación de productos electrónicos de consumo</t>
  </si>
  <si>
    <t>265 Fabricación de instrumentos y aparatos de medida, verificación y navegación, fabricación de relojes</t>
  </si>
  <si>
    <t>266 Fabricación de equipos de radiación, electromédicos y electroterapéuticos</t>
  </si>
  <si>
    <t>267 Fabricación de instrumentos de óptica y equipo fotográfico</t>
  </si>
  <si>
    <t>268 Fabricación de soportes magnéticos y ópticos</t>
  </si>
  <si>
    <t>27 Fabricación de material y equipo eléctrico</t>
  </si>
  <si>
    <t>271 Fabricación de motores, generadores y transformadores eléctricos, y de aparatos de distribución y control eléctrico</t>
  </si>
  <si>
    <t>272 Fabricación de pilas y acumuladores eléctricos</t>
  </si>
  <si>
    <t>273 Fabricación de cables y dispositivos de cableado</t>
  </si>
  <si>
    <t>274 Fabricación de lámparas y aparatos eléctricos de iluminación</t>
  </si>
  <si>
    <t>275 Fabricación de aparatos domésticos</t>
  </si>
  <si>
    <t>279 Fabricación de otro material y equipo eléctrico</t>
  </si>
  <si>
    <t>28 Fabricación de maquinaria y equipo n.c.o.p.</t>
  </si>
  <si>
    <t>281 Fabricación de maquinaria de uso general</t>
  </si>
  <si>
    <t>282 Fabricación de otra maquinaria de uso general</t>
  </si>
  <si>
    <t>283 Fabricación de maquinaria agraria y forestal</t>
  </si>
  <si>
    <t>284 Fabricación de máquinas herramienta para trabajar el metal y otras máquinas herramienta</t>
  </si>
  <si>
    <t>289 Fabricación de otra maquinaria para usos específicos</t>
  </si>
  <si>
    <t>29 Fabricación de vehículos de motor, remolques y semirremolques</t>
  </si>
  <si>
    <t>291 Fabricación de vehículos de motor</t>
  </si>
  <si>
    <t>292 Fabricación de carrocerías para vehículos de motor, fabricación de remolques y semirremolques</t>
  </si>
  <si>
    <t>293 Fabricación de componentes, piezas y accesorios para vehículos de motor</t>
  </si>
  <si>
    <t>30 Fabricación de otro material de transporte</t>
  </si>
  <si>
    <t>301 Construcción naval</t>
  </si>
  <si>
    <t>302 Fabricación de locomotoras y material ferroviario</t>
  </si>
  <si>
    <t>303 Construcción aeronáutica y espacial y su maquinaria</t>
  </si>
  <si>
    <t>304 Fabricación de vehículos militares de combate</t>
  </si>
  <si>
    <t>309 Fabricación de material de transporte n.c.o.p.</t>
  </si>
  <si>
    <t>31 Fabricación de muebles</t>
  </si>
  <si>
    <t>310 Fabricación de muebles</t>
  </si>
  <si>
    <t>32 Otras industrias manufactureras</t>
  </si>
  <si>
    <t>321 Fabricación de artículos de joyería, bisutería y similares</t>
  </si>
  <si>
    <t>322 Fabricación de instrumentos musicales</t>
  </si>
  <si>
    <t>323 Fabricación de artículos de deporte</t>
  </si>
  <si>
    <t>324 Fabricación de juegos y juguetes</t>
  </si>
  <si>
    <t>325 Fabricación de instrumentos y suministros médicos y odontológicos</t>
  </si>
  <si>
    <t>329 Industrias manufactureras n.c.o.p.</t>
  </si>
  <si>
    <t>33 Reparación e instalación de maquinaria y equipo</t>
  </si>
  <si>
    <t>331 Reparación de productos metálicos, maquinaria y equipo</t>
  </si>
  <si>
    <t>332 Instalación de máquinas y equipos industriales</t>
  </si>
  <si>
    <t>35 Suministro de energía eléctrica, gas, vapor y aire acondicionado</t>
  </si>
  <si>
    <t>351 Producción, transporte y distribución de energía eléctrica</t>
  </si>
  <si>
    <t>352 Producción de gas, distribución por tubería de combustibles gaseosos</t>
  </si>
  <si>
    <t>353 Suministro de vapor y aire acondicionado</t>
  </si>
  <si>
    <t>36 Captación, depuración y distribución de agua</t>
  </si>
  <si>
    <t>360 Captación, depuración y distribución de agua</t>
  </si>
  <si>
    <t>37 Recogida y tratamiento de aguas residuales</t>
  </si>
  <si>
    <t>370 Recogida y tratamiento de aguas residuales</t>
  </si>
  <si>
    <t>38 Recogida, tratamiento y eliminación de residuos, valorización</t>
  </si>
  <si>
    <t>381 Recogida de residuos</t>
  </si>
  <si>
    <t>382 Tratamiento y eliminación de residuos</t>
  </si>
  <si>
    <t>383 Valorización</t>
  </si>
  <si>
    <t>39 Actividades de descontaminación y otros servicios de gestión de residuos</t>
  </si>
  <si>
    <t>390 Actividades de descontaminación y otros servicios de gestión de residuos</t>
  </si>
  <si>
    <t>41 Construcción de edificios</t>
  </si>
  <si>
    <t>411 Promoción inmobiliaria</t>
  </si>
  <si>
    <t>412 Construcción de edificios</t>
  </si>
  <si>
    <t>42 Ingeniería civil</t>
  </si>
  <si>
    <t>421 Construcción de carreteras y vías férreas, puentes y túneles</t>
  </si>
  <si>
    <t>422 Construcción de redes</t>
  </si>
  <si>
    <t>429 Construcción de otros proyectos de ingeniería civil</t>
  </si>
  <si>
    <t>43 Actividades de construcción especializada</t>
  </si>
  <si>
    <t>431 Demolición y preparación de terrenos</t>
  </si>
  <si>
    <t>432 Instalaciones eléctricas, de fontanería y otras instalaciones en obras de construcción</t>
  </si>
  <si>
    <t>433 Acabado de edificios</t>
  </si>
  <si>
    <t>439 Otras actividades de construcción especializada</t>
  </si>
  <si>
    <t>45 Venta y reparación de vehículos de motor y motocicletas</t>
  </si>
  <si>
    <t>451 Venta de vehículos de motor</t>
  </si>
  <si>
    <t>452 Mantenimiento y reparación de vehículos de motor</t>
  </si>
  <si>
    <t>453 Comercio de repuestos y accesorios de vehículos de motor</t>
  </si>
  <si>
    <t>454 Venta, mantenimiento y reparación de motocicletas y de sus repuestos y accesorios</t>
  </si>
  <si>
    <t>46 Comercio al por mayor e intermediarios del comercio, excepto de vehículos de motor y motocicletas</t>
  </si>
  <si>
    <t>461 Intermediarios del comercio</t>
  </si>
  <si>
    <t>462 Comercio al por mayor de materias primas agrarias y de animales vivos</t>
  </si>
  <si>
    <t>463 Comercio al por mayor de productos alimenticios, bebidas y tabaco</t>
  </si>
  <si>
    <t>464 Comercio al por mayor de artículos de uso doméstico</t>
  </si>
  <si>
    <t>465 Comercio al por mayor de equipos para las tecnologías de la información y las comunicaciones</t>
  </si>
  <si>
    <t>466 Comercio al por mayor de otra maquinaria, equipos y suministros</t>
  </si>
  <si>
    <t>467 Otro comercio al por mayor especializado</t>
  </si>
  <si>
    <t>469 Comercio al por mayor no especializado</t>
  </si>
  <si>
    <t>47 Comercio al por menor, excepto de vehículos de motor y motocicletas</t>
  </si>
  <si>
    <t>471 Comercio al por menor en establecimientos no especializados</t>
  </si>
  <si>
    <t>472 Comercio al por menor de productos alimenticios, bebidas y tabaco en establecimientos especializados</t>
  </si>
  <si>
    <t>473 Comercio al por menor de combustible para la automoción en establecimientos especializados</t>
  </si>
  <si>
    <t>474 Comercio al por menor de equipos para las tecnologías de la información y las comunicaciones en establecimientos especializados</t>
  </si>
  <si>
    <t>475 Comercio al por menor de otros artículos de uso doméstico en establecimientos especializados</t>
  </si>
  <si>
    <t>476 Comercio al por menor de artículos culturales y recreativos en establecimientos especializados</t>
  </si>
  <si>
    <t>477 Comercio al por menor de otros artículos en establecimientos especializados</t>
  </si>
  <si>
    <t>478 Comercio al por menor en puestos de venta y en mercadillos</t>
  </si>
  <si>
    <t>479 Comercio al por menor no realizado ni en establecimientos, ni en puestos de venta ni en mercadillos</t>
  </si>
  <si>
    <t>49 Transporte terrestre y por tubería</t>
  </si>
  <si>
    <t>491 Transporte interurbano de pasajeros por ferrocarril</t>
  </si>
  <si>
    <t>492 Transporte de mercancías por ferrocarril</t>
  </si>
  <si>
    <t>493 Otro transporte terrestre de pasajeros</t>
  </si>
  <si>
    <t>494 Transporte de mercancías por carretera y servicios de mudanza</t>
  </si>
  <si>
    <t>495 Transporte por tubería</t>
  </si>
  <si>
    <t>50 Transporte marítimo y por vías navegables interiores</t>
  </si>
  <si>
    <t>501 Transporte marítimo de pasajeros</t>
  </si>
  <si>
    <t>502 Transporte marítimo de mercancías</t>
  </si>
  <si>
    <t>503 Transporte de pasajeros por vías navegables interiores</t>
  </si>
  <si>
    <t>504 Transporte de mercancías por vías navegables interiores</t>
  </si>
  <si>
    <t>51 Transporte aéreo</t>
  </si>
  <si>
    <t>511 Transporte aéreo de pasajeros</t>
  </si>
  <si>
    <t>512 Transporte aéreo de mercancías y transporte espacial</t>
  </si>
  <si>
    <t>52 Almacenamiento y actividades anexas al transporte</t>
  </si>
  <si>
    <t>521 Depósito y almacenamiento</t>
  </si>
  <si>
    <t>522 Actividades anexas al transporte</t>
  </si>
  <si>
    <t>53 Actividades postales y de correos</t>
  </si>
  <si>
    <t>531 Actividades postales sometidas a la obligación del servicio universal</t>
  </si>
  <si>
    <t>532 Otras actividades postales y de correos</t>
  </si>
  <si>
    <t>55 Servicios de alojamiento</t>
  </si>
  <si>
    <t>551 Hoteles y alojamientos similares</t>
  </si>
  <si>
    <t>552 Alojamientos turísticos y otros alojamientos de corta estancia</t>
  </si>
  <si>
    <t>553 Campings y aparcamientos para caravanas</t>
  </si>
  <si>
    <t>559 Otros alojamientos</t>
  </si>
  <si>
    <t>56 Servicios de comidas y bebidas</t>
  </si>
  <si>
    <t>561 Restaurantes y puestos de comidas</t>
  </si>
  <si>
    <t>562 Provisión de comidas preparadas para eventos y otros servicios de comidas</t>
  </si>
  <si>
    <t>563 Establecimientos de bebidas</t>
  </si>
  <si>
    <t>58 Edición</t>
  </si>
  <si>
    <t>581 Edición de libros, periódicos y otras actividades editoriales</t>
  </si>
  <si>
    <t>582 Edición de programas informáticos</t>
  </si>
  <si>
    <t>59 Actividades cinematográficas, de vídeo y de programas de televisión, grabación de sonido y edición musical</t>
  </si>
  <si>
    <t>591 Actividades cinematográficas, de vídeo y de programas de televisión</t>
  </si>
  <si>
    <t>592 Actividades de grabación de sonido y edición musical</t>
  </si>
  <si>
    <t>60 Actividades de programación y emisión de radio y televisión</t>
  </si>
  <si>
    <t>601 Actividades de radiodifusión</t>
  </si>
  <si>
    <t>602 Actividades de programación y emisión de televisión</t>
  </si>
  <si>
    <t>61 Telecomunicaciones</t>
  </si>
  <si>
    <t>611 Telecomunicaciones por cable</t>
  </si>
  <si>
    <t>612 Telecomunicaciones inalámbricas</t>
  </si>
  <si>
    <t>613 Telecomunicaciones por satélite</t>
  </si>
  <si>
    <t>619 Otras actividades de telecomunicaciones</t>
  </si>
  <si>
    <t>62 Programación, consultoría y otras actividades relacionadas con la informática</t>
  </si>
  <si>
    <t>620 Programación, consultoría y otras actividades relacionadas con la informática</t>
  </si>
  <si>
    <t>63 Servicios de información</t>
  </si>
  <si>
    <t>631 Proceso de datos, hosting y actividades relacionadas, portales web</t>
  </si>
  <si>
    <t>639 Otros servicios de información</t>
  </si>
  <si>
    <t>64 Servicios financieros, excepto seguros y fondos de pensiones</t>
  </si>
  <si>
    <t>641 Intermediación monetaria</t>
  </si>
  <si>
    <t>642 Actividades de las sociedades holding</t>
  </si>
  <si>
    <t>643 Inversión colectiva, fondos y entidades financieras similares</t>
  </si>
  <si>
    <t>649 Otros servicios financieros, excepto seguros y fondos de pensiones</t>
  </si>
  <si>
    <t>65 Seguros, reaseguros y fondos de pensiones, excepto Seguridad Social obligatoria</t>
  </si>
  <si>
    <t>651 Seguros</t>
  </si>
  <si>
    <t>652 Reaseguros</t>
  </si>
  <si>
    <t>653 Fondos de pensiones</t>
  </si>
  <si>
    <t>66 Actividades auxiliares a los servicios financieros y a los seguros</t>
  </si>
  <si>
    <t>661 Actividades auxiliares a los servicios financieros, excepto seguros y fondos de pensiones</t>
  </si>
  <si>
    <t>662 Actividades auxiliares a seguros y fondos de pensiones</t>
  </si>
  <si>
    <t>663 Actividades de gestión de fondos</t>
  </si>
  <si>
    <t>68 Actividades inmobiliarias</t>
  </si>
  <si>
    <t>681 Compraventa de bienes inmobiliarios por cuenta propia</t>
  </si>
  <si>
    <t>682 Alquiler de bienes inmobiliarios por cuenta propia</t>
  </si>
  <si>
    <t>683 Actividades inmobiliarias por cuenta de terceros</t>
  </si>
  <si>
    <t>69 Actividades jurídicas y de contabilidad</t>
  </si>
  <si>
    <t>691 Actividades jurídicas</t>
  </si>
  <si>
    <t>692 Actividades de contabilidad, teneduría de libros, auditoría y asesoría fiscal</t>
  </si>
  <si>
    <t>70 Actividades de las sedes centrales, actividades de consultoría de gestión empresarial</t>
  </si>
  <si>
    <t>701 Actividades de las sedes centrales</t>
  </si>
  <si>
    <t>702 Actividades de consultoría de gestión empresarial</t>
  </si>
  <si>
    <t>71 Servicios técnicos de arquitectura e ingeniería, ensayos y análisis técnicos</t>
  </si>
  <si>
    <t>711 Servicios técnicos de arquitectura e ingeniería y otras actividades relacionadas con el asesoramiento técnico</t>
  </si>
  <si>
    <t>712 Ensayos y análisis técnicos</t>
  </si>
  <si>
    <t>72 Investigación y desarrollo</t>
  </si>
  <si>
    <t>721 Investigación y desarrollo experimental en ciencias naturales y técnicas</t>
  </si>
  <si>
    <t>722 Investigación y desarrollo experimental en ciencias sociales y humanidades</t>
  </si>
  <si>
    <t>73 Publicidad y estudios de mercado</t>
  </si>
  <si>
    <t>731 Publicidad</t>
  </si>
  <si>
    <t>732 Estudios de mercado y realización de encuestas de opinión pública</t>
  </si>
  <si>
    <t>74 Otras actividades profesionales, científicas y técnicas</t>
  </si>
  <si>
    <t>741 Actividades de diseño especializado</t>
  </si>
  <si>
    <t>742 Actividades de fotografía</t>
  </si>
  <si>
    <t>743 Actividades de traducción e interpretación</t>
  </si>
  <si>
    <t>749 Otras actividades profesionales, científicas y técnicas n.c.o.p.</t>
  </si>
  <si>
    <t>75 Actividades veterinarias</t>
  </si>
  <si>
    <t>750 Actividades veterinarias</t>
  </si>
  <si>
    <t>77 Actividades de alquiler</t>
  </si>
  <si>
    <t>771 Alquiler de vehículos de motor</t>
  </si>
  <si>
    <t>772 Alquiler de efectos personales y artículos de uso doméstico</t>
  </si>
  <si>
    <t>773 Alquiler de otra maquinaria, equipos y bienes tangibles</t>
  </si>
  <si>
    <t>774 Arrendamiento de la propiedad intelectual y productos similares, excepto trabajos protegidos por los derechos de autor</t>
  </si>
  <si>
    <t>78 Actividades relacionadas con el empleo</t>
  </si>
  <si>
    <t>781 Actividades de las agencias de colocación</t>
  </si>
  <si>
    <t>782 Actividades de las empresas de trabajo temporal</t>
  </si>
  <si>
    <t>783 Otra provisión de recursos humanos</t>
  </si>
  <si>
    <t>79 Actividades de agencias de viajes, operadores turísticos, servicios de reservas y actividades relacionadas con los mismos</t>
  </si>
  <si>
    <t>791 Actividades de agencias de viajes y operadores turísticos</t>
  </si>
  <si>
    <t>799 Otros servicios de reservas y actividades relacionadas con los mismos</t>
  </si>
  <si>
    <t>80 Actividades de seguridad e investigación</t>
  </si>
  <si>
    <t>801 Actividades de seguridad privada</t>
  </si>
  <si>
    <t>802 Servicios de sistemas de seguridad</t>
  </si>
  <si>
    <t>803 Actividades de investigación</t>
  </si>
  <si>
    <t>81 Servicios a edificios y actividades de jardinería</t>
  </si>
  <si>
    <t>811 Servicios integrales a edificios e instalaciones</t>
  </si>
  <si>
    <t>812 Actividades de limpieza</t>
  </si>
  <si>
    <t>813 Actividades de jardinería</t>
  </si>
  <si>
    <t>82 Actividades administrativas de oficina y otras actividades auxiliares a las empresas</t>
  </si>
  <si>
    <t>821 Actividades administrativas y auxiliares de oficina</t>
  </si>
  <si>
    <t>822 Actividades de los centros de llamadas</t>
  </si>
  <si>
    <t>823 Organización de convenciones y ferias de muestras</t>
  </si>
  <si>
    <t>829 Actividades de apoyo a las empresas n.c.o.p.</t>
  </si>
  <si>
    <t>85 Educación</t>
  </si>
  <si>
    <t>851 Educación preprimaria</t>
  </si>
  <si>
    <t>852 Educación primaria</t>
  </si>
  <si>
    <t>853 Educación secundaria</t>
  </si>
  <si>
    <t>854 Educación postsecundaria</t>
  </si>
  <si>
    <t>855 Otra educación</t>
  </si>
  <si>
    <t>856 Actividades auxiliares a la educación</t>
  </si>
  <si>
    <t>86 Actividades sanitarias</t>
  </si>
  <si>
    <t>861 Actividades hospitalarias</t>
  </si>
  <si>
    <t>862 Actividades médicas y odontológicas</t>
  </si>
  <si>
    <t>869 Otras actividades sanitarias</t>
  </si>
  <si>
    <t>87 Asistencia en establecimientos residenciales</t>
  </si>
  <si>
    <t>871 Asistencia en establecimientos residenciales con cuidados sanitarios</t>
  </si>
  <si>
    <t>872 Asistencia en establecimientos residenciales para personas con discapacidad intelectual, enfermedad mental y drogodependencia</t>
  </si>
  <si>
    <t>873 Asistencia en establecimientos residenciales para personas mayores y con discapacidad física</t>
  </si>
  <si>
    <t>879 Otras actividades de asistencia en establecimientos residenciales</t>
  </si>
  <si>
    <t>88 Actividades de servicios sociales sin alojamiento</t>
  </si>
  <si>
    <t>881 Actividades de servicios sociales sin alojamiento para personas mayores y con discapacidad</t>
  </si>
  <si>
    <t>889 Otros actividades de servicios sociales sin alojamiento</t>
  </si>
  <si>
    <t>90 Actividades de creación, artísticas y espectáculos</t>
  </si>
  <si>
    <t>900 Actividades de creación, artísticas y espectáculos</t>
  </si>
  <si>
    <t>91 Actividades de bibliotecas, archivos, museos y otras actividades culturales</t>
  </si>
  <si>
    <t>910 Actividades de bibliotecas, archivos, museos y otras actividades culturales</t>
  </si>
  <si>
    <t>92 Actividades de juegos de azar y apuestas</t>
  </si>
  <si>
    <t>920 Actividades de juegos de azar y apuestas</t>
  </si>
  <si>
    <t>93 Actividades deportivas, recreativas y de entretenimiento</t>
  </si>
  <si>
    <t>931 Actividades deportivas</t>
  </si>
  <si>
    <t>932 Actividades recreativas y de entretenimiento</t>
  </si>
  <si>
    <t>94 Actividades asociativas</t>
  </si>
  <si>
    <t>941 Actividades de organizaciones empresariales, profesionales y patronales</t>
  </si>
  <si>
    <t>942 Actividades sindicales</t>
  </si>
  <si>
    <t>949 Otras actividades asociativas</t>
  </si>
  <si>
    <t>95 Reparación de ordenadores, efectos personales y artículos de uso doméstico</t>
  </si>
  <si>
    <t>951 Reparación de ordenadores y equipos de comunicación</t>
  </si>
  <si>
    <t>952 Reparación de efectos personales y artículos de uso doméstico</t>
  </si>
  <si>
    <t>96 Otros servicios personales</t>
  </si>
  <si>
    <t>960 Otros servicios personales</t>
  </si>
  <si>
    <t>(en blanco)</t>
  </si>
  <si>
    <t>Total general</t>
  </si>
  <si>
    <t>B_E. Industrias extractivas, industria manufacturera, suministro de energía eléctrica, gas, vapor y aire acondicionado, suministro de agua, actividades de saneamiento, gestión de residuos y descontaminación</t>
  </si>
  <si>
    <t>C. - De las cuales: Industria manufacturera</t>
  </si>
  <si>
    <t>F. Construcción</t>
  </si>
  <si>
    <t>G_I. Comercio al por mayor y al por menor, reparación de vehículos de motor y motocicletas, transporte y almacenamiento, hostelería</t>
  </si>
  <si>
    <t>J. Información y comunicaciones</t>
  </si>
  <si>
    <t>K. Actividades financieras y de seguros</t>
  </si>
  <si>
    <t>M_N. Actividades profesionales, científicas y técnicas, actividades administrativas y servicios auxiliares</t>
  </si>
  <si>
    <t>O_Q. Administración pública y defensa, seguridad social obligatoria, educación, actividades sanitarias y de servicios sociales</t>
  </si>
  <si>
    <t>Actividad_Principal</t>
  </si>
  <si>
    <t>Rama_Actividad</t>
  </si>
  <si>
    <t>Código_Actividad</t>
  </si>
  <si>
    <t>Nombre_Rama</t>
  </si>
  <si>
    <t>Código_Rama</t>
  </si>
  <si>
    <t>Nombre_Actividad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</si>
</sst>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8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5CB580-3C2E-4326-ACEB-E7C95CE1C030}" name="Tabla2" displayName="Tabla2" ref="A1:F334" totalsRowShown="0" headerRowDxfId="7" dataDxfId="6">
  <autoFilter ref="A1:F334" xr:uid="{4B5CB580-3C2E-4326-ACEB-E7C95CE1C030}"/>
  <tableColumns count="6">
    <tableColumn id="1" xr3:uid="{1E05C86D-54F0-4F3F-B1AE-232E39D73CCF}" name="Rama_Actividad" dataDxfId="5"/>
    <tableColumn id="5" xr3:uid="{D7DA6581-56BC-49F3-A63C-2C19778AF838}" name="Código_Rama" dataDxfId="4">
      <calculatedColumnFormula>LEFT(Tabla2[[#This Row],[Rama_Actividad]], "4")</calculatedColumnFormula>
    </tableColumn>
    <tableColumn id="6" xr3:uid="{DFDF385B-137A-488E-977D-5FF8BB596150}" name="Nombre_Rama" dataDxfId="3">
      <calculatedColumnFormula>MID(Tabla2[[#This Row],[Rama_Actividad]], 5, LEN(Tabla2[[#This Row],[Rama_Actividad]]))</calculatedColumnFormula>
    </tableColumn>
    <tableColumn id="2" xr3:uid="{AC5A68DF-A0A0-4019-94C5-9B9FCBA36824}" name="Actividad_Principal" dataDxfId="2"/>
    <tableColumn id="3" xr3:uid="{82621BA7-5BBD-4E47-BE24-E33C564161FA}" name="Código_Actividad" dataDxfId="1">
      <calculatedColumnFormula>LEFT(Tabla2[[#This Row],[Actividad_Principal]], "3")</calculatedColumnFormula>
    </tableColumn>
    <tableColumn id="4" xr3:uid="{EFFFCE96-EAFE-44A1-919A-EEC3D1F44DA1}" name="Nombre_Actividad" dataDxfId="0">
      <calculatedColumnFormula>MID(Tabla2[[#This Row],[Actividad_Principal]], 4, LEN(Tabla2[[#This Row],[Actividad_Principal]]))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1AF73-A99E-496A-88D5-3DF3E0DA9693}">
  <dimension ref="A1:F337"/>
  <sheetViews>
    <sheetView tabSelected="1" topLeftCell="E1" workbookViewId="0">
      <selection activeCell="F7" sqref="F7"/>
    </sheetView>
  </sheetViews>
  <sheetFormatPr baseColWidth="10" defaultRowHeight="14.5" x14ac:dyDescent="0.35"/>
  <cols>
    <col min="1" max="1" width="45.90625" style="1" customWidth="1"/>
    <col min="2" max="2" width="18.36328125" style="1" customWidth="1"/>
    <col min="3" max="3" width="21.54296875" style="1" customWidth="1"/>
    <col min="4" max="4" width="58.90625" style="1" customWidth="1"/>
    <col min="5" max="5" width="26.81640625" style="1" customWidth="1"/>
    <col min="6" max="6" width="52.453125" style="1" customWidth="1"/>
  </cols>
  <sheetData>
    <row r="1" spans="1:6" x14ac:dyDescent="0.35">
      <c r="A1" s="1" t="s">
        <v>345</v>
      </c>
      <c r="B1" s="1" t="s">
        <v>348</v>
      </c>
      <c r="C1" s="1" t="s">
        <v>347</v>
      </c>
      <c r="D1" s="1" t="s">
        <v>344</v>
      </c>
      <c r="E1" s="1" t="s">
        <v>346</v>
      </c>
      <c r="F1" s="1" t="s">
        <v>349</v>
      </c>
    </row>
    <row r="2" spans="1:6" x14ac:dyDescent="0.35">
      <c r="A2" s="1" t="s">
        <v>336</v>
      </c>
      <c r="B2" s="1" t="str">
        <f>LEFT(Tabla2[[#This Row],[Rama_Actividad]], "4")</f>
        <v>B_E.</v>
      </c>
      <c r="C2" s="1" t="str">
        <f>MID(Tabla2[[#This Row],[Rama_Actividad]], 5, LEN(Tabla2[[#This Row],[Rama_Actividad]]))</f>
        <v xml:space="preserve"> Industrias extractivas, industria manufacturera, suministro de energía eléctrica, gas, vapor y aire acondicionado, suministro de agua, actividades de saneamiento, gestión de residuos y descontaminación</v>
      </c>
      <c r="D2" s="1" t="s">
        <v>1</v>
      </c>
      <c r="E2" s="1" t="str">
        <f>LEFT(Tabla2[[#This Row],[Actividad_Principal]], "3")</f>
        <v xml:space="preserve">05 </v>
      </c>
      <c r="F2" s="1" t="str">
        <f>MID(Tabla2[[#This Row],[Actividad_Principal]], 4, LEN(Tabla2[[#This Row],[Actividad_Principal]]))</f>
        <v>Extracción de antracita, hulla y lignito</v>
      </c>
    </row>
    <row r="3" spans="1:6" x14ac:dyDescent="0.35">
      <c r="A3" s="1" t="s">
        <v>336</v>
      </c>
      <c r="B3" s="1" t="str">
        <f>LEFT(Tabla2[[#This Row],[Rama_Actividad]], "4")</f>
        <v>B_E.</v>
      </c>
      <c r="C3" s="1" t="str">
        <f>MID(Tabla2[[#This Row],[Rama_Actividad]], 5, LEN(Tabla2[[#This Row],[Rama_Actividad]]))</f>
        <v xml:space="preserve"> Industrias extractivas, industria manufacturera, suministro de energía eléctrica, gas, vapor y aire acondicionado, suministro de agua, actividades de saneamiento, gestión de residuos y descontaminación</v>
      </c>
      <c r="D3" s="1" t="s">
        <v>2</v>
      </c>
      <c r="E3" s="1" t="str">
        <f>LEFT(Tabla2[[#This Row],[Actividad_Principal]], "3")</f>
        <v>051</v>
      </c>
      <c r="F3" s="1" t="str">
        <f>MID(Tabla2[[#This Row],[Actividad_Principal]], 4, LEN(Tabla2[[#This Row],[Actividad_Principal]]))</f>
        <v xml:space="preserve"> Extracción de antracita y hulla</v>
      </c>
    </row>
    <row r="4" spans="1:6" x14ac:dyDescent="0.35">
      <c r="A4" s="1" t="s">
        <v>336</v>
      </c>
      <c r="B4" s="1" t="str">
        <f>LEFT(Tabla2[[#This Row],[Rama_Actividad]], "4")</f>
        <v>B_E.</v>
      </c>
      <c r="C4" s="1" t="str">
        <f>MID(Tabla2[[#This Row],[Rama_Actividad]], 5, LEN(Tabla2[[#This Row],[Rama_Actividad]]))</f>
        <v xml:space="preserve"> Industrias extractivas, industria manufacturera, suministro de energía eléctrica, gas, vapor y aire acondicionado, suministro de agua, actividades de saneamiento, gestión de residuos y descontaminación</v>
      </c>
      <c r="D4" s="1" t="s">
        <v>3</v>
      </c>
      <c r="E4" s="1" t="str">
        <f>LEFT(Tabla2[[#This Row],[Actividad_Principal]], "3")</f>
        <v>052</v>
      </c>
      <c r="F4" s="1" t="str">
        <f>MID(Tabla2[[#This Row],[Actividad_Principal]], 4, LEN(Tabla2[[#This Row],[Actividad_Principal]]))</f>
        <v xml:space="preserve"> Extracción de lignito</v>
      </c>
    </row>
    <row r="5" spans="1:6" x14ac:dyDescent="0.35">
      <c r="A5" s="1" t="s">
        <v>336</v>
      </c>
      <c r="B5" s="1" t="str">
        <f>LEFT(Tabla2[[#This Row],[Rama_Actividad]], "4")</f>
        <v>B_E.</v>
      </c>
      <c r="C5" s="1" t="str">
        <f>MID(Tabla2[[#This Row],[Rama_Actividad]], 5, LEN(Tabla2[[#This Row],[Rama_Actividad]]))</f>
        <v xml:space="preserve"> Industrias extractivas, industria manufacturera, suministro de energía eléctrica, gas, vapor y aire acondicionado, suministro de agua, actividades de saneamiento, gestión de residuos y descontaminación</v>
      </c>
      <c r="D5" s="1" t="s">
        <v>4</v>
      </c>
      <c r="E5" s="1" t="str">
        <f>LEFT(Tabla2[[#This Row],[Actividad_Principal]], "3")</f>
        <v xml:space="preserve">06 </v>
      </c>
      <c r="F5" s="1" t="str">
        <f>MID(Tabla2[[#This Row],[Actividad_Principal]], 4, LEN(Tabla2[[#This Row],[Actividad_Principal]]))</f>
        <v>Extracción de crudo de petróleo y gas natural</v>
      </c>
    </row>
    <row r="6" spans="1:6" x14ac:dyDescent="0.35">
      <c r="A6" s="1" t="s">
        <v>336</v>
      </c>
      <c r="B6" s="1" t="str">
        <f>LEFT(Tabla2[[#This Row],[Rama_Actividad]], "4")</f>
        <v>B_E.</v>
      </c>
      <c r="C6" s="1" t="str">
        <f>MID(Tabla2[[#This Row],[Rama_Actividad]], 5, LEN(Tabla2[[#This Row],[Rama_Actividad]]))</f>
        <v xml:space="preserve"> Industrias extractivas, industria manufacturera, suministro de energía eléctrica, gas, vapor y aire acondicionado, suministro de agua, actividades de saneamiento, gestión de residuos y descontaminación</v>
      </c>
      <c r="D6" s="1" t="s">
        <v>5</v>
      </c>
      <c r="E6" s="1" t="str">
        <f>LEFT(Tabla2[[#This Row],[Actividad_Principal]], "3")</f>
        <v>061</v>
      </c>
      <c r="F6" s="1" t="str">
        <f>MID(Tabla2[[#This Row],[Actividad_Principal]], 4, LEN(Tabla2[[#This Row],[Actividad_Principal]]))</f>
        <v xml:space="preserve"> Extracción de crudo de petróleo</v>
      </c>
    </row>
    <row r="7" spans="1:6" x14ac:dyDescent="0.35">
      <c r="A7" s="1" t="s">
        <v>336</v>
      </c>
      <c r="B7" s="1" t="str">
        <f>LEFT(Tabla2[[#This Row],[Rama_Actividad]], "4")</f>
        <v>B_E.</v>
      </c>
      <c r="C7" s="1" t="str">
        <f>MID(Tabla2[[#This Row],[Rama_Actividad]], 5, LEN(Tabla2[[#This Row],[Rama_Actividad]]))</f>
        <v xml:space="preserve"> Industrias extractivas, industria manufacturera, suministro de energía eléctrica, gas, vapor y aire acondicionado, suministro de agua, actividades de saneamiento, gestión de residuos y descontaminación</v>
      </c>
      <c r="D7" s="1" t="s">
        <v>6</v>
      </c>
      <c r="E7" s="1" t="str">
        <f>LEFT(Tabla2[[#This Row],[Actividad_Principal]], "3")</f>
        <v>062</v>
      </c>
      <c r="F7" s="1" t="str">
        <f>MID(Tabla2[[#This Row],[Actividad_Principal]], 4, LEN(Tabla2[[#This Row],[Actividad_Principal]]))</f>
        <v xml:space="preserve"> Extracción de gas natural</v>
      </c>
    </row>
    <row r="8" spans="1:6" x14ac:dyDescent="0.35">
      <c r="A8" s="1" t="s">
        <v>336</v>
      </c>
      <c r="B8" s="1" t="str">
        <f>LEFT(Tabla2[[#This Row],[Rama_Actividad]], "4")</f>
        <v>B_E.</v>
      </c>
      <c r="C8" s="1" t="str">
        <f>MID(Tabla2[[#This Row],[Rama_Actividad]], 5, LEN(Tabla2[[#This Row],[Rama_Actividad]]))</f>
        <v xml:space="preserve"> Industrias extractivas, industria manufacturera, suministro de energía eléctrica, gas, vapor y aire acondicionado, suministro de agua, actividades de saneamiento, gestión de residuos y descontaminación</v>
      </c>
      <c r="D8" s="1" t="s">
        <v>7</v>
      </c>
      <c r="E8" s="1" t="str">
        <f>LEFT(Tabla2[[#This Row],[Actividad_Principal]], "3")</f>
        <v xml:space="preserve">07 </v>
      </c>
      <c r="F8" s="1" t="str">
        <f>MID(Tabla2[[#This Row],[Actividad_Principal]], 4, LEN(Tabla2[[#This Row],[Actividad_Principal]]))</f>
        <v>Extracción de minerales metálicos</v>
      </c>
    </row>
    <row r="9" spans="1:6" x14ac:dyDescent="0.35">
      <c r="A9" s="1" t="s">
        <v>336</v>
      </c>
      <c r="B9" s="1" t="str">
        <f>LEFT(Tabla2[[#This Row],[Rama_Actividad]], "4")</f>
        <v>B_E.</v>
      </c>
      <c r="C9" s="1" t="str">
        <f>MID(Tabla2[[#This Row],[Rama_Actividad]], 5, LEN(Tabla2[[#This Row],[Rama_Actividad]]))</f>
        <v xml:space="preserve"> Industrias extractivas, industria manufacturera, suministro de energía eléctrica, gas, vapor y aire acondicionado, suministro de agua, actividades de saneamiento, gestión de residuos y descontaminación</v>
      </c>
      <c r="D9" s="1" t="s">
        <v>8</v>
      </c>
      <c r="E9" s="1" t="str">
        <f>LEFT(Tabla2[[#This Row],[Actividad_Principal]], "3")</f>
        <v>071</v>
      </c>
      <c r="F9" s="1" t="str">
        <f>MID(Tabla2[[#This Row],[Actividad_Principal]], 4, LEN(Tabla2[[#This Row],[Actividad_Principal]]))</f>
        <v xml:space="preserve"> Extracción de minerales de hierro</v>
      </c>
    </row>
    <row r="10" spans="1:6" x14ac:dyDescent="0.35">
      <c r="A10" s="1" t="s">
        <v>336</v>
      </c>
      <c r="B10" s="1" t="str">
        <f>LEFT(Tabla2[[#This Row],[Rama_Actividad]], "4")</f>
        <v>B_E.</v>
      </c>
      <c r="C10" s="1" t="str">
        <f>MID(Tabla2[[#This Row],[Rama_Actividad]], 5, LEN(Tabla2[[#This Row],[Rama_Actividad]]))</f>
        <v xml:space="preserve"> Industrias extractivas, industria manufacturera, suministro de energía eléctrica, gas, vapor y aire acondicionado, suministro de agua, actividades de saneamiento, gestión de residuos y descontaminación</v>
      </c>
      <c r="D10" s="1" t="s">
        <v>9</v>
      </c>
      <c r="E10" s="1" t="str">
        <f>LEFT(Tabla2[[#This Row],[Actividad_Principal]], "3")</f>
        <v>072</v>
      </c>
      <c r="F10" s="1" t="str">
        <f>MID(Tabla2[[#This Row],[Actividad_Principal]], 4, LEN(Tabla2[[#This Row],[Actividad_Principal]]))</f>
        <v xml:space="preserve"> Extracción de minerales metálicos no férreos</v>
      </c>
    </row>
    <row r="11" spans="1:6" x14ac:dyDescent="0.35">
      <c r="A11" s="1" t="s">
        <v>336</v>
      </c>
      <c r="B11" s="1" t="str">
        <f>LEFT(Tabla2[[#This Row],[Rama_Actividad]], "4")</f>
        <v>B_E.</v>
      </c>
      <c r="C11" s="1" t="str">
        <f>MID(Tabla2[[#This Row],[Rama_Actividad]], 5, LEN(Tabla2[[#This Row],[Rama_Actividad]]))</f>
        <v xml:space="preserve"> Industrias extractivas, industria manufacturera, suministro de energía eléctrica, gas, vapor y aire acondicionado, suministro de agua, actividades de saneamiento, gestión de residuos y descontaminación</v>
      </c>
      <c r="D11" s="1" t="s">
        <v>10</v>
      </c>
      <c r="E11" s="1" t="str">
        <f>LEFT(Tabla2[[#This Row],[Actividad_Principal]], "3")</f>
        <v xml:space="preserve">08 </v>
      </c>
      <c r="F11" s="1" t="str">
        <f>MID(Tabla2[[#This Row],[Actividad_Principal]], 4, LEN(Tabla2[[#This Row],[Actividad_Principal]]))</f>
        <v>Otras industrias extractivas</v>
      </c>
    </row>
    <row r="12" spans="1:6" x14ac:dyDescent="0.35">
      <c r="A12" s="1" t="s">
        <v>336</v>
      </c>
      <c r="B12" s="1" t="str">
        <f>LEFT(Tabla2[[#This Row],[Rama_Actividad]], "4")</f>
        <v>B_E.</v>
      </c>
      <c r="C12" s="1" t="str">
        <f>MID(Tabla2[[#This Row],[Rama_Actividad]], 5, LEN(Tabla2[[#This Row],[Rama_Actividad]]))</f>
        <v xml:space="preserve"> Industrias extractivas, industria manufacturera, suministro de energía eléctrica, gas, vapor y aire acondicionado, suministro de agua, actividades de saneamiento, gestión de residuos y descontaminación</v>
      </c>
      <c r="D12" s="1" t="s">
        <v>11</v>
      </c>
      <c r="E12" s="1" t="str">
        <f>LEFT(Tabla2[[#This Row],[Actividad_Principal]], "3")</f>
        <v>081</v>
      </c>
      <c r="F12" s="1" t="str">
        <f>MID(Tabla2[[#This Row],[Actividad_Principal]], 4, LEN(Tabla2[[#This Row],[Actividad_Principal]]))</f>
        <v xml:space="preserve"> Extracción de piedra, arena y arcilla</v>
      </c>
    </row>
    <row r="13" spans="1:6" x14ac:dyDescent="0.35">
      <c r="A13" s="1" t="s">
        <v>336</v>
      </c>
      <c r="B13" s="1" t="str">
        <f>LEFT(Tabla2[[#This Row],[Rama_Actividad]], "4")</f>
        <v>B_E.</v>
      </c>
      <c r="C13" s="1" t="str">
        <f>MID(Tabla2[[#This Row],[Rama_Actividad]], 5, LEN(Tabla2[[#This Row],[Rama_Actividad]]))</f>
        <v xml:space="preserve"> Industrias extractivas, industria manufacturera, suministro de energía eléctrica, gas, vapor y aire acondicionado, suministro de agua, actividades de saneamiento, gestión de residuos y descontaminación</v>
      </c>
      <c r="D13" s="1" t="s">
        <v>12</v>
      </c>
      <c r="E13" s="1" t="str">
        <f>LEFT(Tabla2[[#This Row],[Actividad_Principal]], "3")</f>
        <v>089</v>
      </c>
      <c r="F13" s="1" t="str">
        <f>MID(Tabla2[[#This Row],[Actividad_Principal]], 4, LEN(Tabla2[[#This Row],[Actividad_Principal]]))</f>
        <v xml:space="preserve"> Industrias extractivas n.c.o.p.</v>
      </c>
    </row>
    <row r="14" spans="1:6" x14ac:dyDescent="0.35">
      <c r="A14" s="1" t="s">
        <v>336</v>
      </c>
      <c r="B14" s="1" t="str">
        <f>LEFT(Tabla2[[#This Row],[Rama_Actividad]], "4")</f>
        <v>B_E.</v>
      </c>
      <c r="C14" s="1" t="str">
        <f>MID(Tabla2[[#This Row],[Rama_Actividad]], 5, LEN(Tabla2[[#This Row],[Rama_Actividad]]))</f>
        <v xml:space="preserve"> Industrias extractivas, industria manufacturera, suministro de energía eléctrica, gas, vapor y aire acondicionado, suministro de agua, actividades de saneamiento, gestión de residuos y descontaminación</v>
      </c>
      <c r="D14" s="1" t="s">
        <v>13</v>
      </c>
      <c r="E14" s="1" t="str">
        <f>LEFT(Tabla2[[#This Row],[Actividad_Principal]], "3")</f>
        <v xml:space="preserve">09 </v>
      </c>
      <c r="F14" s="1" t="str">
        <f>MID(Tabla2[[#This Row],[Actividad_Principal]], 4, LEN(Tabla2[[#This Row],[Actividad_Principal]]))</f>
        <v>Actividades de apoyo a las industrias extractivas</v>
      </c>
    </row>
    <row r="15" spans="1:6" x14ac:dyDescent="0.35">
      <c r="A15" s="1" t="s">
        <v>336</v>
      </c>
      <c r="B15" s="1" t="str">
        <f>LEFT(Tabla2[[#This Row],[Rama_Actividad]], "4")</f>
        <v>B_E.</v>
      </c>
      <c r="C15" s="1" t="str">
        <f>MID(Tabla2[[#This Row],[Rama_Actividad]], 5, LEN(Tabla2[[#This Row],[Rama_Actividad]]))</f>
        <v xml:space="preserve"> Industrias extractivas, industria manufacturera, suministro de energía eléctrica, gas, vapor y aire acondicionado, suministro de agua, actividades de saneamiento, gestión de residuos y descontaminación</v>
      </c>
      <c r="D15" s="1" t="s">
        <v>14</v>
      </c>
      <c r="E15" s="1" t="str">
        <f>LEFT(Tabla2[[#This Row],[Actividad_Principal]], "3")</f>
        <v>091</v>
      </c>
      <c r="F15" s="1" t="str">
        <f>MID(Tabla2[[#This Row],[Actividad_Principal]], 4, LEN(Tabla2[[#This Row],[Actividad_Principal]]))</f>
        <v xml:space="preserve"> Actividades de apoyo a la extracción de petróleo y gas natural</v>
      </c>
    </row>
    <row r="16" spans="1:6" x14ac:dyDescent="0.35">
      <c r="A16" s="1" t="s">
        <v>336</v>
      </c>
      <c r="B16" s="1" t="str">
        <f>LEFT(Tabla2[[#This Row],[Rama_Actividad]], "4")</f>
        <v>B_E.</v>
      </c>
      <c r="C16" s="1" t="str">
        <f>MID(Tabla2[[#This Row],[Rama_Actividad]], 5, LEN(Tabla2[[#This Row],[Rama_Actividad]]))</f>
        <v xml:space="preserve"> Industrias extractivas, industria manufacturera, suministro de energía eléctrica, gas, vapor y aire acondicionado, suministro de agua, actividades de saneamiento, gestión de residuos y descontaminación</v>
      </c>
      <c r="D16" s="1" t="s">
        <v>15</v>
      </c>
      <c r="E16" s="1" t="str">
        <f>LEFT(Tabla2[[#This Row],[Actividad_Principal]], "3")</f>
        <v>099</v>
      </c>
      <c r="F16" s="1" t="str">
        <f>MID(Tabla2[[#This Row],[Actividad_Principal]], 4, LEN(Tabla2[[#This Row],[Actividad_Principal]]))</f>
        <v xml:space="preserve"> Actividades de apoyo a otras industrias extractivas</v>
      </c>
    </row>
    <row r="17" spans="1:6" x14ac:dyDescent="0.35">
      <c r="A17" s="1" t="s">
        <v>337</v>
      </c>
      <c r="B17" s="1" t="str">
        <f>LEFT(Tabla2[[#This Row],[Rama_Actividad]], "4")</f>
        <v>C. -</v>
      </c>
      <c r="C17" s="1" t="str">
        <f>MID(Tabla2[[#This Row],[Rama_Actividad]], 5, LEN(Tabla2[[#This Row],[Rama_Actividad]]))</f>
        <v xml:space="preserve"> De las cuales: Industria manufacturera</v>
      </c>
      <c r="D17" s="1" t="s">
        <v>16</v>
      </c>
      <c r="E17" s="1" t="str">
        <f>LEFT(Tabla2[[#This Row],[Actividad_Principal]], "3")</f>
        <v xml:space="preserve">10 </v>
      </c>
      <c r="F17" s="1" t="str">
        <f>MID(Tabla2[[#This Row],[Actividad_Principal]], 4, LEN(Tabla2[[#This Row],[Actividad_Principal]]))</f>
        <v>Industria de la alimentación</v>
      </c>
    </row>
    <row r="18" spans="1:6" x14ac:dyDescent="0.35">
      <c r="A18" s="1" t="s">
        <v>337</v>
      </c>
      <c r="B18" s="1" t="str">
        <f>LEFT(Tabla2[[#This Row],[Rama_Actividad]], "4")</f>
        <v>C. -</v>
      </c>
      <c r="C18" s="1" t="str">
        <f>MID(Tabla2[[#This Row],[Rama_Actividad]], 5, LEN(Tabla2[[#This Row],[Rama_Actividad]]))</f>
        <v xml:space="preserve"> De las cuales: Industria manufacturera</v>
      </c>
      <c r="D18" s="1" t="s">
        <v>17</v>
      </c>
      <c r="E18" s="1" t="str">
        <f>LEFT(Tabla2[[#This Row],[Actividad_Principal]], "3")</f>
        <v>101</v>
      </c>
      <c r="F18" s="1" t="str">
        <f>MID(Tabla2[[#This Row],[Actividad_Principal]], 4, LEN(Tabla2[[#This Row],[Actividad_Principal]]))</f>
        <v xml:space="preserve"> Procesado y conservación de carne y elaboración de productos cárnicos</v>
      </c>
    </row>
    <row r="19" spans="1:6" x14ac:dyDescent="0.35">
      <c r="A19" s="1" t="s">
        <v>337</v>
      </c>
      <c r="B19" s="1" t="str">
        <f>LEFT(Tabla2[[#This Row],[Rama_Actividad]], "4")</f>
        <v>C. -</v>
      </c>
      <c r="C19" s="1" t="str">
        <f>MID(Tabla2[[#This Row],[Rama_Actividad]], 5, LEN(Tabla2[[#This Row],[Rama_Actividad]]))</f>
        <v xml:space="preserve"> De las cuales: Industria manufacturera</v>
      </c>
      <c r="D19" s="1" t="s">
        <v>18</v>
      </c>
      <c r="E19" s="1" t="str">
        <f>LEFT(Tabla2[[#This Row],[Actividad_Principal]], "3")</f>
        <v>102</v>
      </c>
      <c r="F19" s="1" t="str">
        <f>MID(Tabla2[[#This Row],[Actividad_Principal]], 4, LEN(Tabla2[[#This Row],[Actividad_Principal]]))</f>
        <v xml:space="preserve"> Procesado y conservación de pescados, crustáceos y moluscos</v>
      </c>
    </row>
    <row r="20" spans="1:6" x14ac:dyDescent="0.35">
      <c r="A20" s="1" t="s">
        <v>337</v>
      </c>
      <c r="B20" s="1" t="str">
        <f>LEFT(Tabla2[[#This Row],[Rama_Actividad]], "4")</f>
        <v>C. -</v>
      </c>
      <c r="C20" s="1" t="str">
        <f>MID(Tabla2[[#This Row],[Rama_Actividad]], 5, LEN(Tabla2[[#This Row],[Rama_Actividad]]))</f>
        <v xml:space="preserve"> De las cuales: Industria manufacturera</v>
      </c>
      <c r="D20" s="1" t="s">
        <v>19</v>
      </c>
      <c r="E20" s="1" t="str">
        <f>LEFT(Tabla2[[#This Row],[Actividad_Principal]], "3")</f>
        <v>103</v>
      </c>
      <c r="F20" s="1" t="str">
        <f>MID(Tabla2[[#This Row],[Actividad_Principal]], 4, LEN(Tabla2[[#This Row],[Actividad_Principal]]))</f>
        <v xml:space="preserve"> Procesado y conservación de frutas y hortalizas</v>
      </c>
    </row>
    <row r="21" spans="1:6" x14ac:dyDescent="0.35">
      <c r="A21" s="1" t="s">
        <v>337</v>
      </c>
      <c r="B21" s="1" t="str">
        <f>LEFT(Tabla2[[#This Row],[Rama_Actividad]], "4")</f>
        <v>C. -</v>
      </c>
      <c r="C21" s="1" t="str">
        <f>MID(Tabla2[[#This Row],[Rama_Actividad]], 5, LEN(Tabla2[[#This Row],[Rama_Actividad]]))</f>
        <v xml:space="preserve"> De las cuales: Industria manufacturera</v>
      </c>
      <c r="D21" s="1" t="s">
        <v>20</v>
      </c>
      <c r="E21" s="1" t="str">
        <f>LEFT(Tabla2[[#This Row],[Actividad_Principal]], "3")</f>
        <v>104</v>
      </c>
      <c r="F21" s="1" t="str">
        <f>MID(Tabla2[[#This Row],[Actividad_Principal]], 4, LEN(Tabla2[[#This Row],[Actividad_Principal]]))</f>
        <v xml:space="preserve"> Fabricación de aceites y grasas vegetales y animales</v>
      </c>
    </row>
    <row r="22" spans="1:6" x14ac:dyDescent="0.35">
      <c r="A22" s="1" t="s">
        <v>337</v>
      </c>
      <c r="B22" s="1" t="str">
        <f>LEFT(Tabla2[[#This Row],[Rama_Actividad]], "4")</f>
        <v>C. -</v>
      </c>
      <c r="C22" s="1" t="str">
        <f>MID(Tabla2[[#This Row],[Rama_Actividad]], 5, LEN(Tabla2[[#This Row],[Rama_Actividad]]))</f>
        <v xml:space="preserve"> De las cuales: Industria manufacturera</v>
      </c>
      <c r="D22" s="1" t="s">
        <v>21</v>
      </c>
      <c r="E22" s="1" t="str">
        <f>LEFT(Tabla2[[#This Row],[Actividad_Principal]], "3")</f>
        <v>105</v>
      </c>
      <c r="F22" s="1" t="str">
        <f>MID(Tabla2[[#This Row],[Actividad_Principal]], 4, LEN(Tabla2[[#This Row],[Actividad_Principal]]))</f>
        <v xml:space="preserve"> Fabricación de productos lácteos</v>
      </c>
    </row>
    <row r="23" spans="1:6" x14ac:dyDescent="0.35">
      <c r="A23" s="1" t="s">
        <v>337</v>
      </c>
      <c r="B23" s="1" t="str">
        <f>LEFT(Tabla2[[#This Row],[Rama_Actividad]], "4")</f>
        <v>C. -</v>
      </c>
      <c r="C23" s="1" t="str">
        <f>MID(Tabla2[[#This Row],[Rama_Actividad]], 5, LEN(Tabla2[[#This Row],[Rama_Actividad]]))</f>
        <v xml:space="preserve"> De las cuales: Industria manufacturera</v>
      </c>
      <c r="D23" s="1" t="s">
        <v>22</v>
      </c>
      <c r="E23" s="1" t="str">
        <f>LEFT(Tabla2[[#This Row],[Actividad_Principal]], "3")</f>
        <v>106</v>
      </c>
      <c r="F23" s="1" t="str">
        <f>MID(Tabla2[[#This Row],[Actividad_Principal]], 4, LEN(Tabla2[[#This Row],[Actividad_Principal]]))</f>
        <v xml:space="preserve"> Fabricación de productos de molinería, almidones y productos amiláceos</v>
      </c>
    </row>
    <row r="24" spans="1:6" x14ac:dyDescent="0.35">
      <c r="A24" s="1" t="s">
        <v>337</v>
      </c>
      <c r="B24" s="1" t="str">
        <f>LEFT(Tabla2[[#This Row],[Rama_Actividad]], "4")</f>
        <v>C. -</v>
      </c>
      <c r="C24" s="1" t="str">
        <f>MID(Tabla2[[#This Row],[Rama_Actividad]], 5, LEN(Tabla2[[#This Row],[Rama_Actividad]]))</f>
        <v xml:space="preserve"> De las cuales: Industria manufacturera</v>
      </c>
      <c r="D24" s="1" t="s">
        <v>23</v>
      </c>
      <c r="E24" s="1" t="str">
        <f>LEFT(Tabla2[[#This Row],[Actividad_Principal]], "3")</f>
        <v>107</v>
      </c>
      <c r="F24" s="1" t="str">
        <f>MID(Tabla2[[#This Row],[Actividad_Principal]], 4, LEN(Tabla2[[#This Row],[Actividad_Principal]]))</f>
        <v xml:space="preserve"> Fabricación de productos de panadería y pastas alimenticias</v>
      </c>
    </row>
    <row r="25" spans="1:6" x14ac:dyDescent="0.35">
      <c r="A25" s="1" t="s">
        <v>337</v>
      </c>
      <c r="B25" s="1" t="str">
        <f>LEFT(Tabla2[[#This Row],[Rama_Actividad]], "4")</f>
        <v>C. -</v>
      </c>
      <c r="C25" s="1" t="str">
        <f>MID(Tabla2[[#This Row],[Rama_Actividad]], 5, LEN(Tabla2[[#This Row],[Rama_Actividad]]))</f>
        <v xml:space="preserve"> De las cuales: Industria manufacturera</v>
      </c>
      <c r="D25" s="1" t="s">
        <v>24</v>
      </c>
      <c r="E25" s="1" t="str">
        <f>LEFT(Tabla2[[#This Row],[Actividad_Principal]], "3")</f>
        <v>108</v>
      </c>
      <c r="F25" s="1" t="str">
        <f>MID(Tabla2[[#This Row],[Actividad_Principal]], 4, LEN(Tabla2[[#This Row],[Actividad_Principal]]))</f>
        <v xml:space="preserve"> Fabricación de otros productos alimenticios</v>
      </c>
    </row>
    <row r="26" spans="1:6" x14ac:dyDescent="0.35">
      <c r="A26" s="1" t="s">
        <v>337</v>
      </c>
      <c r="B26" s="1" t="str">
        <f>LEFT(Tabla2[[#This Row],[Rama_Actividad]], "4")</f>
        <v>C. -</v>
      </c>
      <c r="C26" s="1" t="str">
        <f>MID(Tabla2[[#This Row],[Rama_Actividad]], 5, LEN(Tabla2[[#This Row],[Rama_Actividad]]))</f>
        <v xml:space="preserve"> De las cuales: Industria manufacturera</v>
      </c>
      <c r="D26" s="1" t="s">
        <v>25</v>
      </c>
      <c r="E26" s="1" t="str">
        <f>LEFT(Tabla2[[#This Row],[Actividad_Principal]], "3")</f>
        <v>109</v>
      </c>
      <c r="F26" s="1" t="str">
        <f>MID(Tabla2[[#This Row],[Actividad_Principal]], 4, LEN(Tabla2[[#This Row],[Actividad_Principal]]))</f>
        <v xml:space="preserve"> Fabricación de productos para la alimentación animal</v>
      </c>
    </row>
    <row r="27" spans="1:6" x14ac:dyDescent="0.35">
      <c r="A27" s="1" t="s">
        <v>337</v>
      </c>
      <c r="B27" s="1" t="str">
        <f>LEFT(Tabla2[[#This Row],[Rama_Actividad]], "4")</f>
        <v>C. -</v>
      </c>
      <c r="C27" s="1" t="str">
        <f>MID(Tabla2[[#This Row],[Rama_Actividad]], 5, LEN(Tabla2[[#This Row],[Rama_Actividad]]))</f>
        <v xml:space="preserve"> De las cuales: Industria manufacturera</v>
      </c>
      <c r="D27" s="1" t="s">
        <v>26</v>
      </c>
      <c r="E27" s="1" t="str">
        <f>LEFT(Tabla2[[#This Row],[Actividad_Principal]], "3")</f>
        <v xml:space="preserve">11 </v>
      </c>
      <c r="F27" s="1" t="str">
        <f>MID(Tabla2[[#This Row],[Actividad_Principal]], 4, LEN(Tabla2[[#This Row],[Actividad_Principal]]))</f>
        <v>Fabricación de bebidas</v>
      </c>
    </row>
    <row r="28" spans="1:6" x14ac:dyDescent="0.35">
      <c r="A28" s="1" t="s">
        <v>337</v>
      </c>
      <c r="B28" s="1" t="str">
        <f>LEFT(Tabla2[[#This Row],[Rama_Actividad]], "4")</f>
        <v>C. -</v>
      </c>
      <c r="C28" s="1" t="str">
        <f>MID(Tabla2[[#This Row],[Rama_Actividad]], 5, LEN(Tabla2[[#This Row],[Rama_Actividad]]))</f>
        <v xml:space="preserve"> De las cuales: Industria manufacturera</v>
      </c>
      <c r="D28" s="1" t="s">
        <v>27</v>
      </c>
      <c r="E28" s="1" t="str">
        <f>LEFT(Tabla2[[#This Row],[Actividad_Principal]], "3")</f>
        <v>110</v>
      </c>
      <c r="F28" s="1" t="str">
        <f>MID(Tabla2[[#This Row],[Actividad_Principal]], 4, LEN(Tabla2[[#This Row],[Actividad_Principal]]))</f>
        <v xml:space="preserve"> Fabricación de bebidas</v>
      </c>
    </row>
    <row r="29" spans="1:6" x14ac:dyDescent="0.35">
      <c r="A29" s="1" t="s">
        <v>337</v>
      </c>
      <c r="B29" s="1" t="str">
        <f>LEFT(Tabla2[[#This Row],[Rama_Actividad]], "4")</f>
        <v>C. -</v>
      </c>
      <c r="C29" s="1" t="str">
        <f>MID(Tabla2[[#This Row],[Rama_Actividad]], 5, LEN(Tabla2[[#This Row],[Rama_Actividad]]))</f>
        <v xml:space="preserve"> De las cuales: Industria manufacturera</v>
      </c>
      <c r="D29" s="1" t="s">
        <v>28</v>
      </c>
      <c r="E29" s="1" t="str">
        <f>LEFT(Tabla2[[#This Row],[Actividad_Principal]], "3")</f>
        <v xml:space="preserve">12 </v>
      </c>
      <c r="F29" s="1" t="str">
        <f>MID(Tabla2[[#This Row],[Actividad_Principal]], 4, LEN(Tabla2[[#This Row],[Actividad_Principal]]))</f>
        <v>Industria del tabaco</v>
      </c>
    </row>
    <row r="30" spans="1:6" x14ac:dyDescent="0.35">
      <c r="A30" s="1" t="s">
        <v>337</v>
      </c>
      <c r="B30" s="1" t="str">
        <f>LEFT(Tabla2[[#This Row],[Rama_Actividad]], "4")</f>
        <v>C. -</v>
      </c>
      <c r="C30" s="1" t="str">
        <f>MID(Tabla2[[#This Row],[Rama_Actividad]], 5, LEN(Tabla2[[#This Row],[Rama_Actividad]]))</f>
        <v xml:space="preserve"> De las cuales: Industria manufacturera</v>
      </c>
      <c r="D30" s="1" t="s">
        <v>29</v>
      </c>
      <c r="E30" s="1" t="str">
        <f>LEFT(Tabla2[[#This Row],[Actividad_Principal]], "3")</f>
        <v>120</v>
      </c>
      <c r="F30" s="1" t="str">
        <f>MID(Tabla2[[#This Row],[Actividad_Principal]], 4, LEN(Tabla2[[#This Row],[Actividad_Principal]]))</f>
        <v xml:space="preserve"> Industria del tabaco</v>
      </c>
    </row>
    <row r="31" spans="1:6" x14ac:dyDescent="0.35">
      <c r="A31" s="1" t="s">
        <v>337</v>
      </c>
      <c r="B31" s="1" t="str">
        <f>LEFT(Tabla2[[#This Row],[Rama_Actividad]], "4")</f>
        <v>C. -</v>
      </c>
      <c r="C31" s="1" t="str">
        <f>MID(Tabla2[[#This Row],[Rama_Actividad]], 5, LEN(Tabla2[[#This Row],[Rama_Actividad]]))</f>
        <v xml:space="preserve"> De las cuales: Industria manufacturera</v>
      </c>
      <c r="D31" s="1" t="s">
        <v>30</v>
      </c>
      <c r="E31" s="1" t="str">
        <f>LEFT(Tabla2[[#This Row],[Actividad_Principal]], "3")</f>
        <v xml:space="preserve">13 </v>
      </c>
      <c r="F31" s="1" t="str">
        <f>MID(Tabla2[[#This Row],[Actividad_Principal]], 4, LEN(Tabla2[[#This Row],[Actividad_Principal]]))</f>
        <v>Industria textil</v>
      </c>
    </row>
    <row r="32" spans="1:6" x14ac:dyDescent="0.35">
      <c r="A32" s="1" t="s">
        <v>337</v>
      </c>
      <c r="B32" s="1" t="str">
        <f>LEFT(Tabla2[[#This Row],[Rama_Actividad]], "4")</f>
        <v>C. -</v>
      </c>
      <c r="C32" s="1" t="str">
        <f>MID(Tabla2[[#This Row],[Rama_Actividad]], 5, LEN(Tabla2[[#This Row],[Rama_Actividad]]))</f>
        <v xml:space="preserve"> De las cuales: Industria manufacturera</v>
      </c>
      <c r="D32" s="1" t="s">
        <v>31</v>
      </c>
      <c r="E32" s="1" t="str">
        <f>LEFT(Tabla2[[#This Row],[Actividad_Principal]], "3")</f>
        <v>131</v>
      </c>
      <c r="F32" s="1" t="str">
        <f>MID(Tabla2[[#This Row],[Actividad_Principal]], 4, LEN(Tabla2[[#This Row],[Actividad_Principal]]))</f>
        <v xml:space="preserve"> Preparación e hilado de fibras textiles</v>
      </c>
    </row>
    <row r="33" spans="1:6" x14ac:dyDescent="0.35">
      <c r="A33" s="1" t="s">
        <v>337</v>
      </c>
      <c r="B33" s="1" t="str">
        <f>LEFT(Tabla2[[#This Row],[Rama_Actividad]], "4")</f>
        <v>C. -</v>
      </c>
      <c r="C33" s="1" t="str">
        <f>MID(Tabla2[[#This Row],[Rama_Actividad]], 5, LEN(Tabla2[[#This Row],[Rama_Actividad]]))</f>
        <v xml:space="preserve"> De las cuales: Industria manufacturera</v>
      </c>
      <c r="D33" s="1" t="s">
        <v>32</v>
      </c>
      <c r="E33" s="1" t="str">
        <f>LEFT(Tabla2[[#This Row],[Actividad_Principal]], "3")</f>
        <v>132</v>
      </c>
      <c r="F33" s="1" t="str">
        <f>MID(Tabla2[[#This Row],[Actividad_Principal]], 4, LEN(Tabla2[[#This Row],[Actividad_Principal]]))</f>
        <v xml:space="preserve"> Fabricación de tejidos textiles</v>
      </c>
    </row>
    <row r="34" spans="1:6" x14ac:dyDescent="0.35">
      <c r="A34" s="1" t="s">
        <v>337</v>
      </c>
      <c r="B34" s="1" t="str">
        <f>LEFT(Tabla2[[#This Row],[Rama_Actividad]], "4")</f>
        <v>C. -</v>
      </c>
      <c r="C34" s="1" t="str">
        <f>MID(Tabla2[[#This Row],[Rama_Actividad]], 5, LEN(Tabla2[[#This Row],[Rama_Actividad]]))</f>
        <v xml:space="preserve"> De las cuales: Industria manufacturera</v>
      </c>
      <c r="D34" s="1" t="s">
        <v>33</v>
      </c>
      <c r="E34" s="1" t="str">
        <f>LEFT(Tabla2[[#This Row],[Actividad_Principal]], "3")</f>
        <v>133</v>
      </c>
      <c r="F34" s="1" t="str">
        <f>MID(Tabla2[[#This Row],[Actividad_Principal]], 4, LEN(Tabla2[[#This Row],[Actividad_Principal]]))</f>
        <v xml:space="preserve"> Acabado de textiles</v>
      </c>
    </row>
    <row r="35" spans="1:6" x14ac:dyDescent="0.35">
      <c r="A35" s="1" t="s">
        <v>337</v>
      </c>
      <c r="B35" s="1" t="str">
        <f>LEFT(Tabla2[[#This Row],[Rama_Actividad]], "4")</f>
        <v>C. -</v>
      </c>
      <c r="C35" s="1" t="str">
        <f>MID(Tabla2[[#This Row],[Rama_Actividad]], 5, LEN(Tabla2[[#This Row],[Rama_Actividad]]))</f>
        <v xml:space="preserve"> De las cuales: Industria manufacturera</v>
      </c>
      <c r="D35" s="1" t="s">
        <v>34</v>
      </c>
      <c r="E35" s="1" t="str">
        <f>LEFT(Tabla2[[#This Row],[Actividad_Principal]], "3")</f>
        <v>139</v>
      </c>
      <c r="F35" s="1" t="str">
        <f>MID(Tabla2[[#This Row],[Actividad_Principal]], 4, LEN(Tabla2[[#This Row],[Actividad_Principal]]))</f>
        <v xml:space="preserve"> Fabricación de otros productos textiles</v>
      </c>
    </row>
    <row r="36" spans="1:6" x14ac:dyDescent="0.35">
      <c r="A36" s="1" t="s">
        <v>337</v>
      </c>
      <c r="B36" s="1" t="str">
        <f>LEFT(Tabla2[[#This Row],[Rama_Actividad]], "4")</f>
        <v>C. -</v>
      </c>
      <c r="C36" s="1" t="str">
        <f>MID(Tabla2[[#This Row],[Rama_Actividad]], 5, LEN(Tabla2[[#This Row],[Rama_Actividad]]))</f>
        <v xml:space="preserve"> De las cuales: Industria manufacturera</v>
      </c>
      <c r="D36" s="1" t="s">
        <v>35</v>
      </c>
      <c r="E36" s="1" t="str">
        <f>LEFT(Tabla2[[#This Row],[Actividad_Principal]], "3")</f>
        <v xml:space="preserve">14 </v>
      </c>
      <c r="F36" s="1" t="str">
        <f>MID(Tabla2[[#This Row],[Actividad_Principal]], 4, LEN(Tabla2[[#This Row],[Actividad_Principal]]))</f>
        <v>Confección de prendas de vestir</v>
      </c>
    </row>
    <row r="37" spans="1:6" x14ac:dyDescent="0.35">
      <c r="A37" s="1" t="s">
        <v>337</v>
      </c>
      <c r="B37" s="1" t="str">
        <f>LEFT(Tabla2[[#This Row],[Rama_Actividad]], "4")</f>
        <v>C. -</v>
      </c>
      <c r="C37" s="1" t="str">
        <f>MID(Tabla2[[#This Row],[Rama_Actividad]], 5, LEN(Tabla2[[#This Row],[Rama_Actividad]]))</f>
        <v xml:space="preserve"> De las cuales: Industria manufacturera</v>
      </c>
      <c r="D37" s="1" t="s">
        <v>36</v>
      </c>
      <c r="E37" s="1" t="str">
        <f>LEFT(Tabla2[[#This Row],[Actividad_Principal]], "3")</f>
        <v>141</v>
      </c>
      <c r="F37" s="1" t="str">
        <f>MID(Tabla2[[#This Row],[Actividad_Principal]], 4, LEN(Tabla2[[#This Row],[Actividad_Principal]]))</f>
        <v xml:space="preserve"> Confección de prendas de vestir, excepto de peletería</v>
      </c>
    </row>
    <row r="38" spans="1:6" x14ac:dyDescent="0.35">
      <c r="A38" s="1" t="s">
        <v>337</v>
      </c>
      <c r="B38" s="1" t="str">
        <f>LEFT(Tabla2[[#This Row],[Rama_Actividad]], "4")</f>
        <v>C. -</v>
      </c>
      <c r="C38" s="1" t="str">
        <f>MID(Tabla2[[#This Row],[Rama_Actividad]], 5, LEN(Tabla2[[#This Row],[Rama_Actividad]]))</f>
        <v xml:space="preserve"> De las cuales: Industria manufacturera</v>
      </c>
      <c r="D38" s="1" t="s">
        <v>37</v>
      </c>
      <c r="E38" s="1" t="str">
        <f>LEFT(Tabla2[[#This Row],[Actividad_Principal]], "3")</f>
        <v>142</v>
      </c>
      <c r="F38" s="1" t="str">
        <f>MID(Tabla2[[#This Row],[Actividad_Principal]], 4, LEN(Tabla2[[#This Row],[Actividad_Principal]]))</f>
        <v xml:space="preserve"> Fabricación de artículos de peletería</v>
      </c>
    </row>
    <row r="39" spans="1:6" x14ac:dyDescent="0.35">
      <c r="A39" s="1" t="s">
        <v>337</v>
      </c>
      <c r="B39" s="1" t="str">
        <f>LEFT(Tabla2[[#This Row],[Rama_Actividad]], "4")</f>
        <v>C. -</v>
      </c>
      <c r="C39" s="1" t="str">
        <f>MID(Tabla2[[#This Row],[Rama_Actividad]], 5, LEN(Tabla2[[#This Row],[Rama_Actividad]]))</f>
        <v xml:space="preserve"> De las cuales: Industria manufacturera</v>
      </c>
      <c r="D39" s="1" t="s">
        <v>38</v>
      </c>
      <c r="E39" s="1" t="str">
        <f>LEFT(Tabla2[[#This Row],[Actividad_Principal]], "3")</f>
        <v>143</v>
      </c>
      <c r="F39" s="1" t="str">
        <f>MID(Tabla2[[#This Row],[Actividad_Principal]], 4, LEN(Tabla2[[#This Row],[Actividad_Principal]]))</f>
        <v xml:space="preserve"> Confección de prendas de vestir de punto</v>
      </c>
    </row>
    <row r="40" spans="1:6" x14ac:dyDescent="0.35">
      <c r="A40" s="1" t="s">
        <v>337</v>
      </c>
      <c r="B40" s="1" t="str">
        <f>LEFT(Tabla2[[#This Row],[Rama_Actividad]], "4")</f>
        <v>C. -</v>
      </c>
      <c r="C40" s="1" t="str">
        <f>MID(Tabla2[[#This Row],[Rama_Actividad]], 5, LEN(Tabla2[[#This Row],[Rama_Actividad]]))</f>
        <v xml:space="preserve"> De las cuales: Industria manufacturera</v>
      </c>
      <c r="D40" s="1" t="s">
        <v>39</v>
      </c>
      <c r="E40" s="1" t="str">
        <f>LEFT(Tabla2[[#This Row],[Actividad_Principal]], "3")</f>
        <v xml:space="preserve">15 </v>
      </c>
      <c r="F40" s="1" t="str">
        <f>MID(Tabla2[[#This Row],[Actividad_Principal]], 4, LEN(Tabla2[[#This Row],[Actividad_Principal]]))</f>
        <v>Industria del cuero y del calzado</v>
      </c>
    </row>
    <row r="41" spans="1:6" x14ac:dyDescent="0.35">
      <c r="A41" s="1" t="s">
        <v>337</v>
      </c>
      <c r="B41" s="1" t="str">
        <f>LEFT(Tabla2[[#This Row],[Rama_Actividad]], "4")</f>
        <v>C. -</v>
      </c>
      <c r="C41" s="1" t="str">
        <f>MID(Tabla2[[#This Row],[Rama_Actividad]], 5, LEN(Tabla2[[#This Row],[Rama_Actividad]]))</f>
        <v xml:space="preserve"> De las cuales: Industria manufacturera</v>
      </c>
      <c r="D41" s="1" t="s">
        <v>40</v>
      </c>
      <c r="E41" s="1" t="str">
        <f>LEFT(Tabla2[[#This Row],[Actividad_Principal]], "3")</f>
        <v>151</v>
      </c>
      <c r="F41" s="1" t="str">
        <f>MID(Tabla2[[#This Row],[Actividad_Principal]], 4, LEN(Tabla2[[#This Row],[Actividad_Principal]]))</f>
        <v xml:space="preserve"> Preparación, curtido y acabado del cuero, fabricación de artículos de marroquinería, viaje y de guarnicionería y talabartería, preparación y teñido de pieles</v>
      </c>
    </row>
    <row r="42" spans="1:6" x14ac:dyDescent="0.35">
      <c r="A42" s="1" t="s">
        <v>337</v>
      </c>
      <c r="B42" s="1" t="str">
        <f>LEFT(Tabla2[[#This Row],[Rama_Actividad]], "4")</f>
        <v>C. -</v>
      </c>
      <c r="C42" s="1" t="str">
        <f>MID(Tabla2[[#This Row],[Rama_Actividad]], 5, LEN(Tabla2[[#This Row],[Rama_Actividad]]))</f>
        <v xml:space="preserve"> De las cuales: Industria manufacturera</v>
      </c>
      <c r="D42" s="1" t="s">
        <v>41</v>
      </c>
      <c r="E42" s="1" t="str">
        <f>LEFT(Tabla2[[#This Row],[Actividad_Principal]], "3")</f>
        <v>152</v>
      </c>
      <c r="F42" s="1" t="str">
        <f>MID(Tabla2[[#This Row],[Actividad_Principal]], 4, LEN(Tabla2[[#This Row],[Actividad_Principal]]))</f>
        <v xml:space="preserve"> Fabricación de calzado</v>
      </c>
    </row>
    <row r="43" spans="1:6" x14ac:dyDescent="0.35">
      <c r="A43" s="1" t="s">
        <v>337</v>
      </c>
      <c r="B43" s="1" t="str">
        <f>LEFT(Tabla2[[#This Row],[Rama_Actividad]], "4")</f>
        <v>C. -</v>
      </c>
      <c r="C43" s="1" t="str">
        <f>MID(Tabla2[[#This Row],[Rama_Actividad]], 5, LEN(Tabla2[[#This Row],[Rama_Actividad]]))</f>
        <v xml:space="preserve"> De las cuales: Industria manufacturera</v>
      </c>
      <c r="D43" s="1" t="s">
        <v>42</v>
      </c>
      <c r="E43" s="1" t="str">
        <f>LEFT(Tabla2[[#This Row],[Actividad_Principal]], "3")</f>
        <v xml:space="preserve">16 </v>
      </c>
      <c r="F43" s="1" t="str">
        <f>MID(Tabla2[[#This Row],[Actividad_Principal]], 4, LEN(Tabla2[[#This Row],[Actividad_Principal]]))</f>
        <v>Industria de la madera y del corcho, excepto muebles, cestería y espartería</v>
      </c>
    </row>
    <row r="44" spans="1:6" x14ac:dyDescent="0.35">
      <c r="A44" s="1" t="s">
        <v>337</v>
      </c>
      <c r="B44" s="1" t="str">
        <f>LEFT(Tabla2[[#This Row],[Rama_Actividad]], "4")</f>
        <v>C. -</v>
      </c>
      <c r="C44" s="1" t="str">
        <f>MID(Tabla2[[#This Row],[Rama_Actividad]], 5, LEN(Tabla2[[#This Row],[Rama_Actividad]]))</f>
        <v xml:space="preserve"> De las cuales: Industria manufacturera</v>
      </c>
      <c r="D44" s="1" t="s">
        <v>43</v>
      </c>
      <c r="E44" s="1" t="str">
        <f>LEFT(Tabla2[[#This Row],[Actividad_Principal]], "3")</f>
        <v>161</v>
      </c>
      <c r="F44" s="1" t="str">
        <f>MID(Tabla2[[#This Row],[Actividad_Principal]], 4, LEN(Tabla2[[#This Row],[Actividad_Principal]]))</f>
        <v xml:space="preserve"> Aserrado y cepillado de la madera</v>
      </c>
    </row>
    <row r="45" spans="1:6" x14ac:dyDescent="0.35">
      <c r="A45" s="1" t="s">
        <v>337</v>
      </c>
      <c r="B45" s="1" t="str">
        <f>LEFT(Tabla2[[#This Row],[Rama_Actividad]], "4")</f>
        <v>C. -</v>
      </c>
      <c r="C45" s="1" t="str">
        <f>MID(Tabla2[[#This Row],[Rama_Actividad]], 5, LEN(Tabla2[[#This Row],[Rama_Actividad]]))</f>
        <v xml:space="preserve"> De las cuales: Industria manufacturera</v>
      </c>
      <c r="D45" s="1" t="s">
        <v>44</v>
      </c>
      <c r="E45" s="1" t="str">
        <f>LEFT(Tabla2[[#This Row],[Actividad_Principal]], "3")</f>
        <v>162</v>
      </c>
      <c r="F45" s="1" t="str">
        <f>MID(Tabla2[[#This Row],[Actividad_Principal]], 4, LEN(Tabla2[[#This Row],[Actividad_Principal]]))</f>
        <v xml:space="preserve"> Fabricación de productos de madera, corcho, cestería y espartería</v>
      </c>
    </row>
    <row r="46" spans="1:6" x14ac:dyDescent="0.35">
      <c r="A46" s="1" t="s">
        <v>337</v>
      </c>
      <c r="B46" s="1" t="str">
        <f>LEFT(Tabla2[[#This Row],[Rama_Actividad]], "4")</f>
        <v>C. -</v>
      </c>
      <c r="C46" s="1" t="str">
        <f>MID(Tabla2[[#This Row],[Rama_Actividad]], 5, LEN(Tabla2[[#This Row],[Rama_Actividad]]))</f>
        <v xml:space="preserve"> De las cuales: Industria manufacturera</v>
      </c>
      <c r="D46" s="1" t="s">
        <v>45</v>
      </c>
      <c r="E46" s="1" t="str">
        <f>LEFT(Tabla2[[#This Row],[Actividad_Principal]], "3")</f>
        <v xml:space="preserve">17 </v>
      </c>
      <c r="F46" s="1" t="str">
        <f>MID(Tabla2[[#This Row],[Actividad_Principal]], 4, LEN(Tabla2[[#This Row],[Actividad_Principal]]))</f>
        <v>Industria del papel</v>
      </c>
    </row>
    <row r="47" spans="1:6" x14ac:dyDescent="0.35">
      <c r="A47" s="1" t="s">
        <v>337</v>
      </c>
      <c r="B47" s="1" t="str">
        <f>LEFT(Tabla2[[#This Row],[Rama_Actividad]], "4")</f>
        <v>C. -</v>
      </c>
      <c r="C47" s="1" t="str">
        <f>MID(Tabla2[[#This Row],[Rama_Actividad]], 5, LEN(Tabla2[[#This Row],[Rama_Actividad]]))</f>
        <v xml:space="preserve"> De las cuales: Industria manufacturera</v>
      </c>
      <c r="D47" s="1" t="s">
        <v>46</v>
      </c>
      <c r="E47" s="1" t="str">
        <f>LEFT(Tabla2[[#This Row],[Actividad_Principal]], "3")</f>
        <v>171</v>
      </c>
      <c r="F47" s="1" t="str">
        <f>MID(Tabla2[[#This Row],[Actividad_Principal]], 4, LEN(Tabla2[[#This Row],[Actividad_Principal]]))</f>
        <v xml:space="preserve"> Fabricación de pasta papelera, papel y cartón</v>
      </c>
    </row>
    <row r="48" spans="1:6" x14ac:dyDescent="0.35">
      <c r="A48" s="1" t="s">
        <v>337</v>
      </c>
      <c r="B48" s="1" t="str">
        <f>LEFT(Tabla2[[#This Row],[Rama_Actividad]], "4")</f>
        <v>C. -</v>
      </c>
      <c r="C48" s="1" t="str">
        <f>MID(Tabla2[[#This Row],[Rama_Actividad]], 5, LEN(Tabla2[[#This Row],[Rama_Actividad]]))</f>
        <v xml:space="preserve"> De las cuales: Industria manufacturera</v>
      </c>
      <c r="D48" s="1" t="s">
        <v>47</v>
      </c>
      <c r="E48" s="1" t="str">
        <f>LEFT(Tabla2[[#This Row],[Actividad_Principal]], "3")</f>
        <v>172</v>
      </c>
      <c r="F48" s="1" t="str">
        <f>MID(Tabla2[[#This Row],[Actividad_Principal]], 4, LEN(Tabla2[[#This Row],[Actividad_Principal]]))</f>
        <v xml:space="preserve"> Fabricación de artículos de papel y de cartón</v>
      </c>
    </row>
    <row r="49" spans="1:6" x14ac:dyDescent="0.35">
      <c r="A49" s="1" t="s">
        <v>337</v>
      </c>
      <c r="B49" s="1" t="str">
        <f>LEFT(Tabla2[[#This Row],[Rama_Actividad]], "4")</f>
        <v>C. -</v>
      </c>
      <c r="C49" s="1" t="str">
        <f>MID(Tabla2[[#This Row],[Rama_Actividad]], 5, LEN(Tabla2[[#This Row],[Rama_Actividad]]))</f>
        <v xml:space="preserve"> De las cuales: Industria manufacturera</v>
      </c>
      <c r="D49" s="1" t="s">
        <v>48</v>
      </c>
      <c r="E49" s="1" t="str">
        <f>LEFT(Tabla2[[#This Row],[Actividad_Principal]], "3")</f>
        <v xml:space="preserve">18 </v>
      </c>
      <c r="F49" s="1" t="str">
        <f>MID(Tabla2[[#This Row],[Actividad_Principal]], 4, LEN(Tabla2[[#This Row],[Actividad_Principal]]))</f>
        <v>Artes gráficas y reproducción de soportes grabados</v>
      </c>
    </row>
    <row r="50" spans="1:6" x14ac:dyDescent="0.35">
      <c r="A50" s="1" t="s">
        <v>337</v>
      </c>
      <c r="B50" s="1" t="str">
        <f>LEFT(Tabla2[[#This Row],[Rama_Actividad]], "4")</f>
        <v>C. -</v>
      </c>
      <c r="C50" s="1" t="str">
        <f>MID(Tabla2[[#This Row],[Rama_Actividad]], 5, LEN(Tabla2[[#This Row],[Rama_Actividad]]))</f>
        <v xml:space="preserve"> De las cuales: Industria manufacturera</v>
      </c>
      <c r="D50" s="1" t="s">
        <v>49</v>
      </c>
      <c r="E50" s="1" t="str">
        <f>LEFT(Tabla2[[#This Row],[Actividad_Principal]], "3")</f>
        <v>181</v>
      </c>
      <c r="F50" s="1" t="str">
        <f>MID(Tabla2[[#This Row],[Actividad_Principal]], 4, LEN(Tabla2[[#This Row],[Actividad_Principal]]))</f>
        <v xml:space="preserve"> Artes gráficas y servicios relacionados con las mismas</v>
      </c>
    </row>
    <row r="51" spans="1:6" x14ac:dyDescent="0.35">
      <c r="A51" s="1" t="s">
        <v>337</v>
      </c>
      <c r="B51" s="1" t="str">
        <f>LEFT(Tabla2[[#This Row],[Rama_Actividad]], "4")</f>
        <v>C. -</v>
      </c>
      <c r="C51" s="1" t="str">
        <f>MID(Tabla2[[#This Row],[Rama_Actividad]], 5, LEN(Tabla2[[#This Row],[Rama_Actividad]]))</f>
        <v xml:space="preserve"> De las cuales: Industria manufacturera</v>
      </c>
      <c r="D51" s="1" t="s">
        <v>50</v>
      </c>
      <c r="E51" s="1" t="str">
        <f>LEFT(Tabla2[[#This Row],[Actividad_Principal]], "3")</f>
        <v>182</v>
      </c>
      <c r="F51" s="1" t="str">
        <f>MID(Tabla2[[#This Row],[Actividad_Principal]], 4, LEN(Tabla2[[#This Row],[Actividad_Principal]]))</f>
        <v xml:space="preserve"> Reproducción de soportes grabados</v>
      </c>
    </row>
    <row r="52" spans="1:6" x14ac:dyDescent="0.35">
      <c r="A52" s="1" t="s">
        <v>337</v>
      </c>
      <c r="B52" s="1" t="str">
        <f>LEFT(Tabla2[[#This Row],[Rama_Actividad]], "4")</f>
        <v>C. -</v>
      </c>
      <c r="C52" s="1" t="str">
        <f>MID(Tabla2[[#This Row],[Rama_Actividad]], 5, LEN(Tabla2[[#This Row],[Rama_Actividad]]))</f>
        <v xml:space="preserve"> De las cuales: Industria manufacturera</v>
      </c>
      <c r="D52" s="1" t="s">
        <v>51</v>
      </c>
      <c r="E52" s="1" t="str">
        <f>LEFT(Tabla2[[#This Row],[Actividad_Principal]], "3")</f>
        <v xml:space="preserve">19 </v>
      </c>
      <c r="F52" s="1" t="str">
        <f>MID(Tabla2[[#This Row],[Actividad_Principal]], 4, LEN(Tabla2[[#This Row],[Actividad_Principal]]))</f>
        <v>Coquerías y refino de petróleo</v>
      </c>
    </row>
    <row r="53" spans="1:6" x14ac:dyDescent="0.35">
      <c r="A53" s="1" t="s">
        <v>337</v>
      </c>
      <c r="B53" s="1" t="str">
        <f>LEFT(Tabla2[[#This Row],[Rama_Actividad]], "4")</f>
        <v>C. -</v>
      </c>
      <c r="C53" s="1" t="str">
        <f>MID(Tabla2[[#This Row],[Rama_Actividad]], 5, LEN(Tabla2[[#This Row],[Rama_Actividad]]))</f>
        <v xml:space="preserve"> De las cuales: Industria manufacturera</v>
      </c>
      <c r="D53" s="1" t="s">
        <v>52</v>
      </c>
      <c r="E53" s="1" t="str">
        <f>LEFT(Tabla2[[#This Row],[Actividad_Principal]], "3")</f>
        <v>191</v>
      </c>
      <c r="F53" s="1" t="str">
        <f>MID(Tabla2[[#This Row],[Actividad_Principal]], 4, LEN(Tabla2[[#This Row],[Actividad_Principal]]))</f>
        <v xml:space="preserve"> Coquerías</v>
      </c>
    </row>
    <row r="54" spans="1:6" x14ac:dyDescent="0.35">
      <c r="A54" s="1" t="s">
        <v>337</v>
      </c>
      <c r="B54" s="1" t="str">
        <f>LEFT(Tabla2[[#This Row],[Rama_Actividad]], "4")</f>
        <v>C. -</v>
      </c>
      <c r="C54" s="1" t="str">
        <f>MID(Tabla2[[#This Row],[Rama_Actividad]], 5, LEN(Tabla2[[#This Row],[Rama_Actividad]]))</f>
        <v xml:space="preserve"> De las cuales: Industria manufacturera</v>
      </c>
      <c r="D54" s="1" t="s">
        <v>53</v>
      </c>
      <c r="E54" s="1" t="str">
        <f>LEFT(Tabla2[[#This Row],[Actividad_Principal]], "3")</f>
        <v>192</v>
      </c>
      <c r="F54" s="1" t="str">
        <f>MID(Tabla2[[#This Row],[Actividad_Principal]], 4, LEN(Tabla2[[#This Row],[Actividad_Principal]]))</f>
        <v xml:space="preserve"> Refino de petróleo</v>
      </c>
    </row>
    <row r="55" spans="1:6" x14ac:dyDescent="0.35">
      <c r="A55" s="1" t="s">
        <v>342</v>
      </c>
      <c r="B55" s="1" t="str">
        <f>LEFT(Tabla2[[#This Row],[Rama_Actividad]], "4")</f>
        <v>M_N.</v>
      </c>
      <c r="C55" s="1" t="str">
        <f>MID(Tabla2[[#This Row],[Rama_Actividad]], 5, LEN(Tabla2[[#This Row],[Rama_Actividad]]))</f>
        <v xml:space="preserve"> Actividades profesionales, científicas y técnicas, actividades administrativas y servicios auxiliares</v>
      </c>
      <c r="D55" s="1" t="s">
        <v>54</v>
      </c>
      <c r="E55" s="1" t="str">
        <f>LEFT(Tabla2[[#This Row],[Actividad_Principal]], "3")</f>
        <v xml:space="preserve">20 </v>
      </c>
      <c r="F55" s="1" t="str">
        <f>MID(Tabla2[[#This Row],[Actividad_Principal]], 4, LEN(Tabla2[[#This Row],[Actividad_Principal]]))</f>
        <v>Industria química</v>
      </c>
    </row>
    <row r="56" spans="1:6" x14ac:dyDescent="0.35">
      <c r="A56" s="1" t="s">
        <v>342</v>
      </c>
      <c r="B56" s="1" t="str">
        <f>LEFT(Tabla2[[#This Row],[Rama_Actividad]], "4")</f>
        <v>M_N.</v>
      </c>
      <c r="C56" s="1" t="str">
        <f>MID(Tabla2[[#This Row],[Rama_Actividad]], 5, LEN(Tabla2[[#This Row],[Rama_Actividad]]))</f>
        <v xml:space="preserve"> Actividades profesionales, científicas y técnicas, actividades administrativas y servicios auxiliares</v>
      </c>
      <c r="D56" s="1" t="s">
        <v>55</v>
      </c>
      <c r="E56" s="1" t="str">
        <f>LEFT(Tabla2[[#This Row],[Actividad_Principal]], "3")</f>
        <v>201</v>
      </c>
      <c r="F56" s="1" t="str">
        <f>MID(Tabla2[[#This Row],[Actividad_Principal]], 4, LEN(Tabla2[[#This Row],[Actividad_Principal]]))</f>
        <v xml:space="preserve"> Fabricación de productos químicos básicos, compuestos nitrogenados, fertilizantes, plásticos y caucho sintético en formas primarias</v>
      </c>
    </row>
    <row r="57" spans="1:6" x14ac:dyDescent="0.35">
      <c r="A57" s="1" t="s">
        <v>342</v>
      </c>
      <c r="B57" s="1" t="str">
        <f>LEFT(Tabla2[[#This Row],[Rama_Actividad]], "4")</f>
        <v>M_N.</v>
      </c>
      <c r="C57" s="1" t="str">
        <f>MID(Tabla2[[#This Row],[Rama_Actividad]], 5, LEN(Tabla2[[#This Row],[Rama_Actividad]]))</f>
        <v xml:space="preserve"> Actividades profesionales, científicas y técnicas, actividades administrativas y servicios auxiliares</v>
      </c>
      <c r="D57" s="1" t="s">
        <v>56</v>
      </c>
      <c r="E57" s="1" t="str">
        <f>LEFT(Tabla2[[#This Row],[Actividad_Principal]], "3")</f>
        <v>202</v>
      </c>
      <c r="F57" s="1" t="str">
        <f>MID(Tabla2[[#This Row],[Actividad_Principal]], 4, LEN(Tabla2[[#This Row],[Actividad_Principal]]))</f>
        <v xml:space="preserve"> Fabricación de pesticidas y otros productos agroquímicos</v>
      </c>
    </row>
    <row r="58" spans="1:6" x14ac:dyDescent="0.35">
      <c r="A58" s="1" t="s">
        <v>342</v>
      </c>
      <c r="B58" s="1" t="str">
        <f>LEFT(Tabla2[[#This Row],[Rama_Actividad]], "4")</f>
        <v>M_N.</v>
      </c>
      <c r="C58" s="1" t="str">
        <f>MID(Tabla2[[#This Row],[Rama_Actividad]], 5, LEN(Tabla2[[#This Row],[Rama_Actividad]]))</f>
        <v xml:space="preserve"> Actividades profesionales, científicas y técnicas, actividades administrativas y servicios auxiliares</v>
      </c>
      <c r="D58" s="1" t="s">
        <v>57</v>
      </c>
      <c r="E58" s="1" t="str">
        <f>LEFT(Tabla2[[#This Row],[Actividad_Principal]], "3")</f>
        <v>203</v>
      </c>
      <c r="F58" s="1" t="str">
        <f>MID(Tabla2[[#This Row],[Actividad_Principal]], 4, LEN(Tabla2[[#This Row],[Actividad_Principal]]))</f>
        <v xml:space="preserve"> Fabricación de pinturas, barnices y revestimientos similares, tintas de imprenta y masillas</v>
      </c>
    </row>
    <row r="59" spans="1:6" x14ac:dyDescent="0.35">
      <c r="A59" s="1" t="s">
        <v>342</v>
      </c>
      <c r="B59" s="1" t="str">
        <f>LEFT(Tabla2[[#This Row],[Rama_Actividad]], "4")</f>
        <v>M_N.</v>
      </c>
      <c r="C59" s="1" t="str">
        <f>MID(Tabla2[[#This Row],[Rama_Actividad]], 5, LEN(Tabla2[[#This Row],[Rama_Actividad]]))</f>
        <v xml:space="preserve"> Actividades profesionales, científicas y técnicas, actividades administrativas y servicios auxiliares</v>
      </c>
      <c r="D59" s="1" t="s">
        <v>58</v>
      </c>
      <c r="E59" s="1" t="str">
        <f>LEFT(Tabla2[[#This Row],[Actividad_Principal]], "3")</f>
        <v>204</v>
      </c>
      <c r="F59" s="1" t="str">
        <f>MID(Tabla2[[#This Row],[Actividad_Principal]], 4, LEN(Tabla2[[#This Row],[Actividad_Principal]]))</f>
        <v xml:space="preserve"> Fabricación de jabones, detergentes y otros artículos de limpieza y abrillantamiento, fabricación de perfumes y cosméticos</v>
      </c>
    </row>
    <row r="60" spans="1:6" x14ac:dyDescent="0.35">
      <c r="A60" s="1" t="s">
        <v>342</v>
      </c>
      <c r="B60" s="1" t="str">
        <f>LEFT(Tabla2[[#This Row],[Rama_Actividad]], "4")</f>
        <v>M_N.</v>
      </c>
      <c r="C60" s="1" t="str">
        <f>MID(Tabla2[[#This Row],[Rama_Actividad]], 5, LEN(Tabla2[[#This Row],[Rama_Actividad]]))</f>
        <v xml:space="preserve"> Actividades profesionales, científicas y técnicas, actividades administrativas y servicios auxiliares</v>
      </c>
      <c r="D60" s="1" t="s">
        <v>59</v>
      </c>
      <c r="E60" s="1" t="str">
        <f>LEFT(Tabla2[[#This Row],[Actividad_Principal]], "3")</f>
        <v>205</v>
      </c>
      <c r="F60" s="1" t="str">
        <f>MID(Tabla2[[#This Row],[Actividad_Principal]], 4, LEN(Tabla2[[#This Row],[Actividad_Principal]]))</f>
        <v xml:space="preserve"> Fabricación de otros productos químicos</v>
      </c>
    </row>
    <row r="61" spans="1:6" x14ac:dyDescent="0.35">
      <c r="A61" s="1" t="s">
        <v>342</v>
      </c>
      <c r="B61" s="1" t="str">
        <f>LEFT(Tabla2[[#This Row],[Rama_Actividad]], "4")</f>
        <v>M_N.</v>
      </c>
      <c r="C61" s="1" t="str">
        <f>MID(Tabla2[[#This Row],[Rama_Actividad]], 5, LEN(Tabla2[[#This Row],[Rama_Actividad]]))</f>
        <v xml:space="preserve"> Actividades profesionales, científicas y técnicas, actividades administrativas y servicios auxiliares</v>
      </c>
      <c r="D61" s="1" t="s">
        <v>60</v>
      </c>
      <c r="E61" s="1" t="str">
        <f>LEFT(Tabla2[[#This Row],[Actividad_Principal]], "3")</f>
        <v>206</v>
      </c>
      <c r="F61" s="1" t="str">
        <f>MID(Tabla2[[#This Row],[Actividad_Principal]], 4, LEN(Tabla2[[#This Row],[Actividad_Principal]]))</f>
        <v xml:space="preserve"> Fabricación de fibras artificiales y sintéticas</v>
      </c>
    </row>
    <row r="62" spans="1:6" x14ac:dyDescent="0.35">
      <c r="A62" s="1" t="s">
        <v>342</v>
      </c>
      <c r="B62" s="1" t="str">
        <f>LEFT(Tabla2[[#This Row],[Rama_Actividad]], "4")</f>
        <v>M_N.</v>
      </c>
      <c r="C62" s="1" t="str">
        <f>MID(Tabla2[[#This Row],[Rama_Actividad]], 5, LEN(Tabla2[[#This Row],[Rama_Actividad]]))</f>
        <v xml:space="preserve"> Actividades profesionales, científicas y técnicas, actividades administrativas y servicios auxiliares</v>
      </c>
      <c r="D62" s="1" t="s">
        <v>61</v>
      </c>
      <c r="E62" s="1" t="str">
        <f>LEFT(Tabla2[[#This Row],[Actividad_Principal]], "3")</f>
        <v xml:space="preserve">21 </v>
      </c>
      <c r="F62" s="1" t="str">
        <f>MID(Tabla2[[#This Row],[Actividad_Principal]], 4, LEN(Tabla2[[#This Row],[Actividad_Principal]]))</f>
        <v>Fabricación de productos farmacéuticos</v>
      </c>
    </row>
    <row r="63" spans="1:6" x14ac:dyDescent="0.35">
      <c r="A63" s="1" t="s">
        <v>342</v>
      </c>
      <c r="B63" s="1" t="str">
        <f>LEFT(Tabla2[[#This Row],[Rama_Actividad]], "4")</f>
        <v>M_N.</v>
      </c>
      <c r="C63" s="1" t="str">
        <f>MID(Tabla2[[#This Row],[Rama_Actividad]], 5, LEN(Tabla2[[#This Row],[Rama_Actividad]]))</f>
        <v xml:space="preserve"> Actividades profesionales, científicas y técnicas, actividades administrativas y servicios auxiliares</v>
      </c>
      <c r="D63" s="1" t="s">
        <v>62</v>
      </c>
      <c r="E63" s="1" t="str">
        <f>LEFT(Tabla2[[#This Row],[Actividad_Principal]], "3")</f>
        <v>211</v>
      </c>
      <c r="F63" s="1" t="str">
        <f>MID(Tabla2[[#This Row],[Actividad_Principal]], 4, LEN(Tabla2[[#This Row],[Actividad_Principal]]))</f>
        <v xml:space="preserve"> Fabricación de productos farmacéuticos de base</v>
      </c>
    </row>
    <row r="64" spans="1:6" x14ac:dyDescent="0.35">
      <c r="A64" s="1" t="s">
        <v>342</v>
      </c>
      <c r="B64" s="1" t="str">
        <f>LEFT(Tabla2[[#This Row],[Rama_Actividad]], "4")</f>
        <v>M_N.</v>
      </c>
      <c r="C64" s="1" t="str">
        <f>MID(Tabla2[[#This Row],[Rama_Actividad]], 5, LEN(Tabla2[[#This Row],[Rama_Actividad]]))</f>
        <v xml:space="preserve"> Actividades profesionales, científicas y técnicas, actividades administrativas y servicios auxiliares</v>
      </c>
      <c r="D64" s="1" t="s">
        <v>63</v>
      </c>
      <c r="E64" s="1" t="str">
        <f>LEFT(Tabla2[[#This Row],[Actividad_Principal]], "3")</f>
        <v>212</v>
      </c>
      <c r="F64" s="1" t="str">
        <f>MID(Tabla2[[#This Row],[Actividad_Principal]], 4, LEN(Tabla2[[#This Row],[Actividad_Principal]]))</f>
        <v xml:space="preserve"> Fabricación de especialidades farmacéuticas</v>
      </c>
    </row>
    <row r="65" spans="1:6" x14ac:dyDescent="0.35">
      <c r="A65" s="1" t="s">
        <v>342</v>
      </c>
      <c r="B65" s="1" t="str">
        <f>LEFT(Tabla2[[#This Row],[Rama_Actividad]], "4")</f>
        <v>M_N.</v>
      </c>
      <c r="C65" s="1" t="str">
        <f>MID(Tabla2[[#This Row],[Rama_Actividad]], 5, LEN(Tabla2[[#This Row],[Rama_Actividad]]))</f>
        <v xml:space="preserve"> Actividades profesionales, científicas y técnicas, actividades administrativas y servicios auxiliares</v>
      </c>
      <c r="D65" s="1" t="s">
        <v>64</v>
      </c>
      <c r="E65" s="1" t="str">
        <f>LEFT(Tabla2[[#This Row],[Actividad_Principal]], "3")</f>
        <v xml:space="preserve">22 </v>
      </c>
      <c r="F65" s="1" t="str">
        <f>MID(Tabla2[[#This Row],[Actividad_Principal]], 4, LEN(Tabla2[[#This Row],[Actividad_Principal]]))</f>
        <v>Fabricación de productos de caucho y plásticos</v>
      </c>
    </row>
    <row r="66" spans="1:6" x14ac:dyDescent="0.35">
      <c r="A66" s="1" t="s">
        <v>342</v>
      </c>
      <c r="B66" s="1" t="str">
        <f>LEFT(Tabla2[[#This Row],[Rama_Actividad]], "4")</f>
        <v>M_N.</v>
      </c>
      <c r="C66" s="1" t="str">
        <f>MID(Tabla2[[#This Row],[Rama_Actividad]], 5, LEN(Tabla2[[#This Row],[Rama_Actividad]]))</f>
        <v xml:space="preserve"> Actividades profesionales, científicas y técnicas, actividades administrativas y servicios auxiliares</v>
      </c>
      <c r="D66" s="1" t="s">
        <v>65</v>
      </c>
      <c r="E66" s="1" t="str">
        <f>LEFT(Tabla2[[#This Row],[Actividad_Principal]], "3")</f>
        <v>221</v>
      </c>
      <c r="F66" s="1" t="str">
        <f>MID(Tabla2[[#This Row],[Actividad_Principal]], 4, LEN(Tabla2[[#This Row],[Actividad_Principal]]))</f>
        <v xml:space="preserve"> Fabricación de productos de caucho</v>
      </c>
    </row>
    <row r="67" spans="1:6" x14ac:dyDescent="0.35">
      <c r="A67" s="1" t="s">
        <v>342</v>
      </c>
      <c r="B67" s="1" t="str">
        <f>LEFT(Tabla2[[#This Row],[Rama_Actividad]], "4")</f>
        <v>M_N.</v>
      </c>
      <c r="C67" s="1" t="str">
        <f>MID(Tabla2[[#This Row],[Rama_Actividad]], 5, LEN(Tabla2[[#This Row],[Rama_Actividad]]))</f>
        <v xml:space="preserve"> Actividades profesionales, científicas y técnicas, actividades administrativas y servicios auxiliares</v>
      </c>
      <c r="D67" s="1" t="s">
        <v>66</v>
      </c>
      <c r="E67" s="1" t="str">
        <f>LEFT(Tabla2[[#This Row],[Actividad_Principal]], "3")</f>
        <v>222</v>
      </c>
      <c r="F67" s="1" t="str">
        <f>MID(Tabla2[[#This Row],[Actividad_Principal]], 4, LEN(Tabla2[[#This Row],[Actividad_Principal]]))</f>
        <v xml:space="preserve"> Fabricación de productos de plástico</v>
      </c>
    </row>
    <row r="68" spans="1:6" x14ac:dyDescent="0.35">
      <c r="A68" s="1" t="s">
        <v>342</v>
      </c>
      <c r="B68" s="1" t="str">
        <f>LEFT(Tabla2[[#This Row],[Rama_Actividad]], "4")</f>
        <v>M_N.</v>
      </c>
      <c r="C68" s="1" t="str">
        <f>MID(Tabla2[[#This Row],[Rama_Actividad]], 5, LEN(Tabla2[[#This Row],[Rama_Actividad]]))</f>
        <v xml:space="preserve"> Actividades profesionales, científicas y técnicas, actividades administrativas y servicios auxiliares</v>
      </c>
      <c r="D68" s="1" t="s">
        <v>67</v>
      </c>
      <c r="E68" s="1" t="str">
        <f>LEFT(Tabla2[[#This Row],[Actividad_Principal]], "3")</f>
        <v xml:space="preserve">23 </v>
      </c>
      <c r="F68" s="1" t="str">
        <f>MID(Tabla2[[#This Row],[Actividad_Principal]], 4, LEN(Tabla2[[#This Row],[Actividad_Principal]]))</f>
        <v>Fabricación de otros productos minerales no metálicos</v>
      </c>
    </row>
    <row r="69" spans="1:6" x14ac:dyDescent="0.35">
      <c r="A69" s="1" t="s">
        <v>342</v>
      </c>
      <c r="B69" s="1" t="str">
        <f>LEFT(Tabla2[[#This Row],[Rama_Actividad]], "4")</f>
        <v>M_N.</v>
      </c>
      <c r="C69" s="1" t="str">
        <f>MID(Tabla2[[#This Row],[Rama_Actividad]], 5, LEN(Tabla2[[#This Row],[Rama_Actividad]]))</f>
        <v xml:space="preserve"> Actividades profesionales, científicas y técnicas, actividades administrativas y servicios auxiliares</v>
      </c>
      <c r="D69" s="1" t="s">
        <v>68</v>
      </c>
      <c r="E69" s="1" t="str">
        <f>LEFT(Tabla2[[#This Row],[Actividad_Principal]], "3")</f>
        <v>231</v>
      </c>
      <c r="F69" s="1" t="str">
        <f>MID(Tabla2[[#This Row],[Actividad_Principal]], 4, LEN(Tabla2[[#This Row],[Actividad_Principal]]))</f>
        <v xml:space="preserve"> Fabricación de vidrio y productos de vidrio</v>
      </c>
    </row>
    <row r="70" spans="1:6" x14ac:dyDescent="0.35">
      <c r="A70" s="1" t="s">
        <v>342</v>
      </c>
      <c r="B70" s="1" t="str">
        <f>LEFT(Tabla2[[#This Row],[Rama_Actividad]], "4")</f>
        <v>M_N.</v>
      </c>
      <c r="C70" s="1" t="str">
        <f>MID(Tabla2[[#This Row],[Rama_Actividad]], 5, LEN(Tabla2[[#This Row],[Rama_Actividad]]))</f>
        <v xml:space="preserve"> Actividades profesionales, científicas y técnicas, actividades administrativas y servicios auxiliares</v>
      </c>
      <c r="D70" s="1" t="s">
        <v>69</v>
      </c>
      <c r="E70" s="1" t="str">
        <f>LEFT(Tabla2[[#This Row],[Actividad_Principal]], "3")</f>
        <v>232</v>
      </c>
      <c r="F70" s="1" t="str">
        <f>MID(Tabla2[[#This Row],[Actividad_Principal]], 4, LEN(Tabla2[[#This Row],[Actividad_Principal]]))</f>
        <v xml:space="preserve"> Fabricación de productos cerámicos refractarios</v>
      </c>
    </row>
    <row r="71" spans="1:6" x14ac:dyDescent="0.35">
      <c r="A71" s="1" t="s">
        <v>342</v>
      </c>
      <c r="B71" s="1" t="str">
        <f>LEFT(Tabla2[[#This Row],[Rama_Actividad]], "4")</f>
        <v>M_N.</v>
      </c>
      <c r="C71" s="1" t="str">
        <f>MID(Tabla2[[#This Row],[Rama_Actividad]], 5, LEN(Tabla2[[#This Row],[Rama_Actividad]]))</f>
        <v xml:space="preserve"> Actividades profesionales, científicas y técnicas, actividades administrativas y servicios auxiliares</v>
      </c>
      <c r="D71" s="1" t="s">
        <v>70</v>
      </c>
      <c r="E71" s="1" t="str">
        <f>LEFT(Tabla2[[#This Row],[Actividad_Principal]], "3")</f>
        <v>233</v>
      </c>
      <c r="F71" s="1" t="str">
        <f>MID(Tabla2[[#This Row],[Actividad_Principal]], 4, LEN(Tabla2[[#This Row],[Actividad_Principal]]))</f>
        <v xml:space="preserve"> Fabricación de productos cerámicos para la construcción</v>
      </c>
    </row>
    <row r="72" spans="1:6" x14ac:dyDescent="0.35">
      <c r="A72" s="1" t="s">
        <v>342</v>
      </c>
      <c r="B72" s="1" t="str">
        <f>LEFT(Tabla2[[#This Row],[Rama_Actividad]], "4")</f>
        <v>M_N.</v>
      </c>
      <c r="C72" s="1" t="str">
        <f>MID(Tabla2[[#This Row],[Rama_Actividad]], 5, LEN(Tabla2[[#This Row],[Rama_Actividad]]))</f>
        <v xml:space="preserve"> Actividades profesionales, científicas y técnicas, actividades administrativas y servicios auxiliares</v>
      </c>
      <c r="D72" s="1" t="s">
        <v>71</v>
      </c>
      <c r="E72" s="1" t="str">
        <f>LEFT(Tabla2[[#This Row],[Actividad_Principal]], "3")</f>
        <v>234</v>
      </c>
      <c r="F72" s="1" t="str">
        <f>MID(Tabla2[[#This Row],[Actividad_Principal]], 4, LEN(Tabla2[[#This Row],[Actividad_Principal]]))</f>
        <v xml:space="preserve"> Fabricación de otros productos cerámicos</v>
      </c>
    </row>
    <row r="73" spans="1:6" x14ac:dyDescent="0.35">
      <c r="A73" s="1" t="s">
        <v>342</v>
      </c>
      <c r="B73" s="1" t="str">
        <f>LEFT(Tabla2[[#This Row],[Rama_Actividad]], "4")</f>
        <v>M_N.</v>
      </c>
      <c r="C73" s="1" t="str">
        <f>MID(Tabla2[[#This Row],[Rama_Actividad]], 5, LEN(Tabla2[[#This Row],[Rama_Actividad]]))</f>
        <v xml:space="preserve"> Actividades profesionales, científicas y técnicas, actividades administrativas y servicios auxiliares</v>
      </c>
      <c r="D73" s="1" t="s">
        <v>72</v>
      </c>
      <c r="E73" s="1" t="str">
        <f>LEFT(Tabla2[[#This Row],[Actividad_Principal]], "3")</f>
        <v>235</v>
      </c>
      <c r="F73" s="1" t="str">
        <f>MID(Tabla2[[#This Row],[Actividad_Principal]], 4, LEN(Tabla2[[#This Row],[Actividad_Principal]]))</f>
        <v xml:space="preserve"> Fabricación de cemento, cal y yeso</v>
      </c>
    </row>
    <row r="74" spans="1:6" x14ac:dyDescent="0.35">
      <c r="A74" s="1" t="s">
        <v>342</v>
      </c>
      <c r="B74" s="1" t="str">
        <f>LEFT(Tabla2[[#This Row],[Rama_Actividad]], "4")</f>
        <v>M_N.</v>
      </c>
      <c r="C74" s="1" t="str">
        <f>MID(Tabla2[[#This Row],[Rama_Actividad]], 5, LEN(Tabla2[[#This Row],[Rama_Actividad]]))</f>
        <v xml:space="preserve"> Actividades profesionales, científicas y técnicas, actividades administrativas y servicios auxiliares</v>
      </c>
      <c r="D74" s="1" t="s">
        <v>73</v>
      </c>
      <c r="E74" s="1" t="str">
        <f>LEFT(Tabla2[[#This Row],[Actividad_Principal]], "3")</f>
        <v>236</v>
      </c>
      <c r="F74" s="1" t="str">
        <f>MID(Tabla2[[#This Row],[Actividad_Principal]], 4, LEN(Tabla2[[#This Row],[Actividad_Principal]]))</f>
        <v xml:space="preserve"> Fabricación de elementos de hormigón, cemento y yeso</v>
      </c>
    </row>
    <row r="75" spans="1:6" x14ac:dyDescent="0.35">
      <c r="A75" s="1" t="s">
        <v>342</v>
      </c>
      <c r="B75" s="1" t="str">
        <f>LEFT(Tabla2[[#This Row],[Rama_Actividad]], "4")</f>
        <v>M_N.</v>
      </c>
      <c r="C75" s="1" t="str">
        <f>MID(Tabla2[[#This Row],[Rama_Actividad]], 5, LEN(Tabla2[[#This Row],[Rama_Actividad]]))</f>
        <v xml:space="preserve"> Actividades profesionales, científicas y técnicas, actividades administrativas y servicios auxiliares</v>
      </c>
      <c r="D75" s="1" t="s">
        <v>74</v>
      </c>
      <c r="E75" s="1" t="str">
        <f>LEFT(Tabla2[[#This Row],[Actividad_Principal]], "3")</f>
        <v>237</v>
      </c>
      <c r="F75" s="1" t="str">
        <f>MID(Tabla2[[#This Row],[Actividad_Principal]], 4, LEN(Tabla2[[#This Row],[Actividad_Principal]]))</f>
        <v xml:space="preserve"> Corte, tallado y acabado de la piedra</v>
      </c>
    </row>
    <row r="76" spans="1:6" x14ac:dyDescent="0.35">
      <c r="A76" s="1" t="s">
        <v>342</v>
      </c>
      <c r="B76" s="1" t="str">
        <f>LEFT(Tabla2[[#This Row],[Rama_Actividad]], "4")</f>
        <v>M_N.</v>
      </c>
      <c r="C76" s="1" t="str">
        <f>MID(Tabla2[[#This Row],[Rama_Actividad]], 5, LEN(Tabla2[[#This Row],[Rama_Actividad]]))</f>
        <v xml:space="preserve"> Actividades profesionales, científicas y técnicas, actividades administrativas y servicios auxiliares</v>
      </c>
      <c r="D76" s="1" t="s">
        <v>75</v>
      </c>
      <c r="E76" s="1" t="str">
        <f>LEFT(Tabla2[[#This Row],[Actividad_Principal]], "3")</f>
        <v>239</v>
      </c>
      <c r="F76" s="1" t="str">
        <f>MID(Tabla2[[#This Row],[Actividad_Principal]], 4, LEN(Tabla2[[#This Row],[Actividad_Principal]]))</f>
        <v xml:space="preserve"> Fabricación de productos abrasivos y productos minerales no metálicos n.c.o.p.</v>
      </c>
    </row>
    <row r="77" spans="1:6" x14ac:dyDescent="0.35">
      <c r="A77" s="1" t="s">
        <v>342</v>
      </c>
      <c r="B77" s="1" t="str">
        <f>LEFT(Tabla2[[#This Row],[Rama_Actividad]], "4")</f>
        <v>M_N.</v>
      </c>
      <c r="C77" s="1" t="str">
        <f>MID(Tabla2[[#This Row],[Rama_Actividad]], 5, LEN(Tabla2[[#This Row],[Rama_Actividad]]))</f>
        <v xml:space="preserve"> Actividades profesionales, científicas y técnicas, actividades administrativas y servicios auxiliares</v>
      </c>
      <c r="D77" s="1" t="s">
        <v>76</v>
      </c>
      <c r="E77" s="1" t="str">
        <f>LEFT(Tabla2[[#This Row],[Actividad_Principal]], "3")</f>
        <v xml:space="preserve">24 </v>
      </c>
      <c r="F77" s="1" t="str">
        <f>MID(Tabla2[[#This Row],[Actividad_Principal]], 4, LEN(Tabla2[[#This Row],[Actividad_Principal]]))</f>
        <v>Metalurgia, fabricación de productos de hierro, acero y ferroaleaciones</v>
      </c>
    </row>
    <row r="78" spans="1:6" x14ac:dyDescent="0.35">
      <c r="A78" s="1" t="s">
        <v>342</v>
      </c>
      <c r="B78" s="1" t="str">
        <f>LEFT(Tabla2[[#This Row],[Rama_Actividad]], "4")</f>
        <v>M_N.</v>
      </c>
      <c r="C78" s="1" t="str">
        <f>MID(Tabla2[[#This Row],[Rama_Actividad]], 5, LEN(Tabla2[[#This Row],[Rama_Actividad]]))</f>
        <v xml:space="preserve"> Actividades profesionales, científicas y técnicas, actividades administrativas y servicios auxiliares</v>
      </c>
      <c r="D78" s="1" t="s">
        <v>77</v>
      </c>
      <c r="E78" s="1" t="str">
        <f>LEFT(Tabla2[[#This Row],[Actividad_Principal]], "3")</f>
        <v>241</v>
      </c>
      <c r="F78" s="1" t="str">
        <f>MID(Tabla2[[#This Row],[Actividad_Principal]], 4, LEN(Tabla2[[#This Row],[Actividad_Principal]]))</f>
        <v xml:space="preserve"> Fabricación de productos básicos de hierro, acero y ferroaleaciones</v>
      </c>
    </row>
    <row r="79" spans="1:6" x14ac:dyDescent="0.35">
      <c r="A79" s="1" t="s">
        <v>342</v>
      </c>
      <c r="B79" s="1" t="str">
        <f>LEFT(Tabla2[[#This Row],[Rama_Actividad]], "4")</f>
        <v>M_N.</v>
      </c>
      <c r="C79" s="1" t="str">
        <f>MID(Tabla2[[#This Row],[Rama_Actividad]], 5, LEN(Tabla2[[#This Row],[Rama_Actividad]]))</f>
        <v xml:space="preserve"> Actividades profesionales, científicas y técnicas, actividades administrativas y servicios auxiliares</v>
      </c>
      <c r="D79" s="1" t="s">
        <v>78</v>
      </c>
      <c r="E79" s="1" t="str">
        <f>LEFT(Tabla2[[#This Row],[Actividad_Principal]], "3")</f>
        <v>242</v>
      </c>
      <c r="F79" s="1" t="str">
        <f>MID(Tabla2[[#This Row],[Actividad_Principal]], 4, LEN(Tabla2[[#This Row],[Actividad_Principal]]))</f>
        <v xml:space="preserve"> Fabricación de tubos, tuberías, perfiles huecos y sus accesorios, de acero</v>
      </c>
    </row>
    <row r="80" spans="1:6" x14ac:dyDescent="0.35">
      <c r="A80" s="1" t="s">
        <v>342</v>
      </c>
      <c r="B80" s="1" t="str">
        <f>LEFT(Tabla2[[#This Row],[Rama_Actividad]], "4")</f>
        <v>M_N.</v>
      </c>
      <c r="C80" s="1" t="str">
        <f>MID(Tabla2[[#This Row],[Rama_Actividad]], 5, LEN(Tabla2[[#This Row],[Rama_Actividad]]))</f>
        <v xml:space="preserve"> Actividades profesionales, científicas y técnicas, actividades administrativas y servicios auxiliares</v>
      </c>
      <c r="D80" s="1" t="s">
        <v>79</v>
      </c>
      <c r="E80" s="1" t="str">
        <f>LEFT(Tabla2[[#This Row],[Actividad_Principal]], "3")</f>
        <v>243</v>
      </c>
      <c r="F80" s="1" t="str">
        <f>MID(Tabla2[[#This Row],[Actividad_Principal]], 4, LEN(Tabla2[[#This Row],[Actividad_Principal]]))</f>
        <v xml:space="preserve"> Fabricación de otros productos de primera transformación del acero</v>
      </c>
    </row>
    <row r="81" spans="1:6" x14ac:dyDescent="0.35">
      <c r="A81" s="1" t="s">
        <v>342</v>
      </c>
      <c r="B81" s="1" t="str">
        <f>LEFT(Tabla2[[#This Row],[Rama_Actividad]], "4")</f>
        <v>M_N.</v>
      </c>
      <c r="C81" s="1" t="str">
        <f>MID(Tabla2[[#This Row],[Rama_Actividad]], 5, LEN(Tabla2[[#This Row],[Rama_Actividad]]))</f>
        <v xml:space="preserve"> Actividades profesionales, científicas y técnicas, actividades administrativas y servicios auxiliares</v>
      </c>
      <c r="D81" s="1" t="s">
        <v>80</v>
      </c>
      <c r="E81" s="1" t="str">
        <f>LEFT(Tabla2[[#This Row],[Actividad_Principal]], "3")</f>
        <v>244</v>
      </c>
      <c r="F81" s="1" t="str">
        <f>MID(Tabla2[[#This Row],[Actividad_Principal]], 4, LEN(Tabla2[[#This Row],[Actividad_Principal]]))</f>
        <v xml:space="preserve"> Producción de metales preciosos y de otros metales no férreos</v>
      </c>
    </row>
    <row r="82" spans="1:6" x14ac:dyDescent="0.35">
      <c r="A82" s="1" t="s">
        <v>342</v>
      </c>
      <c r="B82" s="1" t="str">
        <f>LEFT(Tabla2[[#This Row],[Rama_Actividad]], "4")</f>
        <v>M_N.</v>
      </c>
      <c r="C82" s="1" t="str">
        <f>MID(Tabla2[[#This Row],[Rama_Actividad]], 5, LEN(Tabla2[[#This Row],[Rama_Actividad]]))</f>
        <v xml:space="preserve"> Actividades profesionales, científicas y técnicas, actividades administrativas y servicios auxiliares</v>
      </c>
      <c r="D82" s="1" t="s">
        <v>81</v>
      </c>
      <c r="E82" s="1" t="str">
        <f>LEFT(Tabla2[[#This Row],[Actividad_Principal]], "3")</f>
        <v>245</v>
      </c>
      <c r="F82" s="1" t="str">
        <f>MID(Tabla2[[#This Row],[Actividad_Principal]], 4, LEN(Tabla2[[#This Row],[Actividad_Principal]]))</f>
        <v xml:space="preserve"> Fundición de metales</v>
      </c>
    </row>
    <row r="83" spans="1:6" x14ac:dyDescent="0.35">
      <c r="A83" s="1" t="s">
        <v>342</v>
      </c>
      <c r="B83" s="1" t="str">
        <f>LEFT(Tabla2[[#This Row],[Rama_Actividad]], "4")</f>
        <v>M_N.</v>
      </c>
      <c r="C83" s="1" t="str">
        <f>MID(Tabla2[[#This Row],[Rama_Actividad]], 5, LEN(Tabla2[[#This Row],[Rama_Actividad]]))</f>
        <v xml:space="preserve"> Actividades profesionales, científicas y técnicas, actividades administrativas y servicios auxiliares</v>
      </c>
      <c r="D83" s="1" t="s">
        <v>82</v>
      </c>
      <c r="E83" s="1" t="str">
        <f>LEFT(Tabla2[[#This Row],[Actividad_Principal]], "3")</f>
        <v xml:space="preserve">25 </v>
      </c>
      <c r="F83" s="1" t="str">
        <f>MID(Tabla2[[#This Row],[Actividad_Principal]], 4, LEN(Tabla2[[#This Row],[Actividad_Principal]]))</f>
        <v>Fabricación de productos metálicos, excepto maquinaria y equipo</v>
      </c>
    </row>
    <row r="84" spans="1:6" x14ac:dyDescent="0.35">
      <c r="A84" s="1" t="s">
        <v>342</v>
      </c>
      <c r="B84" s="1" t="str">
        <f>LEFT(Tabla2[[#This Row],[Rama_Actividad]], "4")</f>
        <v>M_N.</v>
      </c>
      <c r="C84" s="1" t="str">
        <f>MID(Tabla2[[#This Row],[Rama_Actividad]], 5, LEN(Tabla2[[#This Row],[Rama_Actividad]]))</f>
        <v xml:space="preserve"> Actividades profesionales, científicas y técnicas, actividades administrativas y servicios auxiliares</v>
      </c>
      <c r="D84" s="1" t="s">
        <v>83</v>
      </c>
      <c r="E84" s="1" t="str">
        <f>LEFT(Tabla2[[#This Row],[Actividad_Principal]], "3")</f>
        <v>251</v>
      </c>
      <c r="F84" s="1" t="str">
        <f>MID(Tabla2[[#This Row],[Actividad_Principal]], 4, LEN(Tabla2[[#This Row],[Actividad_Principal]]))</f>
        <v xml:space="preserve"> Fabricación de elementos metálicos para la construcción</v>
      </c>
    </row>
    <row r="85" spans="1:6" x14ac:dyDescent="0.35">
      <c r="A85" s="1" t="s">
        <v>342</v>
      </c>
      <c r="B85" s="1" t="str">
        <f>LEFT(Tabla2[[#This Row],[Rama_Actividad]], "4")</f>
        <v>M_N.</v>
      </c>
      <c r="C85" s="1" t="str">
        <f>MID(Tabla2[[#This Row],[Rama_Actividad]], 5, LEN(Tabla2[[#This Row],[Rama_Actividad]]))</f>
        <v xml:space="preserve"> Actividades profesionales, científicas y técnicas, actividades administrativas y servicios auxiliares</v>
      </c>
      <c r="D85" s="1" t="s">
        <v>84</v>
      </c>
      <c r="E85" s="1" t="str">
        <f>LEFT(Tabla2[[#This Row],[Actividad_Principal]], "3")</f>
        <v>252</v>
      </c>
      <c r="F85" s="1" t="str">
        <f>MID(Tabla2[[#This Row],[Actividad_Principal]], 4, LEN(Tabla2[[#This Row],[Actividad_Principal]]))</f>
        <v xml:space="preserve"> Fabricación de cisternas, grandes depósitos y contenedores de metal</v>
      </c>
    </row>
    <row r="86" spans="1:6" x14ac:dyDescent="0.35">
      <c r="A86" s="1" t="s">
        <v>342</v>
      </c>
      <c r="B86" s="1" t="str">
        <f>LEFT(Tabla2[[#This Row],[Rama_Actividad]], "4")</f>
        <v>M_N.</v>
      </c>
      <c r="C86" s="1" t="str">
        <f>MID(Tabla2[[#This Row],[Rama_Actividad]], 5, LEN(Tabla2[[#This Row],[Rama_Actividad]]))</f>
        <v xml:space="preserve"> Actividades profesionales, científicas y técnicas, actividades administrativas y servicios auxiliares</v>
      </c>
      <c r="D86" s="1" t="s">
        <v>85</v>
      </c>
      <c r="E86" s="1" t="str">
        <f>LEFT(Tabla2[[#This Row],[Actividad_Principal]], "3")</f>
        <v>253</v>
      </c>
      <c r="F86" s="1" t="str">
        <f>MID(Tabla2[[#This Row],[Actividad_Principal]], 4, LEN(Tabla2[[#This Row],[Actividad_Principal]]))</f>
        <v xml:space="preserve"> Fabricación de generadores de vapor, excepto calderas de calefacción central</v>
      </c>
    </row>
    <row r="87" spans="1:6" x14ac:dyDescent="0.35">
      <c r="A87" s="1" t="s">
        <v>342</v>
      </c>
      <c r="B87" s="1" t="str">
        <f>LEFT(Tabla2[[#This Row],[Rama_Actividad]], "4")</f>
        <v>M_N.</v>
      </c>
      <c r="C87" s="1" t="str">
        <f>MID(Tabla2[[#This Row],[Rama_Actividad]], 5, LEN(Tabla2[[#This Row],[Rama_Actividad]]))</f>
        <v xml:space="preserve"> Actividades profesionales, científicas y técnicas, actividades administrativas y servicios auxiliares</v>
      </c>
      <c r="D87" s="1" t="s">
        <v>86</v>
      </c>
      <c r="E87" s="1" t="str">
        <f>LEFT(Tabla2[[#This Row],[Actividad_Principal]], "3")</f>
        <v>254</v>
      </c>
      <c r="F87" s="1" t="str">
        <f>MID(Tabla2[[#This Row],[Actividad_Principal]], 4, LEN(Tabla2[[#This Row],[Actividad_Principal]]))</f>
        <v xml:space="preserve"> Fabricación de armas y municiones</v>
      </c>
    </row>
    <row r="88" spans="1:6" x14ac:dyDescent="0.35">
      <c r="A88" s="1" t="s">
        <v>342</v>
      </c>
      <c r="B88" s="1" t="str">
        <f>LEFT(Tabla2[[#This Row],[Rama_Actividad]], "4")</f>
        <v>M_N.</v>
      </c>
      <c r="C88" s="1" t="str">
        <f>MID(Tabla2[[#This Row],[Rama_Actividad]], 5, LEN(Tabla2[[#This Row],[Rama_Actividad]]))</f>
        <v xml:space="preserve"> Actividades profesionales, científicas y técnicas, actividades administrativas y servicios auxiliares</v>
      </c>
      <c r="D88" s="1" t="s">
        <v>87</v>
      </c>
      <c r="E88" s="1" t="str">
        <f>LEFT(Tabla2[[#This Row],[Actividad_Principal]], "3")</f>
        <v>255</v>
      </c>
      <c r="F88" s="1" t="str">
        <f>MID(Tabla2[[#This Row],[Actividad_Principal]], 4, LEN(Tabla2[[#This Row],[Actividad_Principal]]))</f>
        <v xml:space="preserve"> Forja, estampación y embutición de metales, metalurgia de polvos</v>
      </c>
    </row>
    <row r="89" spans="1:6" x14ac:dyDescent="0.35">
      <c r="A89" s="1" t="s">
        <v>342</v>
      </c>
      <c r="B89" s="1" t="str">
        <f>LEFT(Tabla2[[#This Row],[Rama_Actividad]], "4")</f>
        <v>M_N.</v>
      </c>
      <c r="C89" s="1" t="str">
        <f>MID(Tabla2[[#This Row],[Rama_Actividad]], 5, LEN(Tabla2[[#This Row],[Rama_Actividad]]))</f>
        <v xml:space="preserve"> Actividades profesionales, científicas y técnicas, actividades administrativas y servicios auxiliares</v>
      </c>
      <c r="D89" s="1" t="s">
        <v>88</v>
      </c>
      <c r="E89" s="1" t="str">
        <f>LEFT(Tabla2[[#This Row],[Actividad_Principal]], "3")</f>
        <v>256</v>
      </c>
      <c r="F89" s="1" t="str">
        <f>MID(Tabla2[[#This Row],[Actividad_Principal]], 4, LEN(Tabla2[[#This Row],[Actividad_Principal]]))</f>
        <v xml:space="preserve"> Tratamiento y revestimiento de metales, ingeniería mecánica por cuenta de terceros</v>
      </c>
    </row>
    <row r="90" spans="1:6" x14ac:dyDescent="0.35">
      <c r="A90" s="1" t="s">
        <v>342</v>
      </c>
      <c r="B90" s="1" t="str">
        <f>LEFT(Tabla2[[#This Row],[Rama_Actividad]], "4")</f>
        <v>M_N.</v>
      </c>
      <c r="C90" s="1" t="str">
        <f>MID(Tabla2[[#This Row],[Rama_Actividad]], 5, LEN(Tabla2[[#This Row],[Rama_Actividad]]))</f>
        <v xml:space="preserve"> Actividades profesionales, científicas y técnicas, actividades administrativas y servicios auxiliares</v>
      </c>
      <c r="D90" s="1" t="s">
        <v>89</v>
      </c>
      <c r="E90" s="1" t="str">
        <f>LEFT(Tabla2[[#This Row],[Actividad_Principal]], "3")</f>
        <v>257</v>
      </c>
      <c r="F90" s="1" t="str">
        <f>MID(Tabla2[[#This Row],[Actividad_Principal]], 4, LEN(Tabla2[[#This Row],[Actividad_Principal]]))</f>
        <v xml:space="preserve"> Fabricación de artículos de cuchillería y cubertería, herramientas y ferretería</v>
      </c>
    </row>
    <row r="91" spans="1:6" x14ac:dyDescent="0.35">
      <c r="A91" s="1" t="s">
        <v>342</v>
      </c>
      <c r="B91" s="1" t="str">
        <f>LEFT(Tabla2[[#This Row],[Rama_Actividad]], "4")</f>
        <v>M_N.</v>
      </c>
      <c r="C91" s="1" t="str">
        <f>MID(Tabla2[[#This Row],[Rama_Actividad]], 5, LEN(Tabla2[[#This Row],[Rama_Actividad]]))</f>
        <v xml:space="preserve"> Actividades profesionales, científicas y técnicas, actividades administrativas y servicios auxiliares</v>
      </c>
      <c r="D91" s="1" t="s">
        <v>90</v>
      </c>
      <c r="E91" s="1" t="str">
        <f>LEFT(Tabla2[[#This Row],[Actividad_Principal]], "3")</f>
        <v>259</v>
      </c>
      <c r="F91" s="1" t="str">
        <f>MID(Tabla2[[#This Row],[Actividad_Principal]], 4, LEN(Tabla2[[#This Row],[Actividad_Principal]]))</f>
        <v xml:space="preserve"> Fabricación de otros productos metálicos</v>
      </c>
    </row>
    <row r="92" spans="1:6" x14ac:dyDescent="0.35">
      <c r="A92" s="1" t="s">
        <v>342</v>
      </c>
      <c r="B92" s="1" t="str">
        <f>LEFT(Tabla2[[#This Row],[Rama_Actividad]], "4")</f>
        <v>M_N.</v>
      </c>
      <c r="C92" s="1" t="str">
        <f>MID(Tabla2[[#This Row],[Rama_Actividad]], 5, LEN(Tabla2[[#This Row],[Rama_Actividad]]))</f>
        <v xml:space="preserve"> Actividades profesionales, científicas y técnicas, actividades administrativas y servicios auxiliares</v>
      </c>
      <c r="D92" s="1" t="s">
        <v>91</v>
      </c>
      <c r="E92" s="1" t="str">
        <f>LEFT(Tabla2[[#This Row],[Actividad_Principal]], "3")</f>
        <v xml:space="preserve">26 </v>
      </c>
      <c r="F92" s="1" t="str">
        <f>MID(Tabla2[[#This Row],[Actividad_Principal]], 4, LEN(Tabla2[[#This Row],[Actividad_Principal]]))</f>
        <v>Fabricación de productos informáticos, electrónicos y ópticos</v>
      </c>
    </row>
    <row r="93" spans="1:6" x14ac:dyDescent="0.35">
      <c r="A93" s="1" t="s">
        <v>342</v>
      </c>
      <c r="B93" s="1" t="str">
        <f>LEFT(Tabla2[[#This Row],[Rama_Actividad]], "4")</f>
        <v>M_N.</v>
      </c>
      <c r="C93" s="1" t="str">
        <f>MID(Tabla2[[#This Row],[Rama_Actividad]], 5, LEN(Tabla2[[#This Row],[Rama_Actividad]]))</f>
        <v xml:space="preserve"> Actividades profesionales, científicas y técnicas, actividades administrativas y servicios auxiliares</v>
      </c>
      <c r="D93" s="1" t="s">
        <v>92</v>
      </c>
      <c r="E93" s="1" t="str">
        <f>LEFT(Tabla2[[#This Row],[Actividad_Principal]], "3")</f>
        <v>261</v>
      </c>
      <c r="F93" s="1" t="str">
        <f>MID(Tabla2[[#This Row],[Actividad_Principal]], 4, LEN(Tabla2[[#This Row],[Actividad_Principal]]))</f>
        <v xml:space="preserve"> Fabricación de componentes electrónicos y circuitos impresos ensamblados</v>
      </c>
    </row>
    <row r="94" spans="1:6" x14ac:dyDescent="0.35">
      <c r="A94" s="1" t="s">
        <v>342</v>
      </c>
      <c r="B94" s="1" t="str">
        <f>LEFT(Tabla2[[#This Row],[Rama_Actividad]], "4")</f>
        <v>M_N.</v>
      </c>
      <c r="C94" s="1" t="str">
        <f>MID(Tabla2[[#This Row],[Rama_Actividad]], 5, LEN(Tabla2[[#This Row],[Rama_Actividad]]))</f>
        <v xml:space="preserve"> Actividades profesionales, científicas y técnicas, actividades administrativas y servicios auxiliares</v>
      </c>
      <c r="D94" s="1" t="s">
        <v>93</v>
      </c>
      <c r="E94" s="1" t="str">
        <f>LEFT(Tabla2[[#This Row],[Actividad_Principal]], "3")</f>
        <v>262</v>
      </c>
      <c r="F94" s="1" t="str">
        <f>MID(Tabla2[[#This Row],[Actividad_Principal]], 4, LEN(Tabla2[[#This Row],[Actividad_Principal]]))</f>
        <v xml:space="preserve"> Fabricación de ordenadores y equipos periféricos</v>
      </c>
    </row>
    <row r="95" spans="1:6" x14ac:dyDescent="0.35">
      <c r="A95" s="1" t="s">
        <v>342</v>
      </c>
      <c r="B95" s="1" t="str">
        <f>LEFT(Tabla2[[#This Row],[Rama_Actividad]], "4")</f>
        <v>M_N.</v>
      </c>
      <c r="C95" s="1" t="str">
        <f>MID(Tabla2[[#This Row],[Rama_Actividad]], 5, LEN(Tabla2[[#This Row],[Rama_Actividad]]))</f>
        <v xml:space="preserve"> Actividades profesionales, científicas y técnicas, actividades administrativas y servicios auxiliares</v>
      </c>
      <c r="D95" s="1" t="s">
        <v>94</v>
      </c>
      <c r="E95" s="1" t="str">
        <f>LEFT(Tabla2[[#This Row],[Actividad_Principal]], "3")</f>
        <v>263</v>
      </c>
      <c r="F95" s="1" t="str">
        <f>MID(Tabla2[[#This Row],[Actividad_Principal]], 4, LEN(Tabla2[[#This Row],[Actividad_Principal]]))</f>
        <v xml:space="preserve"> Fabricación de equipos de telecomunicaciones</v>
      </c>
    </row>
    <row r="96" spans="1:6" x14ac:dyDescent="0.35">
      <c r="A96" s="1" t="s">
        <v>342</v>
      </c>
      <c r="B96" s="1" t="str">
        <f>LEFT(Tabla2[[#This Row],[Rama_Actividad]], "4")</f>
        <v>M_N.</v>
      </c>
      <c r="C96" s="1" t="str">
        <f>MID(Tabla2[[#This Row],[Rama_Actividad]], 5, LEN(Tabla2[[#This Row],[Rama_Actividad]]))</f>
        <v xml:space="preserve"> Actividades profesionales, científicas y técnicas, actividades administrativas y servicios auxiliares</v>
      </c>
      <c r="D96" s="1" t="s">
        <v>95</v>
      </c>
      <c r="E96" s="1" t="str">
        <f>LEFT(Tabla2[[#This Row],[Actividad_Principal]], "3")</f>
        <v>264</v>
      </c>
      <c r="F96" s="1" t="str">
        <f>MID(Tabla2[[#This Row],[Actividad_Principal]], 4, LEN(Tabla2[[#This Row],[Actividad_Principal]]))</f>
        <v xml:space="preserve"> Fabricación de productos electrónicos de consumo</v>
      </c>
    </row>
    <row r="97" spans="1:6" x14ac:dyDescent="0.35">
      <c r="A97" s="1" t="s">
        <v>342</v>
      </c>
      <c r="B97" s="1" t="str">
        <f>LEFT(Tabla2[[#This Row],[Rama_Actividad]], "4")</f>
        <v>M_N.</v>
      </c>
      <c r="C97" s="1" t="str">
        <f>MID(Tabla2[[#This Row],[Rama_Actividad]], 5, LEN(Tabla2[[#This Row],[Rama_Actividad]]))</f>
        <v xml:space="preserve"> Actividades profesionales, científicas y técnicas, actividades administrativas y servicios auxiliares</v>
      </c>
      <c r="D97" s="1" t="s">
        <v>96</v>
      </c>
      <c r="E97" s="1" t="str">
        <f>LEFT(Tabla2[[#This Row],[Actividad_Principal]], "3")</f>
        <v>265</v>
      </c>
      <c r="F97" s="1" t="str">
        <f>MID(Tabla2[[#This Row],[Actividad_Principal]], 4, LEN(Tabla2[[#This Row],[Actividad_Principal]]))</f>
        <v xml:space="preserve"> Fabricación de instrumentos y aparatos de medida, verificación y navegación, fabricación de relojes</v>
      </c>
    </row>
    <row r="98" spans="1:6" x14ac:dyDescent="0.35">
      <c r="A98" s="1" t="s">
        <v>342</v>
      </c>
      <c r="B98" s="1" t="str">
        <f>LEFT(Tabla2[[#This Row],[Rama_Actividad]], "4")</f>
        <v>M_N.</v>
      </c>
      <c r="C98" s="1" t="str">
        <f>MID(Tabla2[[#This Row],[Rama_Actividad]], 5, LEN(Tabla2[[#This Row],[Rama_Actividad]]))</f>
        <v xml:space="preserve"> Actividades profesionales, científicas y técnicas, actividades administrativas y servicios auxiliares</v>
      </c>
      <c r="D98" s="1" t="s">
        <v>97</v>
      </c>
      <c r="E98" s="1" t="str">
        <f>LEFT(Tabla2[[#This Row],[Actividad_Principal]], "3")</f>
        <v>266</v>
      </c>
      <c r="F98" s="1" t="str">
        <f>MID(Tabla2[[#This Row],[Actividad_Principal]], 4, LEN(Tabla2[[#This Row],[Actividad_Principal]]))</f>
        <v xml:space="preserve"> Fabricación de equipos de radiación, electromédicos y electroterapéuticos</v>
      </c>
    </row>
    <row r="99" spans="1:6" x14ac:dyDescent="0.35">
      <c r="A99" s="1" t="s">
        <v>342</v>
      </c>
      <c r="B99" s="1" t="str">
        <f>LEFT(Tabla2[[#This Row],[Rama_Actividad]], "4")</f>
        <v>M_N.</v>
      </c>
      <c r="C99" s="1" t="str">
        <f>MID(Tabla2[[#This Row],[Rama_Actividad]], 5, LEN(Tabla2[[#This Row],[Rama_Actividad]]))</f>
        <v xml:space="preserve"> Actividades profesionales, científicas y técnicas, actividades administrativas y servicios auxiliares</v>
      </c>
      <c r="D99" s="1" t="s">
        <v>98</v>
      </c>
      <c r="E99" s="1" t="str">
        <f>LEFT(Tabla2[[#This Row],[Actividad_Principal]], "3")</f>
        <v>267</v>
      </c>
      <c r="F99" s="1" t="str">
        <f>MID(Tabla2[[#This Row],[Actividad_Principal]], 4, LEN(Tabla2[[#This Row],[Actividad_Principal]]))</f>
        <v xml:space="preserve"> Fabricación de instrumentos de óptica y equipo fotográfico</v>
      </c>
    </row>
    <row r="100" spans="1:6" x14ac:dyDescent="0.35">
      <c r="A100" s="1" t="s">
        <v>342</v>
      </c>
      <c r="B100" s="1" t="str">
        <f>LEFT(Tabla2[[#This Row],[Rama_Actividad]], "4")</f>
        <v>M_N.</v>
      </c>
      <c r="C100" s="1" t="str">
        <f>MID(Tabla2[[#This Row],[Rama_Actividad]], 5, LEN(Tabla2[[#This Row],[Rama_Actividad]]))</f>
        <v xml:space="preserve"> Actividades profesionales, científicas y técnicas, actividades administrativas y servicios auxiliares</v>
      </c>
      <c r="D100" s="1" t="s">
        <v>99</v>
      </c>
      <c r="E100" s="1" t="str">
        <f>LEFT(Tabla2[[#This Row],[Actividad_Principal]], "3")</f>
        <v>268</v>
      </c>
      <c r="F100" s="1" t="str">
        <f>MID(Tabla2[[#This Row],[Actividad_Principal]], 4, LEN(Tabla2[[#This Row],[Actividad_Principal]]))</f>
        <v xml:space="preserve"> Fabricación de soportes magnéticos y ópticos</v>
      </c>
    </row>
    <row r="101" spans="1:6" x14ac:dyDescent="0.35">
      <c r="A101" s="1" t="s">
        <v>342</v>
      </c>
      <c r="B101" s="1" t="str">
        <f>LEFT(Tabla2[[#This Row],[Rama_Actividad]], "4")</f>
        <v>M_N.</v>
      </c>
      <c r="C101" s="1" t="str">
        <f>MID(Tabla2[[#This Row],[Rama_Actividad]], 5, LEN(Tabla2[[#This Row],[Rama_Actividad]]))</f>
        <v xml:space="preserve"> Actividades profesionales, científicas y técnicas, actividades administrativas y servicios auxiliares</v>
      </c>
      <c r="D101" s="1" t="s">
        <v>100</v>
      </c>
      <c r="E101" s="1" t="str">
        <f>LEFT(Tabla2[[#This Row],[Actividad_Principal]], "3")</f>
        <v xml:space="preserve">27 </v>
      </c>
      <c r="F101" s="1" t="str">
        <f>MID(Tabla2[[#This Row],[Actividad_Principal]], 4, LEN(Tabla2[[#This Row],[Actividad_Principal]]))</f>
        <v>Fabricación de material y equipo eléctrico</v>
      </c>
    </row>
    <row r="102" spans="1:6" x14ac:dyDescent="0.35">
      <c r="A102" s="1" t="s">
        <v>342</v>
      </c>
      <c r="B102" s="1" t="str">
        <f>LEFT(Tabla2[[#This Row],[Rama_Actividad]], "4")</f>
        <v>M_N.</v>
      </c>
      <c r="C102" s="1" t="str">
        <f>MID(Tabla2[[#This Row],[Rama_Actividad]], 5, LEN(Tabla2[[#This Row],[Rama_Actividad]]))</f>
        <v xml:space="preserve"> Actividades profesionales, científicas y técnicas, actividades administrativas y servicios auxiliares</v>
      </c>
      <c r="D102" s="1" t="s">
        <v>101</v>
      </c>
      <c r="E102" s="1" t="str">
        <f>LEFT(Tabla2[[#This Row],[Actividad_Principal]], "3")</f>
        <v>271</v>
      </c>
      <c r="F102" s="1" t="str">
        <f>MID(Tabla2[[#This Row],[Actividad_Principal]], 4, LEN(Tabla2[[#This Row],[Actividad_Principal]]))</f>
        <v xml:space="preserve"> Fabricación de motores, generadores y transformadores eléctricos, y de aparatos de distribución y control eléctrico</v>
      </c>
    </row>
    <row r="103" spans="1:6" x14ac:dyDescent="0.35">
      <c r="A103" s="1" t="s">
        <v>342</v>
      </c>
      <c r="B103" s="1" t="str">
        <f>LEFT(Tabla2[[#This Row],[Rama_Actividad]], "4")</f>
        <v>M_N.</v>
      </c>
      <c r="C103" s="1" t="str">
        <f>MID(Tabla2[[#This Row],[Rama_Actividad]], 5, LEN(Tabla2[[#This Row],[Rama_Actividad]]))</f>
        <v xml:space="preserve"> Actividades profesionales, científicas y técnicas, actividades administrativas y servicios auxiliares</v>
      </c>
      <c r="D103" s="1" t="s">
        <v>102</v>
      </c>
      <c r="E103" s="1" t="str">
        <f>LEFT(Tabla2[[#This Row],[Actividad_Principal]], "3")</f>
        <v>272</v>
      </c>
      <c r="F103" s="1" t="str">
        <f>MID(Tabla2[[#This Row],[Actividad_Principal]], 4, LEN(Tabla2[[#This Row],[Actividad_Principal]]))</f>
        <v xml:space="preserve"> Fabricación de pilas y acumuladores eléctricos</v>
      </c>
    </row>
    <row r="104" spans="1:6" x14ac:dyDescent="0.35">
      <c r="A104" s="1" t="s">
        <v>342</v>
      </c>
      <c r="B104" s="1" t="str">
        <f>LEFT(Tabla2[[#This Row],[Rama_Actividad]], "4")</f>
        <v>M_N.</v>
      </c>
      <c r="C104" s="1" t="str">
        <f>MID(Tabla2[[#This Row],[Rama_Actividad]], 5, LEN(Tabla2[[#This Row],[Rama_Actividad]]))</f>
        <v xml:space="preserve"> Actividades profesionales, científicas y técnicas, actividades administrativas y servicios auxiliares</v>
      </c>
      <c r="D104" s="1" t="s">
        <v>103</v>
      </c>
      <c r="E104" s="1" t="str">
        <f>LEFT(Tabla2[[#This Row],[Actividad_Principal]], "3")</f>
        <v>273</v>
      </c>
      <c r="F104" s="1" t="str">
        <f>MID(Tabla2[[#This Row],[Actividad_Principal]], 4, LEN(Tabla2[[#This Row],[Actividad_Principal]]))</f>
        <v xml:space="preserve"> Fabricación de cables y dispositivos de cableado</v>
      </c>
    </row>
    <row r="105" spans="1:6" x14ac:dyDescent="0.35">
      <c r="A105" s="1" t="s">
        <v>342</v>
      </c>
      <c r="B105" s="1" t="str">
        <f>LEFT(Tabla2[[#This Row],[Rama_Actividad]], "4")</f>
        <v>M_N.</v>
      </c>
      <c r="C105" s="1" t="str">
        <f>MID(Tabla2[[#This Row],[Rama_Actividad]], 5, LEN(Tabla2[[#This Row],[Rama_Actividad]]))</f>
        <v xml:space="preserve"> Actividades profesionales, científicas y técnicas, actividades administrativas y servicios auxiliares</v>
      </c>
      <c r="D105" s="1" t="s">
        <v>104</v>
      </c>
      <c r="E105" s="1" t="str">
        <f>LEFT(Tabla2[[#This Row],[Actividad_Principal]], "3")</f>
        <v>274</v>
      </c>
      <c r="F105" s="1" t="str">
        <f>MID(Tabla2[[#This Row],[Actividad_Principal]], 4, LEN(Tabla2[[#This Row],[Actividad_Principal]]))</f>
        <v xml:space="preserve"> Fabricación de lámparas y aparatos eléctricos de iluminación</v>
      </c>
    </row>
    <row r="106" spans="1:6" x14ac:dyDescent="0.35">
      <c r="A106" s="1" t="s">
        <v>342</v>
      </c>
      <c r="B106" s="1" t="str">
        <f>LEFT(Tabla2[[#This Row],[Rama_Actividad]], "4")</f>
        <v>M_N.</v>
      </c>
      <c r="C106" s="1" t="str">
        <f>MID(Tabla2[[#This Row],[Rama_Actividad]], 5, LEN(Tabla2[[#This Row],[Rama_Actividad]]))</f>
        <v xml:space="preserve"> Actividades profesionales, científicas y técnicas, actividades administrativas y servicios auxiliares</v>
      </c>
      <c r="D106" s="1" t="s">
        <v>105</v>
      </c>
      <c r="E106" s="1" t="str">
        <f>LEFT(Tabla2[[#This Row],[Actividad_Principal]], "3")</f>
        <v>275</v>
      </c>
      <c r="F106" s="1" t="str">
        <f>MID(Tabla2[[#This Row],[Actividad_Principal]], 4, LEN(Tabla2[[#This Row],[Actividad_Principal]]))</f>
        <v xml:space="preserve"> Fabricación de aparatos domésticos</v>
      </c>
    </row>
    <row r="107" spans="1:6" x14ac:dyDescent="0.35">
      <c r="A107" s="1" t="s">
        <v>342</v>
      </c>
      <c r="B107" s="1" t="str">
        <f>LEFT(Tabla2[[#This Row],[Rama_Actividad]], "4")</f>
        <v>M_N.</v>
      </c>
      <c r="C107" s="1" t="str">
        <f>MID(Tabla2[[#This Row],[Rama_Actividad]], 5, LEN(Tabla2[[#This Row],[Rama_Actividad]]))</f>
        <v xml:space="preserve"> Actividades profesionales, científicas y técnicas, actividades administrativas y servicios auxiliares</v>
      </c>
      <c r="D107" s="1" t="s">
        <v>106</v>
      </c>
      <c r="E107" s="1" t="str">
        <f>LEFT(Tabla2[[#This Row],[Actividad_Principal]], "3")</f>
        <v>279</v>
      </c>
      <c r="F107" s="1" t="str">
        <f>MID(Tabla2[[#This Row],[Actividad_Principal]], 4, LEN(Tabla2[[#This Row],[Actividad_Principal]]))</f>
        <v xml:space="preserve"> Fabricación de otro material y equipo eléctrico</v>
      </c>
    </row>
    <row r="108" spans="1:6" x14ac:dyDescent="0.35">
      <c r="A108" s="1" t="s">
        <v>342</v>
      </c>
      <c r="B108" s="1" t="str">
        <f>LEFT(Tabla2[[#This Row],[Rama_Actividad]], "4")</f>
        <v>M_N.</v>
      </c>
      <c r="C108" s="1" t="str">
        <f>MID(Tabla2[[#This Row],[Rama_Actividad]], 5, LEN(Tabla2[[#This Row],[Rama_Actividad]]))</f>
        <v xml:space="preserve"> Actividades profesionales, científicas y técnicas, actividades administrativas y servicios auxiliares</v>
      </c>
      <c r="D108" s="1" t="s">
        <v>107</v>
      </c>
      <c r="E108" s="1" t="str">
        <f>LEFT(Tabla2[[#This Row],[Actividad_Principal]], "3")</f>
        <v xml:space="preserve">28 </v>
      </c>
      <c r="F108" s="1" t="str">
        <f>MID(Tabla2[[#This Row],[Actividad_Principal]], 4, LEN(Tabla2[[#This Row],[Actividad_Principal]]))</f>
        <v>Fabricación de maquinaria y equipo n.c.o.p.</v>
      </c>
    </row>
    <row r="109" spans="1:6" x14ac:dyDescent="0.35">
      <c r="A109" s="1" t="s">
        <v>342</v>
      </c>
      <c r="B109" s="1" t="str">
        <f>LEFT(Tabla2[[#This Row],[Rama_Actividad]], "4")</f>
        <v>M_N.</v>
      </c>
      <c r="C109" s="1" t="str">
        <f>MID(Tabla2[[#This Row],[Rama_Actividad]], 5, LEN(Tabla2[[#This Row],[Rama_Actividad]]))</f>
        <v xml:space="preserve"> Actividades profesionales, científicas y técnicas, actividades administrativas y servicios auxiliares</v>
      </c>
      <c r="D109" s="1" t="s">
        <v>108</v>
      </c>
      <c r="E109" s="1" t="str">
        <f>LEFT(Tabla2[[#This Row],[Actividad_Principal]], "3")</f>
        <v>281</v>
      </c>
      <c r="F109" s="1" t="str">
        <f>MID(Tabla2[[#This Row],[Actividad_Principal]], 4, LEN(Tabla2[[#This Row],[Actividad_Principal]]))</f>
        <v xml:space="preserve"> Fabricación de maquinaria de uso general</v>
      </c>
    </row>
    <row r="110" spans="1:6" x14ac:dyDescent="0.35">
      <c r="A110" s="1" t="s">
        <v>342</v>
      </c>
      <c r="B110" s="1" t="str">
        <f>LEFT(Tabla2[[#This Row],[Rama_Actividad]], "4")</f>
        <v>M_N.</v>
      </c>
      <c r="C110" s="1" t="str">
        <f>MID(Tabla2[[#This Row],[Rama_Actividad]], 5, LEN(Tabla2[[#This Row],[Rama_Actividad]]))</f>
        <v xml:space="preserve"> Actividades profesionales, científicas y técnicas, actividades administrativas y servicios auxiliares</v>
      </c>
      <c r="D110" s="1" t="s">
        <v>109</v>
      </c>
      <c r="E110" s="1" t="str">
        <f>LEFT(Tabla2[[#This Row],[Actividad_Principal]], "3")</f>
        <v>282</v>
      </c>
      <c r="F110" s="1" t="str">
        <f>MID(Tabla2[[#This Row],[Actividad_Principal]], 4, LEN(Tabla2[[#This Row],[Actividad_Principal]]))</f>
        <v xml:space="preserve"> Fabricación de otra maquinaria de uso general</v>
      </c>
    </row>
    <row r="111" spans="1:6" x14ac:dyDescent="0.35">
      <c r="A111" s="1" t="s">
        <v>342</v>
      </c>
      <c r="B111" s="1" t="str">
        <f>LEFT(Tabla2[[#This Row],[Rama_Actividad]], "4")</f>
        <v>M_N.</v>
      </c>
      <c r="C111" s="1" t="str">
        <f>MID(Tabla2[[#This Row],[Rama_Actividad]], 5, LEN(Tabla2[[#This Row],[Rama_Actividad]]))</f>
        <v xml:space="preserve"> Actividades profesionales, científicas y técnicas, actividades administrativas y servicios auxiliares</v>
      </c>
      <c r="D111" s="1" t="s">
        <v>110</v>
      </c>
      <c r="E111" s="1" t="str">
        <f>LEFT(Tabla2[[#This Row],[Actividad_Principal]], "3")</f>
        <v>283</v>
      </c>
      <c r="F111" s="1" t="str">
        <f>MID(Tabla2[[#This Row],[Actividad_Principal]], 4, LEN(Tabla2[[#This Row],[Actividad_Principal]]))</f>
        <v xml:space="preserve"> Fabricación de maquinaria agraria y forestal</v>
      </c>
    </row>
    <row r="112" spans="1:6" x14ac:dyDescent="0.35">
      <c r="A112" s="1" t="s">
        <v>342</v>
      </c>
      <c r="B112" s="1" t="str">
        <f>LEFT(Tabla2[[#This Row],[Rama_Actividad]], "4")</f>
        <v>M_N.</v>
      </c>
      <c r="C112" s="1" t="str">
        <f>MID(Tabla2[[#This Row],[Rama_Actividad]], 5, LEN(Tabla2[[#This Row],[Rama_Actividad]]))</f>
        <v xml:space="preserve"> Actividades profesionales, científicas y técnicas, actividades administrativas y servicios auxiliares</v>
      </c>
      <c r="D112" s="1" t="s">
        <v>111</v>
      </c>
      <c r="E112" s="1" t="str">
        <f>LEFT(Tabla2[[#This Row],[Actividad_Principal]], "3")</f>
        <v>284</v>
      </c>
      <c r="F112" s="1" t="str">
        <f>MID(Tabla2[[#This Row],[Actividad_Principal]], 4, LEN(Tabla2[[#This Row],[Actividad_Principal]]))</f>
        <v xml:space="preserve"> Fabricación de máquinas herramienta para trabajar el metal y otras máquinas herramienta</v>
      </c>
    </row>
    <row r="113" spans="1:6" x14ac:dyDescent="0.35">
      <c r="A113" s="1" t="s">
        <v>342</v>
      </c>
      <c r="B113" s="1" t="str">
        <f>LEFT(Tabla2[[#This Row],[Rama_Actividad]], "4")</f>
        <v>M_N.</v>
      </c>
      <c r="C113" s="1" t="str">
        <f>MID(Tabla2[[#This Row],[Rama_Actividad]], 5, LEN(Tabla2[[#This Row],[Rama_Actividad]]))</f>
        <v xml:space="preserve"> Actividades profesionales, científicas y técnicas, actividades administrativas y servicios auxiliares</v>
      </c>
      <c r="D113" s="1" t="s">
        <v>112</v>
      </c>
      <c r="E113" s="1" t="str">
        <f>LEFT(Tabla2[[#This Row],[Actividad_Principal]], "3")</f>
        <v>289</v>
      </c>
      <c r="F113" s="1" t="str">
        <f>MID(Tabla2[[#This Row],[Actividad_Principal]], 4, LEN(Tabla2[[#This Row],[Actividad_Principal]]))</f>
        <v xml:space="preserve"> Fabricación de otra maquinaria para usos específicos</v>
      </c>
    </row>
    <row r="114" spans="1:6" x14ac:dyDescent="0.35">
      <c r="A114" s="1" t="s">
        <v>342</v>
      </c>
      <c r="B114" s="1" t="str">
        <f>LEFT(Tabla2[[#This Row],[Rama_Actividad]], "4")</f>
        <v>M_N.</v>
      </c>
      <c r="C114" s="1" t="str">
        <f>MID(Tabla2[[#This Row],[Rama_Actividad]], 5, LEN(Tabla2[[#This Row],[Rama_Actividad]]))</f>
        <v xml:space="preserve"> Actividades profesionales, científicas y técnicas, actividades administrativas y servicios auxiliares</v>
      </c>
      <c r="D114" s="1" t="s">
        <v>113</v>
      </c>
      <c r="E114" s="1" t="str">
        <f>LEFT(Tabla2[[#This Row],[Actividad_Principal]], "3")</f>
        <v xml:space="preserve">29 </v>
      </c>
      <c r="F114" s="1" t="str">
        <f>MID(Tabla2[[#This Row],[Actividad_Principal]], 4, LEN(Tabla2[[#This Row],[Actividad_Principal]]))</f>
        <v>Fabricación de vehículos de motor, remolques y semirremolques</v>
      </c>
    </row>
    <row r="115" spans="1:6" x14ac:dyDescent="0.35">
      <c r="A115" s="1" t="s">
        <v>342</v>
      </c>
      <c r="B115" s="1" t="str">
        <f>LEFT(Tabla2[[#This Row],[Rama_Actividad]], "4")</f>
        <v>M_N.</v>
      </c>
      <c r="C115" s="1" t="str">
        <f>MID(Tabla2[[#This Row],[Rama_Actividad]], 5, LEN(Tabla2[[#This Row],[Rama_Actividad]]))</f>
        <v xml:space="preserve"> Actividades profesionales, científicas y técnicas, actividades administrativas y servicios auxiliares</v>
      </c>
      <c r="D115" s="1" t="s">
        <v>114</v>
      </c>
      <c r="E115" s="1" t="str">
        <f>LEFT(Tabla2[[#This Row],[Actividad_Principal]], "3")</f>
        <v>291</v>
      </c>
      <c r="F115" s="1" t="str">
        <f>MID(Tabla2[[#This Row],[Actividad_Principal]], 4, LEN(Tabla2[[#This Row],[Actividad_Principal]]))</f>
        <v xml:space="preserve"> Fabricación de vehículos de motor</v>
      </c>
    </row>
    <row r="116" spans="1:6" x14ac:dyDescent="0.35">
      <c r="A116" s="1" t="s">
        <v>342</v>
      </c>
      <c r="B116" s="1" t="str">
        <f>LEFT(Tabla2[[#This Row],[Rama_Actividad]], "4")</f>
        <v>M_N.</v>
      </c>
      <c r="C116" s="1" t="str">
        <f>MID(Tabla2[[#This Row],[Rama_Actividad]], 5, LEN(Tabla2[[#This Row],[Rama_Actividad]]))</f>
        <v xml:space="preserve"> Actividades profesionales, científicas y técnicas, actividades administrativas y servicios auxiliares</v>
      </c>
      <c r="D116" s="1" t="s">
        <v>115</v>
      </c>
      <c r="E116" s="1" t="str">
        <f>LEFT(Tabla2[[#This Row],[Actividad_Principal]], "3")</f>
        <v>292</v>
      </c>
      <c r="F116" s="1" t="str">
        <f>MID(Tabla2[[#This Row],[Actividad_Principal]], 4, LEN(Tabla2[[#This Row],[Actividad_Principal]]))</f>
        <v xml:space="preserve"> Fabricación de carrocerías para vehículos de motor, fabricación de remolques y semirremolques</v>
      </c>
    </row>
    <row r="117" spans="1:6" x14ac:dyDescent="0.35">
      <c r="A117" s="1" t="s">
        <v>342</v>
      </c>
      <c r="B117" s="1" t="str">
        <f>LEFT(Tabla2[[#This Row],[Rama_Actividad]], "4")</f>
        <v>M_N.</v>
      </c>
      <c r="C117" s="1" t="str">
        <f>MID(Tabla2[[#This Row],[Rama_Actividad]], 5, LEN(Tabla2[[#This Row],[Rama_Actividad]]))</f>
        <v xml:space="preserve"> Actividades profesionales, científicas y técnicas, actividades administrativas y servicios auxiliares</v>
      </c>
      <c r="D117" s="1" t="s">
        <v>116</v>
      </c>
      <c r="E117" s="1" t="str">
        <f>LEFT(Tabla2[[#This Row],[Actividad_Principal]], "3")</f>
        <v>293</v>
      </c>
      <c r="F117" s="1" t="str">
        <f>MID(Tabla2[[#This Row],[Actividad_Principal]], 4, LEN(Tabla2[[#This Row],[Actividad_Principal]]))</f>
        <v xml:space="preserve"> Fabricación de componentes, piezas y accesorios para vehículos de motor</v>
      </c>
    </row>
    <row r="118" spans="1:6" x14ac:dyDescent="0.35">
      <c r="A118" s="1" t="s">
        <v>338</v>
      </c>
      <c r="B118" s="1" t="str">
        <f>LEFT(Tabla2[[#This Row],[Rama_Actividad]], "4")</f>
        <v>F. C</v>
      </c>
      <c r="C118" s="1" t="str">
        <f>MID(Tabla2[[#This Row],[Rama_Actividad]], 5, LEN(Tabla2[[#This Row],[Rama_Actividad]]))</f>
        <v>onstrucción</v>
      </c>
      <c r="D118" s="1" t="s">
        <v>117</v>
      </c>
      <c r="E118" s="1" t="str">
        <f>LEFT(Tabla2[[#This Row],[Actividad_Principal]], "3")</f>
        <v xml:space="preserve">30 </v>
      </c>
      <c r="F118" s="1" t="str">
        <f>MID(Tabla2[[#This Row],[Actividad_Principal]], 4, LEN(Tabla2[[#This Row],[Actividad_Principal]]))</f>
        <v>Fabricación de otro material de transporte</v>
      </c>
    </row>
    <row r="119" spans="1:6" x14ac:dyDescent="0.35">
      <c r="A119" s="1" t="s">
        <v>338</v>
      </c>
      <c r="B119" s="1" t="str">
        <f>LEFT(Tabla2[[#This Row],[Rama_Actividad]], "4")</f>
        <v>F. C</v>
      </c>
      <c r="C119" s="1" t="str">
        <f>MID(Tabla2[[#This Row],[Rama_Actividad]], 5, LEN(Tabla2[[#This Row],[Rama_Actividad]]))</f>
        <v>onstrucción</v>
      </c>
      <c r="D119" s="1" t="s">
        <v>118</v>
      </c>
      <c r="E119" s="1" t="str">
        <f>LEFT(Tabla2[[#This Row],[Actividad_Principal]], "3")</f>
        <v>301</v>
      </c>
      <c r="F119" s="1" t="str">
        <f>MID(Tabla2[[#This Row],[Actividad_Principal]], 4, LEN(Tabla2[[#This Row],[Actividad_Principal]]))</f>
        <v xml:space="preserve"> Construcción naval</v>
      </c>
    </row>
    <row r="120" spans="1:6" x14ac:dyDescent="0.35">
      <c r="A120" s="1" t="s">
        <v>338</v>
      </c>
      <c r="B120" s="1" t="str">
        <f>LEFT(Tabla2[[#This Row],[Rama_Actividad]], "4")</f>
        <v>F. C</v>
      </c>
      <c r="C120" s="1" t="str">
        <f>MID(Tabla2[[#This Row],[Rama_Actividad]], 5, LEN(Tabla2[[#This Row],[Rama_Actividad]]))</f>
        <v>onstrucción</v>
      </c>
      <c r="D120" s="1" t="s">
        <v>119</v>
      </c>
      <c r="E120" s="1" t="str">
        <f>LEFT(Tabla2[[#This Row],[Actividad_Principal]], "3")</f>
        <v>302</v>
      </c>
      <c r="F120" s="1" t="str">
        <f>MID(Tabla2[[#This Row],[Actividad_Principal]], 4, LEN(Tabla2[[#This Row],[Actividad_Principal]]))</f>
        <v xml:space="preserve"> Fabricación de locomotoras y material ferroviario</v>
      </c>
    </row>
    <row r="121" spans="1:6" x14ac:dyDescent="0.35">
      <c r="A121" s="1" t="s">
        <v>338</v>
      </c>
      <c r="B121" s="1" t="str">
        <f>LEFT(Tabla2[[#This Row],[Rama_Actividad]], "4")</f>
        <v>F. C</v>
      </c>
      <c r="C121" s="1" t="str">
        <f>MID(Tabla2[[#This Row],[Rama_Actividad]], 5, LEN(Tabla2[[#This Row],[Rama_Actividad]]))</f>
        <v>onstrucción</v>
      </c>
      <c r="D121" s="1" t="s">
        <v>120</v>
      </c>
      <c r="E121" s="1" t="str">
        <f>LEFT(Tabla2[[#This Row],[Actividad_Principal]], "3")</f>
        <v>303</v>
      </c>
      <c r="F121" s="1" t="str">
        <f>MID(Tabla2[[#This Row],[Actividad_Principal]], 4, LEN(Tabla2[[#This Row],[Actividad_Principal]]))</f>
        <v xml:space="preserve"> Construcción aeronáutica y espacial y su maquinaria</v>
      </c>
    </row>
    <row r="122" spans="1:6" x14ac:dyDescent="0.35">
      <c r="A122" s="1" t="s">
        <v>338</v>
      </c>
      <c r="B122" s="1" t="str">
        <f>LEFT(Tabla2[[#This Row],[Rama_Actividad]], "4")</f>
        <v>F. C</v>
      </c>
      <c r="C122" s="1" t="str">
        <f>MID(Tabla2[[#This Row],[Rama_Actividad]], 5, LEN(Tabla2[[#This Row],[Rama_Actividad]]))</f>
        <v>onstrucción</v>
      </c>
      <c r="D122" s="1" t="s">
        <v>121</v>
      </c>
      <c r="E122" s="1" t="str">
        <f>LEFT(Tabla2[[#This Row],[Actividad_Principal]], "3")</f>
        <v>304</v>
      </c>
      <c r="F122" s="1" t="str">
        <f>MID(Tabla2[[#This Row],[Actividad_Principal]], 4, LEN(Tabla2[[#This Row],[Actividad_Principal]]))</f>
        <v xml:space="preserve"> Fabricación de vehículos militares de combate</v>
      </c>
    </row>
    <row r="123" spans="1:6" x14ac:dyDescent="0.35">
      <c r="A123" s="1" t="s">
        <v>338</v>
      </c>
      <c r="B123" s="1" t="str">
        <f>LEFT(Tabla2[[#This Row],[Rama_Actividad]], "4")</f>
        <v>F. C</v>
      </c>
      <c r="C123" s="1" t="str">
        <f>MID(Tabla2[[#This Row],[Rama_Actividad]], 5, LEN(Tabla2[[#This Row],[Rama_Actividad]]))</f>
        <v>onstrucción</v>
      </c>
      <c r="D123" s="1" t="s">
        <v>122</v>
      </c>
      <c r="E123" s="1" t="str">
        <f>LEFT(Tabla2[[#This Row],[Actividad_Principal]], "3")</f>
        <v>309</v>
      </c>
      <c r="F123" s="1" t="str">
        <f>MID(Tabla2[[#This Row],[Actividad_Principal]], 4, LEN(Tabla2[[#This Row],[Actividad_Principal]]))</f>
        <v xml:space="preserve"> Fabricación de material de transporte n.c.o.p.</v>
      </c>
    </row>
    <row r="124" spans="1:6" x14ac:dyDescent="0.35">
      <c r="A124" s="1" t="s">
        <v>338</v>
      </c>
      <c r="B124" s="1" t="str">
        <f>LEFT(Tabla2[[#This Row],[Rama_Actividad]], "4")</f>
        <v>F. C</v>
      </c>
      <c r="C124" s="1" t="str">
        <f>MID(Tabla2[[#This Row],[Rama_Actividad]], 5, LEN(Tabla2[[#This Row],[Rama_Actividad]]))</f>
        <v>onstrucción</v>
      </c>
      <c r="D124" s="1" t="s">
        <v>123</v>
      </c>
      <c r="E124" s="1" t="str">
        <f>LEFT(Tabla2[[#This Row],[Actividad_Principal]], "3")</f>
        <v xml:space="preserve">31 </v>
      </c>
      <c r="F124" s="1" t="str">
        <f>MID(Tabla2[[#This Row],[Actividad_Principal]], 4, LEN(Tabla2[[#This Row],[Actividad_Principal]]))</f>
        <v>Fabricación de muebles</v>
      </c>
    </row>
    <row r="125" spans="1:6" x14ac:dyDescent="0.35">
      <c r="A125" s="1" t="s">
        <v>338</v>
      </c>
      <c r="B125" s="1" t="str">
        <f>LEFT(Tabla2[[#This Row],[Rama_Actividad]], "4")</f>
        <v>F. C</v>
      </c>
      <c r="C125" s="1" t="str">
        <f>MID(Tabla2[[#This Row],[Rama_Actividad]], 5, LEN(Tabla2[[#This Row],[Rama_Actividad]]))</f>
        <v>onstrucción</v>
      </c>
      <c r="D125" s="1" t="s">
        <v>124</v>
      </c>
      <c r="E125" s="1" t="str">
        <f>LEFT(Tabla2[[#This Row],[Actividad_Principal]], "3")</f>
        <v>310</v>
      </c>
      <c r="F125" s="1" t="str">
        <f>MID(Tabla2[[#This Row],[Actividad_Principal]], 4, LEN(Tabla2[[#This Row],[Actividad_Principal]]))</f>
        <v xml:space="preserve"> Fabricación de muebles</v>
      </c>
    </row>
    <row r="126" spans="1:6" x14ac:dyDescent="0.35">
      <c r="A126" s="1" t="s">
        <v>338</v>
      </c>
      <c r="B126" s="1" t="str">
        <f>LEFT(Tabla2[[#This Row],[Rama_Actividad]], "4")</f>
        <v>F. C</v>
      </c>
      <c r="C126" s="1" t="str">
        <f>MID(Tabla2[[#This Row],[Rama_Actividad]], 5, LEN(Tabla2[[#This Row],[Rama_Actividad]]))</f>
        <v>onstrucción</v>
      </c>
      <c r="D126" s="1" t="s">
        <v>125</v>
      </c>
      <c r="E126" s="1" t="str">
        <f>LEFT(Tabla2[[#This Row],[Actividad_Principal]], "3")</f>
        <v xml:space="preserve">32 </v>
      </c>
      <c r="F126" s="1" t="str">
        <f>MID(Tabla2[[#This Row],[Actividad_Principal]], 4, LEN(Tabla2[[#This Row],[Actividad_Principal]]))</f>
        <v>Otras industrias manufactureras</v>
      </c>
    </row>
    <row r="127" spans="1:6" x14ac:dyDescent="0.35">
      <c r="A127" s="1" t="s">
        <v>338</v>
      </c>
      <c r="B127" s="1" t="str">
        <f>LEFT(Tabla2[[#This Row],[Rama_Actividad]], "4")</f>
        <v>F. C</v>
      </c>
      <c r="C127" s="1" t="str">
        <f>MID(Tabla2[[#This Row],[Rama_Actividad]], 5, LEN(Tabla2[[#This Row],[Rama_Actividad]]))</f>
        <v>onstrucción</v>
      </c>
      <c r="D127" s="1" t="s">
        <v>126</v>
      </c>
      <c r="E127" s="1" t="str">
        <f>LEFT(Tabla2[[#This Row],[Actividad_Principal]], "3")</f>
        <v>321</v>
      </c>
      <c r="F127" s="1" t="str">
        <f>MID(Tabla2[[#This Row],[Actividad_Principal]], 4, LEN(Tabla2[[#This Row],[Actividad_Principal]]))</f>
        <v xml:space="preserve"> Fabricación de artículos de joyería, bisutería y similares</v>
      </c>
    </row>
    <row r="128" spans="1:6" x14ac:dyDescent="0.35">
      <c r="A128" s="1" t="s">
        <v>338</v>
      </c>
      <c r="B128" s="1" t="str">
        <f>LEFT(Tabla2[[#This Row],[Rama_Actividad]], "4")</f>
        <v>F. C</v>
      </c>
      <c r="C128" s="1" t="str">
        <f>MID(Tabla2[[#This Row],[Rama_Actividad]], 5, LEN(Tabla2[[#This Row],[Rama_Actividad]]))</f>
        <v>onstrucción</v>
      </c>
      <c r="D128" s="1" t="s">
        <v>127</v>
      </c>
      <c r="E128" s="1" t="str">
        <f>LEFT(Tabla2[[#This Row],[Actividad_Principal]], "3")</f>
        <v>322</v>
      </c>
      <c r="F128" s="1" t="str">
        <f>MID(Tabla2[[#This Row],[Actividad_Principal]], 4, LEN(Tabla2[[#This Row],[Actividad_Principal]]))</f>
        <v xml:space="preserve"> Fabricación de instrumentos musicales</v>
      </c>
    </row>
    <row r="129" spans="1:6" x14ac:dyDescent="0.35">
      <c r="A129" s="1" t="s">
        <v>338</v>
      </c>
      <c r="B129" s="1" t="str">
        <f>LEFT(Tabla2[[#This Row],[Rama_Actividad]], "4")</f>
        <v>F. C</v>
      </c>
      <c r="C129" s="1" t="str">
        <f>MID(Tabla2[[#This Row],[Rama_Actividad]], 5, LEN(Tabla2[[#This Row],[Rama_Actividad]]))</f>
        <v>onstrucción</v>
      </c>
      <c r="D129" s="1" t="s">
        <v>128</v>
      </c>
      <c r="E129" s="1" t="str">
        <f>LEFT(Tabla2[[#This Row],[Actividad_Principal]], "3")</f>
        <v>323</v>
      </c>
      <c r="F129" s="1" t="str">
        <f>MID(Tabla2[[#This Row],[Actividad_Principal]], 4, LEN(Tabla2[[#This Row],[Actividad_Principal]]))</f>
        <v xml:space="preserve"> Fabricación de artículos de deporte</v>
      </c>
    </row>
    <row r="130" spans="1:6" x14ac:dyDescent="0.35">
      <c r="A130" s="1" t="s">
        <v>338</v>
      </c>
      <c r="B130" s="1" t="str">
        <f>LEFT(Tabla2[[#This Row],[Rama_Actividad]], "4")</f>
        <v>F. C</v>
      </c>
      <c r="C130" s="1" t="str">
        <f>MID(Tabla2[[#This Row],[Rama_Actividad]], 5, LEN(Tabla2[[#This Row],[Rama_Actividad]]))</f>
        <v>onstrucción</v>
      </c>
      <c r="D130" s="1" t="s">
        <v>129</v>
      </c>
      <c r="E130" s="1" t="str">
        <f>LEFT(Tabla2[[#This Row],[Actividad_Principal]], "3")</f>
        <v>324</v>
      </c>
      <c r="F130" s="1" t="str">
        <f>MID(Tabla2[[#This Row],[Actividad_Principal]], 4, LEN(Tabla2[[#This Row],[Actividad_Principal]]))</f>
        <v xml:space="preserve"> Fabricación de juegos y juguetes</v>
      </c>
    </row>
    <row r="131" spans="1:6" x14ac:dyDescent="0.35">
      <c r="A131" s="1" t="s">
        <v>338</v>
      </c>
      <c r="B131" s="1" t="str">
        <f>LEFT(Tabla2[[#This Row],[Rama_Actividad]], "4")</f>
        <v>F. C</v>
      </c>
      <c r="C131" s="1" t="str">
        <f>MID(Tabla2[[#This Row],[Rama_Actividad]], 5, LEN(Tabla2[[#This Row],[Rama_Actividad]]))</f>
        <v>onstrucción</v>
      </c>
      <c r="D131" s="1" t="s">
        <v>130</v>
      </c>
      <c r="E131" s="1" t="str">
        <f>LEFT(Tabla2[[#This Row],[Actividad_Principal]], "3")</f>
        <v>325</v>
      </c>
      <c r="F131" s="1" t="str">
        <f>MID(Tabla2[[#This Row],[Actividad_Principal]], 4, LEN(Tabla2[[#This Row],[Actividad_Principal]]))</f>
        <v xml:space="preserve"> Fabricación de instrumentos y suministros médicos y odontológicos</v>
      </c>
    </row>
    <row r="132" spans="1:6" x14ac:dyDescent="0.35">
      <c r="A132" s="1" t="s">
        <v>338</v>
      </c>
      <c r="B132" s="1" t="str">
        <f>LEFT(Tabla2[[#This Row],[Rama_Actividad]], "4")</f>
        <v>F. C</v>
      </c>
      <c r="C132" s="1" t="str">
        <f>MID(Tabla2[[#This Row],[Rama_Actividad]], 5, LEN(Tabla2[[#This Row],[Rama_Actividad]]))</f>
        <v>onstrucción</v>
      </c>
      <c r="D132" s="1" t="s">
        <v>131</v>
      </c>
      <c r="E132" s="1" t="str">
        <f>LEFT(Tabla2[[#This Row],[Actividad_Principal]], "3")</f>
        <v>329</v>
      </c>
      <c r="F132" s="1" t="str">
        <f>MID(Tabla2[[#This Row],[Actividad_Principal]], 4, LEN(Tabla2[[#This Row],[Actividad_Principal]]))</f>
        <v xml:space="preserve"> Industrias manufactureras n.c.o.p.</v>
      </c>
    </row>
    <row r="133" spans="1:6" x14ac:dyDescent="0.35">
      <c r="A133" s="1" t="s">
        <v>338</v>
      </c>
      <c r="B133" s="1" t="str">
        <f>LEFT(Tabla2[[#This Row],[Rama_Actividad]], "4")</f>
        <v>F. C</v>
      </c>
      <c r="C133" s="1" t="str">
        <f>MID(Tabla2[[#This Row],[Rama_Actividad]], 5, LEN(Tabla2[[#This Row],[Rama_Actividad]]))</f>
        <v>onstrucción</v>
      </c>
      <c r="D133" s="1" t="s">
        <v>132</v>
      </c>
      <c r="E133" s="1" t="str">
        <f>LEFT(Tabla2[[#This Row],[Actividad_Principal]], "3")</f>
        <v xml:space="preserve">33 </v>
      </c>
      <c r="F133" s="1" t="str">
        <f>MID(Tabla2[[#This Row],[Actividad_Principal]], 4, LEN(Tabla2[[#This Row],[Actividad_Principal]]))</f>
        <v>Reparación e instalación de maquinaria y equipo</v>
      </c>
    </row>
    <row r="134" spans="1:6" x14ac:dyDescent="0.35">
      <c r="A134" s="1" t="s">
        <v>338</v>
      </c>
      <c r="B134" s="1" t="str">
        <f>LEFT(Tabla2[[#This Row],[Rama_Actividad]], "4")</f>
        <v>F. C</v>
      </c>
      <c r="C134" s="1" t="str">
        <f>MID(Tabla2[[#This Row],[Rama_Actividad]], 5, LEN(Tabla2[[#This Row],[Rama_Actividad]]))</f>
        <v>onstrucción</v>
      </c>
      <c r="D134" s="1" t="s">
        <v>133</v>
      </c>
      <c r="E134" s="1" t="str">
        <f>LEFT(Tabla2[[#This Row],[Actividad_Principal]], "3")</f>
        <v>331</v>
      </c>
      <c r="F134" s="1" t="str">
        <f>MID(Tabla2[[#This Row],[Actividad_Principal]], 4, LEN(Tabla2[[#This Row],[Actividad_Principal]]))</f>
        <v xml:space="preserve"> Reparación de productos metálicos, maquinaria y equipo</v>
      </c>
    </row>
    <row r="135" spans="1:6" x14ac:dyDescent="0.35">
      <c r="A135" s="1" t="s">
        <v>338</v>
      </c>
      <c r="B135" s="1" t="str">
        <f>LEFT(Tabla2[[#This Row],[Rama_Actividad]], "4")</f>
        <v>F. C</v>
      </c>
      <c r="C135" s="1" t="str">
        <f>MID(Tabla2[[#This Row],[Rama_Actividad]], 5, LEN(Tabla2[[#This Row],[Rama_Actividad]]))</f>
        <v>onstrucción</v>
      </c>
      <c r="D135" s="1" t="s">
        <v>134</v>
      </c>
      <c r="E135" s="1" t="str">
        <f>LEFT(Tabla2[[#This Row],[Actividad_Principal]], "3")</f>
        <v>332</v>
      </c>
      <c r="F135" s="1" t="str">
        <f>MID(Tabla2[[#This Row],[Actividad_Principal]], 4, LEN(Tabla2[[#This Row],[Actividad_Principal]]))</f>
        <v xml:space="preserve"> Instalación de máquinas y equipos industriales</v>
      </c>
    </row>
    <row r="136" spans="1:6" x14ac:dyDescent="0.35">
      <c r="A136" s="1" t="s">
        <v>338</v>
      </c>
      <c r="B136" s="1" t="str">
        <f>LEFT(Tabla2[[#This Row],[Rama_Actividad]], "4")</f>
        <v>F. C</v>
      </c>
      <c r="C136" s="1" t="str">
        <f>MID(Tabla2[[#This Row],[Rama_Actividad]], 5, LEN(Tabla2[[#This Row],[Rama_Actividad]]))</f>
        <v>onstrucción</v>
      </c>
      <c r="D136" s="1" t="s">
        <v>135</v>
      </c>
      <c r="E136" s="1" t="str">
        <f>LEFT(Tabla2[[#This Row],[Actividad_Principal]], "3")</f>
        <v xml:space="preserve">35 </v>
      </c>
      <c r="F136" s="1" t="str">
        <f>MID(Tabla2[[#This Row],[Actividad_Principal]], 4, LEN(Tabla2[[#This Row],[Actividad_Principal]]))</f>
        <v>Suministro de energía eléctrica, gas, vapor y aire acondicionado</v>
      </c>
    </row>
    <row r="137" spans="1:6" x14ac:dyDescent="0.35">
      <c r="A137" s="1" t="s">
        <v>338</v>
      </c>
      <c r="B137" s="1" t="str">
        <f>LEFT(Tabla2[[#This Row],[Rama_Actividad]], "4")</f>
        <v>F. C</v>
      </c>
      <c r="C137" s="1" t="str">
        <f>MID(Tabla2[[#This Row],[Rama_Actividad]], 5, LEN(Tabla2[[#This Row],[Rama_Actividad]]))</f>
        <v>onstrucción</v>
      </c>
      <c r="D137" s="1" t="s">
        <v>136</v>
      </c>
      <c r="E137" s="1" t="str">
        <f>LEFT(Tabla2[[#This Row],[Actividad_Principal]], "3")</f>
        <v>351</v>
      </c>
      <c r="F137" s="1" t="str">
        <f>MID(Tabla2[[#This Row],[Actividad_Principal]], 4, LEN(Tabla2[[#This Row],[Actividad_Principal]]))</f>
        <v xml:space="preserve"> Producción, transporte y distribución de energía eléctrica</v>
      </c>
    </row>
    <row r="138" spans="1:6" x14ac:dyDescent="0.35">
      <c r="A138" s="1" t="s">
        <v>338</v>
      </c>
      <c r="B138" s="1" t="str">
        <f>LEFT(Tabla2[[#This Row],[Rama_Actividad]], "4")</f>
        <v>F. C</v>
      </c>
      <c r="C138" s="1" t="str">
        <f>MID(Tabla2[[#This Row],[Rama_Actividad]], 5, LEN(Tabla2[[#This Row],[Rama_Actividad]]))</f>
        <v>onstrucción</v>
      </c>
      <c r="D138" s="1" t="s">
        <v>137</v>
      </c>
      <c r="E138" s="1" t="str">
        <f>LEFT(Tabla2[[#This Row],[Actividad_Principal]], "3")</f>
        <v>352</v>
      </c>
      <c r="F138" s="1" t="str">
        <f>MID(Tabla2[[#This Row],[Actividad_Principal]], 4, LEN(Tabla2[[#This Row],[Actividad_Principal]]))</f>
        <v xml:space="preserve"> Producción de gas, distribución por tubería de combustibles gaseosos</v>
      </c>
    </row>
    <row r="139" spans="1:6" x14ac:dyDescent="0.35">
      <c r="A139" s="1" t="s">
        <v>338</v>
      </c>
      <c r="B139" s="1" t="str">
        <f>LEFT(Tabla2[[#This Row],[Rama_Actividad]], "4")</f>
        <v>F. C</v>
      </c>
      <c r="C139" s="1" t="str">
        <f>MID(Tabla2[[#This Row],[Rama_Actividad]], 5, LEN(Tabla2[[#This Row],[Rama_Actividad]]))</f>
        <v>onstrucción</v>
      </c>
      <c r="D139" s="1" t="s">
        <v>138</v>
      </c>
      <c r="E139" s="1" t="str">
        <f>LEFT(Tabla2[[#This Row],[Actividad_Principal]], "3")</f>
        <v>353</v>
      </c>
      <c r="F139" s="1" t="str">
        <f>MID(Tabla2[[#This Row],[Actividad_Principal]], 4, LEN(Tabla2[[#This Row],[Actividad_Principal]]))</f>
        <v xml:space="preserve"> Suministro de vapor y aire acondicionado</v>
      </c>
    </row>
    <row r="140" spans="1:6" x14ac:dyDescent="0.35">
      <c r="A140" s="1" t="s">
        <v>338</v>
      </c>
      <c r="B140" s="1" t="str">
        <f>LEFT(Tabla2[[#This Row],[Rama_Actividad]], "4")</f>
        <v>F. C</v>
      </c>
      <c r="C140" s="1" t="str">
        <f>MID(Tabla2[[#This Row],[Rama_Actividad]], 5, LEN(Tabla2[[#This Row],[Rama_Actividad]]))</f>
        <v>onstrucción</v>
      </c>
      <c r="D140" s="1" t="s">
        <v>139</v>
      </c>
      <c r="E140" s="1" t="str">
        <f>LEFT(Tabla2[[#This Row],[Actividad_Principal]], "3")</f>
        <v xml:space="preserve">36 </v>
      </c>
      <c r="F140" s="1" t="str">
        <f>MID(Tabla2[[#This Row],[Actividad_Principal]], 4, LEN(Tabla2[[#This Row],[Actividad_Principal]]))</f>
        <v>Captación, depuración y distribución de agua</v>
      </c>
    </row>
    <row r="141" spans="1:6" x14ac:dyDescent="0.35">
      <c r="A141" s="1" t="s">
        <v>338</v>
      </c>
      <c r="B141" s="1" t="str">
        <f>LEFT(Tabla2[[#This Row],[Rama_Actividad]], "4")</f>
        <v>F. C</v>
      </c>
      <c r="C141" s="1" t="str">
        <f>MID(Tabla2[[#This Row],[Rama_Actividad]], 5, LEN(Tabla2[[#This Row],[Rama_Actividad]]))</f>
        <v>onstrucción</v>
      </c>
      <c r="D141" s="1" t="s">
        <v>140</v>
      </c>
      <c r="E141" s="1" t="str">
        <f>LEFT(Tabla2[[#This Row],[Actividad_Principal]], "3")</f>
        <v>360</v>
      </c>
      <c r="F141" s="1" t="str">
        <f>MID(Tabla2[[#This Row],[Actividad_Principal]], 4, LEN(Tabla2[[#This Row],[Actividad_Principal]]))</f>
        <v xml:space="preserve"> Captación, depuración y distribución de agua</v>
      </c>
    </row>
    <row r="142" spans="1:6" x14ac:dyDescent="0.35">
      <c r="A142" s="1" t="s">
        <v>338</v>
      </c>
      <c r="B142" s="1" t="str">
        <f>LEFT(Tabla2[[#This Row],[Rama_Actividad]], "4")</f>
        <v>F. C</v>
      </c>
      <c r="C142" s="1" t="str">
        <f>MID(Tabla2[[#This Row],[Rama_Actividad]], 5, LEN(Tabla2[[#This Row],[Rama_Actividad]]))</f>
        <v>onstrucción</v>
      </c>
      <c r="D142" s="1" t="s">
        <v>141</v>
      </c>
      <c r="E142" s="1" t="str">
        <f>LEFT(Tabla2[[#This Row],[Actividad_Principal]], "3")</f>
        <v xml:space="preserve">37 </v>
      </c>
      <c r="F142" s="1" t="str">
        <f>MID(Tabla2[[#This Row],[Actividad_Principal]], 4, LEN(Tabla2[[#This Row],[Actividad_Principal]]))</f>
        <v>Recogida y tratamiento de aguas residuales</v>
      </c>
    </row>
    <row r="143" spans="1:6" x14ac:dyDescent="0.35">
      <c r="A143" s="1" t="s">
        <v>338</v>
      </c>
      <c r="B143" s="1" t="str">
        <f>LEFT(Tabla2[[#This Row],[Rama_Actividad]], "4")</f>
        <v>F. C</v>
      </c>
      <c r="C143" s="1" t="str">
        <f>MID(Tabla2[[#This Row],[Rama_Actividad]], 5, LEN(Tabla2[[#This Row],[Rama_Actividad]]))</f>
        <v>onstrucción</v>
      </c>
      <c r="D143" s="1" t="s">
        <v>142</v>
      </c>
      <c r="E143" s="1" t="str">
        <f>LEFT(Tabla2[[#This Row],[Actividad_Principal]], "3")</f>
        <v>370</v>
      </c>
      <c r="F143" s="1" t="str">
        <f>MID(Tabla2[[#This Row],[Actividad_Principal]], 4, LEN(Tabla2[[#This Row],[Actividad_Principal]]))</f>
        <v xml:space="preserve"> Recogida y tratamiento de aguas residuales</v>
      </c>
    </row>
    <row r="144" spans="1:6" x14ac:dyDescent="0.35">
      <c r="A144" s="1" t="s">
        <v>338</v>
      </c>
      <c r="B144" s="1" t="str">
        <f>LEFT(Tabla2[[#This Row],[Rama_Actividad]], "4")</f>
        <v>F. C</v>
      </c>
      <c r="C144" s="1" t="str">
        <f>MID(Tabla2[[#This Row],[Rama_Actividad]], 5, LEN(Tabla2[[#This Row],[Rama_Actividad]]))</f>
        <v>onstrucción</v>
      </c>
      <c r="D144" s="1" t="s">
        <v>143</v>
      </c>
      <c r="E144" s="1" t="str">
        <f>LEFT(Tabla2[[#This Row],[Actividad_Principal]], "3")</f>
        <v xml:space="preserve">38 </v>
      </c>
      <c r="F144" s="1" t="str">
        <f>MID(Tabla2[[#This Row],[Actividad_Principal]], 4, LEN(Tabla2[[#This Row],[Actividad_Principal]]))</f>
        <v>Recogida, tratamiento y eliminación de residuos, valorización</v>
      </c>
    </row>
    <row r="145" spans="1:6" x14ac:dyDescent="0.35">
      <c r="A145" s="1" t="s">
        <v>338</v>
      </c>
      <c r="B145" s="1" t="str">
        <f>LEFT(Tabla2[[#This Row],[Rama_Actividad]], "4")</f>
        <v>F. C</v>
      </c>
      <c r="C145" s="1" t="str">
        <f>MID(Tabla2[[#This Row],[Rama_Actividad]], 5, LEN(Tabla2[[#This Row],[Rama_Actividad]]))</f>
        <v>onstrucción</v>
      </c>
      <c r="D145" s="1" t="s">
        <v>144</v>
      </c>
      <c r="E145" s="1" t="str">
        <f>LEFT(Tabla2[[#This Row],[Actividad_Principal]], "3")</f>
        <v>381</v>
      </c>
      <c r="F145" s="1" t="str">
        <f>MID(Tabla2[[#This Row],[Actividad_Principal]], 4, LEN(Tabla2[[#This Row],[Actividad_Principal]]))</f>
        <v xml:space="preserve"> Recogida de residuos</v>
      </c>
    </row>
    <row r="146" spans="1:6" x14ac:dyDescent="0.35">
      <c r="A146" s="1" t="s">
        <v>336</v>
      </c>
      <c r="B146" s="1" t="str">
        <f>LEFT(Tabla2[[#This Row],[Rama_Actividad]], "4")</f>
        <v>B_E.</v>
      </c>
      <c r="C146" s="1" t="str">
        <f>MID(Tabla2[[#This Row],[Rama_Actividad]], 5, LEN(Tabla2[[#This Row],[Rama_Actividad]]))</f>
        <v xml:space="preserve"> Industrias extractivas, industria manufacturera, suministro de energía eléctrica, gas, vapor y aire acondicionado, suministro de agua, actividades de saneamiento, gestión de residuos y descontaminación</v>
      </c>
      <c r="D146" s="1" t="s">
        <v>145</v>
      </c>
      <c r="E146" s="1" t="str">
        <f>LEFT(Tabla2[[#This Row],[Actividad_Principal]], "3")</f>
        <v>382</v>
      </c>
      <c r="F146" s="1" t="str">
        <f>MID(Tabla2[[#This Row],[Actividad_Principal]], 4, LEN(Tabla2[[#This Row],[Actividad_Principal]]))</f>
        <v xml:space="preserve"> Tratamiento y eliminación de residuos</v>
      </c>
    </row>
    <row r="147" spans="1:6" x14ac:dyDescent="0.35">
      <c r="A147" s="1" t="s">
        <v>338</v>
      </c>
      <c r="B147" s="1" t="str">
        <f>LEFT(Tabla2[[#This Row],[Rama_Actividad]], "4")</f>
        <v>F. C</v>
      </c>
      <c r="C147" s="1" t="str">
        <f>MID(Tabla2[[#This Row],[Rama_Actividad]], 5, LEN(Tabla2[[#This Row],[Rama_Actividad]]))</f>
        <v>onstrucción</v>
      </c>
      <c r="D147" s="1" t="s">
        <v>146</v>
      </c>
      <c r="E147" s="1" t="str">
        <f>LEFT(Tabla2[[#This Row],[Actividad_Principal]], "3")</f>
        <v>383</v>
      </c>
      <c r="F147" s="1" t="str">
        <f>MID(Tabla2[[#This Row],[Actividad_Principal]], 4, LEN(Tabla2[[#This Row],[Actividad_Principal]]))</f>
        <v xml:space="preserve"> Valorización</v>
      </c>
    </row>
    <row r="148" spans="1:6" x14ac:dyDescent="0.35">
      <c r="A148" s="1" t="s">
        <v>336</v>
      </c>
      <c r="B148" s="1" t="str">
        <f>LEFT(Tabla2[[#This Row],[Rama_Actividad]], "4")</f>
        <v>B_E.</v>
      </c>
      <c r="C148" s="1" t="str">
        <f>MID(Tabla2[[#This Row],[Rama_Actividad]], 5, LEN(Tabla2[[#This Row],[Rama_Actividad]]))</f>
        <v xml:space="preserve"> Industrias extractivas, industria manufacturera, suministro de energía eléctrica, gas, vapor y aire acondicionado, suministro de agua, actividades de saneamiento, gestión de residuos y descontaminación</v>
      </c>
      <c r="D148" s="1" t="s">
        <v>147</v>
      </c>
      <c r="E148" s="1" t="str">
        <f>LEFT(Tabla2[[#This Row],[Actividad_Principal]], "3")</f>
        <v xml:space="preserve">39 </v>
      </c>
      <c r="F148" s="1" t="str">
        <f>MID(Tabla2[[#This Row],[Actividad_Principal]], 4, LEN(Tabla2[[#This Row],[Actividad_Principal]]))</f>
        <v>Actividades de descontaminación y otros servicios de gestión de residuos</v>
      </c>
    </row>
    <row r="149" spans="1:6" x14ac:dyDescent="0.35">
      <c r="A149" s="1" t="s">
        <v>336</v>
      </c>
      <c r="B149" s="1" t="str">
        <f>LEFT(Tabla2[[#This Row],[Rama_Actividad]], "4")</f>
        <v>B_E.</v>
      </c>
      <c r="C149" s="1" t="str">
        <f>MID(Tabla2[[#This Row],[Rama_Actividad]], 5, LEN(Tabla2[[#This Row],[Rama_Actividad]]))</f>
        <v xml:space="preserve"> Industrias extractivas, industria manufacturera, suministro de energía eléctrica, gas, vapor y aire acondicionado, suministro de agua, actividades de saneamiento, gestión de residuos y descontaminación</v>
      </c>
      <c r="D149" s="1" t="s">
        <v>148</v>
      </c>
      <c r="E149" s="1" t="str">
        <f>LEFT(Tabla2[[#This Row],[Actividad_Principal]], "3")</f>
        <v>390</v>
      </c>
      <c r="F149" s="1" t="str">
        <f>MID(Tabla2[[#This Row],[Actividad_Principal]], 4, LEN(Tabla2[[#This Row],[Actividad_Principal]]))</f>
        <v xml:space="preserve"> Actividades de descontaminación y otros servicios de gestión de residuos</v>
      </c>
    </row>
    <row r="150" spans="1:6" x14ac:dyDescent="0.35">
      <c r="A150" s="1" t="s">
        <v>338</v>
      </c>
      <c r="B150" s="1" t="str">
        <f>LEFT(Tabla2[[#This Row],[Rama_Actividad]], "4")</f>
        <v>F. C</v>
      </c>
      <c r="C150" s="1" t="str">
        <f>MID(Tabla2[[#This Row],[Rama_Actividad]], 5, LEN(Tabla2[[#This Row],[Rama_Actividad]]))</f>
        <v>onstrucción</v>
      </c>
      <c r="D150" s="1" t="s">
        <v>149</v>
      </c>
      <c r="E150" s="1" t="str">
        <f>LEFT(Tabla2[[#This Row],[Actividad_Principal]], "3")</f>
        <v xml:space="preserve">41 </v>
      </c>
      <c r="F150" s="1" t="str">
        <f>MID(Tabla2[[#This Row],[Actividad_Principal]], 4, LEN(Tabla2[[#This Row],[Actividad_Principal]]))</f>
        <v>Construcción de edificios</v>
      </c>
    </row>
    <row r="151" spans="1:6" x14ac:dyDescent="0.35">
      <c r="A151" s="1" t="s">
        <v>338</v>
      </c>
      <c r="B151" s="1" t="str">
        <f>LEFT(Tabla2[[#This Row],[Rama_Actividad]], "4")</f>
        <v>F. C</v>
      </c>
      <c r="C151" s="1" t="str">
        <f>MID(Tabla2[[#This Row],[Rama_Actividad]], 5, LEN(Tabla2[[#This Row],[Rama_Actividad]]))</f>
        <v>onstrucción</v>
      </c>
      <c r="D151" s="1" t="s">
        <v>150</v>
      </c>
      <c r="E151" s="1" t="str">
        <f>LEFT(Tabla2[[#This Row],[Actividad_Principal]], "3")</f>
        <v>411</v>
      </c>
      <c r="F151" s="1" t="str">
        <f>MID(Tabla2[[#This Row],[Actividad_Principal]], 4, LEN(Tabla2[[#This Row],[Actividad_Principal]]))</f>
        <v xml:space="preserve"> Promoción inmobiliaria</v>
      </c>
    </row>
    <row r="152" spans="1:6" x14ac:dyDescent="0.35">
      <c r="A152" s="1" t="s">
        <v>338</v>
      </c>
      <c r="B152" s="1" t="str">
        <f>LEFT(Tabla2[[#This Row],[Rama_Actividad]], "4")</f>
        <v>F. C</v>
      </c>
      <c r="C152" s="1" t="str">
        <f>MID(Tabla2[[#This Row],[Rama_Actividad]], 5, LEN(Tabla2[[#This Row],[Rama_Actividad]]))</f>
        <v>onstrucción</v>
      </c>
      <c r="D152" s="1" t="s">
        <v>151</v>
      </c>
      <c r="E152" s="1" t="str">
        <f>LEFT(Tabla2[[#This Row],[Actividad_Principal]], "3")</f>
        <v>412</v>
      </c>
      <c r="F152" s="1" t="str">
        <f>MID(Tabla2[[#This Row],[Actividad_Principal]], 4, LEN(Tabla2[[#This Row],[Actividad_Principal]]))</f>
        <v xml:space="preserve"> Construcción de edificios</v>
      </c>
    </row>
    <row r="153" spans="1:6" x14ac:dyDescent="0.35">
      <c r="A153" s="1" t="s">
        <v>338</v>
      </c>
      <c r="B153" s="1" t="str">
        <f>LEFT(Tabla2[[#This Row],[Rama_Actividad]], "4")</f>
        <v>F. C</v>
      </c>
      <c r="C153" s="1" t="str">
        <f>MID(Tabla2[[#This Row],[Rama_Actividad]], 5, LEN(Tabla2[[#This Row],[Rama_Actividad]]))</f>
        <v>onstrucción</v>
      </c>
      <c r="D153" s="1" t="s">
        <v>152</v>
      </c>
      <c r="E153" s="1" t="str">
        <f>LEFT(Tabla2[[#This Row],[Actividad_Principal]], "3")</f>
        <v xml:space="preserve">42 </v>
      </c>
      <c r="F153" s="1" t="str">
        <f>MID(Tabla2[[#This Row],[Actividad_Principal]], 4, LEN(Tabla2[[#This Row],[Actividad_Principal]]))</f>
        <v>Ingeniería civil</v>
      </c>
    </row>
    <row r="154" spans="1:6" x14ac:dyDescent="0.35">
      <c r="A154" s="1" t="s">
        <v>338</v>
      </c>
      <c r="B154" s="1" t="str">
        <f>LEFT(Tabla2[[#This Row],[Rama_Actividad]], "4")</f>
        <v>F. C</v>
      </c>
      <c r="C154" s="1" t="str">
        <f>MID(Tabla2[[#This Row],[Rama_Actividad]], 5, LEN(Tabla2[[#This Row],[Rama_Actividad]]))</f>
        <v>onstrucción</v>
      </c>
      <c r="D154" s="1" t="s">
        <v>153</v>
      </c>
      <c r="E154" s="1" t="str">
        <f>LEFT(Tabla2[[#This Row],[Actividad_Principal]], "3")</f>
        <v>421</v>
      </c>
      <c r="F154" s="1" t="str">
        <f>MID(Tabla2[[#This Row],[Actividad_Principal]], 4, LEN(Tabla2[[#This Row],[Actividad_Principal]]))</f>
        <v xml:space="preserve"> Construcción de carreteras y vías férreas, puentes y túneles</v>
      </c>
    </row>
    <row r="155" spans="1:6" x14ac:dyDescent="0.35">
      <c r="A155" s="1" t="s">
        <v>338</v>
      </c>
      <c r="B155" s="1" t="str">
        <f>LEFT(Tabla2[[#This Row],[Rama_Actividad]], "4")</f>
        <v>F. C</v>
      </c>
      <c r="C155" s="1" t="str">
        <f>MID(Tabla2[[#This Row],[Rama_Actividad]], 5, LEN(Tabla2[[#This Row],[Rama_Actividad]]))</f>
        <v>onstrucción</v>
      </c>
      <c r="D155" s="1" t="s">
        <v>154</v>
      </c>
      <c r="E155" s="1" t="str">
        <f>LEFT(Tabla2[[#This Row],[Actividad_Principal]], "3")</f>
        <v>422</v>
      </c>
      <c r="F155" s="1" t="str">
        <f>MID(Tabla2[[#This Row],[Actividad_Principal]], 4, LEN(Tabla2[[#This Row],[Actividad_Principal]]))</f>
        <v xml:space="preserve"> Construcción de redes</v>
      </c>
    </row>
    <row r="156" spans="1:6" x14ac:dyDescent="0.35">
      <c r="A156" s="1" t="s">
        <v>338</v>
      </c>
      <c r="B156" s="1" t="str">
        <f>LEFT(Tabla2[[#This Row],[Rama_Actividad]], "4")</f>
        <v>F. C</v>
      </c>
      <c r="C156" s="1" t="str">
        <f>MID(Tabla2[[#This Row],[Rama_Actividad]], 5, LEN(Tabla2[[#This Row],[Rama_Actividad]]))</f>
        <v>onstrucción</v>
      </c>
      <c r="D156" s="1" t="s">
        <v>155</v>
      </c>
      <c r="E156" s="1" t="str">
        <f>LEFT(Tabla2[[#This Row],[Actividad_Principal]], "3")</f>
        <v>429</v>
      </c>
      <c r="F156" s="1" t="str">
        <f>MID(Tabla2[[#This Row],[Actividad_Principal]], 4, LEN(Tabla2[[#This Row],[Actividad_Principal]]))</f>
        <v xml:space="preserve"> Construcción de otros proyectos de ingeniería civil</v>
      </c>
    </row>
    <row r="157" spans="1:6" x14ac:dyDescent="0.35">
      <c r="A157" s="1" t="s">
        <v>338</v>
      </c>
      <c r="B157" s="1" t="str">
        <f>LEFT(Tabla2[[#This Row],[Rama_Actividad]], "4")</f>
        <v>F. C</v>
      </c>
      <c r="C157" s="1" t="str">
        <f>MID(Tabla2[[#This Row],[Rama_Actividad]], 5, LEN(Tabla2[[#This Row],[Rama_Actividad]]))</f>
        <v>onstrucción</v>
      </c>
      <c r="D157" s="1" t="s">
        <v>156</v>
      </c>
      <c r="E157" s="1" t="str">
        <f>LEFT(Tabla2[[#This Row],[Actividad_Principal]], "3")</f>
        <v xml:space="preserve">43 </v>
      </c>
      <c r="F157" s="1" t="str">
        <f>MID(Tabla2[[#This Row],[Actividad_Principal]], 4, LEN(Tabla2[[#This Row],[Actividad_Principal]]))</f>
        <v>Actividades de construcción especializada</v>
      </c>
    </row>
    <row r="158" spans="1:6" x14ac:dyDescent="0.35">
      <c r="A158" s="1" t="s">
        <v>338</v>
      </c>
      <c r="B158" s="1" t="str">
        <f>LEFT(Tabla2[[#This Row],[Rama_Actividad]], "4")</f>
        <v>F. C</v>
      </c>
      <c r="C158" s="1" t="str">
        <f>MID(Tabla2[[#This Row],[Rama_Actividad]], 5, LEN(Tabla2[[#This Row],[Rama_Actividad]]))</f>
        <v>onstrucción</v>
      </c>
      <c r="D158" s="1" t="s">
        <v>157</v>
      </c>
      <c r="E158" s="1" t="str">
        <f>LEFT(Tabla2[[#This Row],[Actividad_Principal]], "3")</f>
        <v>431</v>
      </c>
      <c r="F158" s="1" t="str">
        <f>MID(Tabla2[[#This Row],[Actividad_Principal]], 4, LEN(Tabla2[[#This Row],[Actividad_Principal]]))</f>
        <v xml:space="preserve"> Demolición y preparación de terrenos</v>
      </c>
    </row>
    <row r="159" spans="1:6" x14ac:dyDescent="0.35">
      <c r="A159" s="1" t="s">
        <v>338</v>
      </c>
      <c r="B159" s="1" t="str">
        <f>LEFT(Tabla2[[#This Row],[Rama_Actividad]], "4")</f>
        <v>F. C</v>
      </c>
      <c r="C159" s="1" t="str">
        <f>MID(Tabla2[[#This Row],[Rama_Actividad]], 5, LEN(Tabla2[[#This Row],[Rama_Actividad]]))</f>
        <v>onstrucción</v>
      </c>
      <c r="D159" s="1" t="s">
        <v>158</v>
      </c>
      <c r="E159" s="1" t="str">
        <f>LEFT(Tabla2[[#This Row],[Actividad_Principal]], "3")</f>
        <v>432</v>
      </c>
      <c r="F159" s="1" t="str">
        <f>MID(Tabla2[[#This Row],[Actividad_Principal]], 4, LEN(Tabla2[[#This Row],[Actividad_Principal]]))</f>
        <v xml:space="preserve"> Instalaciones eléctricas, de fontanería y otras instalaciones en obras de construcción</v>
      </c>
    </row>
    <row r="160" spans="1:6" x14ac:dyDescent="0.35">
      <c r="A160" s="1" t="s">
        <v>338</v>
      </c>
      <c r="B160" s="1" t="str">
        <f>LEFT(Tabla2[[#This Row],[Rama_Actividad]], "4")</f>
        <v>F. C</v>
      </c>
      <c r="C160" s="1" t="str">
        <f>MID(Tabla2[[#This Row],[Rama_Actividad]], 5, LEN(Tabla2[[#This Row],[Rama_Actividad]]))</f>
        <v>onstrucción</v>
      </c>
      <c r="D160" s="1" t="s">
        <v>159</v>
      </c>
      <c r="E160" s="1" t="str">
        <f>LEFT(Tabla2[[#This Row],[Actividad_Principal]], "3")</f>
        <v>433</v>
      </c>
      <c r="F160" s="1" t="str">
        <f>MID(Tabla2[[#This Row],[Actividad_Principal]], 4, LEN(Tabla2[[#This Row],[Actividad_Principal]]))</f>
        <v xml:space="preserve"> Acabado de edificios</v>
      </c>
    </row>
    <row r="161" spans="1:6" x14ac:dyDescent="0.35">
      <c r="A161" s="1" t="s">
        <v>338</v>
      </c>
      <c r="B161" s="1" t="str">
        <f>LEFT(Tabla2[[#This Row],[Rama_Actividad]], "4")</f>
        <v>F. C</v>
      </c>
      <c r="C161" s="1" t="str">
        <f>MID(Tabla2[[#This Row],[Rama_Actividad]], 5, LEN(Tabla2[[#This Row],[Rama_Actividad]]))</f>
        <v>onstrucción</v>
      </c>
      <c r="D161" s="1" t="s">
        <v>160</v>
      </c>
      <c r="E161" s="1" t="str">
        <f>LEFT(Tabla2[[#This Row],[Actividad_Principal]], "3")</f>
        <v>439</v>
      </c>
      <c r="F161" s="1" t="str">
        <f>MID(Tabla2[[#This Row],[Actividad_Principal]], 4, LEN(Tabla2[[#This Row],[Actividad_Principal]]))</f>
        <v xml:space="preserve"> Otras actividades de construcción especializada</v>
      </c>
    </row>
    <row r="162" spans="1:6" x14ac:dyDescent="0.35">
      <c r="A162" s="1" t="s">
        <v>339</v>
      </c>
      <c r="B162" s="1" t="str">
        <f>LEFT(Tabla2[[#This Row],[Rama_Actividad]], "4")</f>
        <v>G_I.</v>
      </c>
      <c r="C162" s="1" t="str">
        <f>MID(Tabla2[[#This Row],[Rama_Actividad]], 5, LEN(Tabla2[[#This Row],[Rama_Actividad]]))</f>
        <v xml:space="preserve"> Comercio al por mayor y al por menor, reparación de vehículos de motor y motocicletas, transporte y almacenamiento, hostelería</v>
      </c>
      <c r="D162" s="1" t="s">
        <v>161</v>
      </c>
      <c r="E162" s="1" t="str">
        <f>LEFT(Tabla2[[#This Row],[Actividad_Principal]], "3")</f>
        <v xml:space="preserve">45 </v>
      </c>
      <c r="F162" s="1" t="str">
        <f>MID(Tabla2[[#This Row],[Actividad_Principal]], 4, LEN(Tabla2[[#This Row],[Actividad_Principal]]))</f>
        <v>Venta y reparación de vehículos de motor y motocicletas</v>
      </c>
    </row>
    <row r="163" spans="1:6" x14ac:dyDescent="0.35">
      <c r="A163" s="1" t="s">
        <v>339</v>
      </c>
      <c r="B163" s="1" t="str">
        <f>LEFT(Tabla2[[#This Row],[Rama_Actividad]], "4")</f>
        <v>G_I.</v>
      </c>
      <c r="C163" s="1" t="str">
        <f>MID(Tabla2[[#This Row],[Rama_Actividad]], 5, LEN(Tabla2[[#This Row],[Rama_Actividad]]))</f>
        <v xml:space="preserve"> Comercio al por mayor y al por menor, reparación de vehículos de motor y motocicletas, transporte y almacenamiento, hostelería</v>
      </c>
      <c r="D163" s="1" t="s">
        <v>162</v>
      </c>
      <c r="E163" s="1" t="str">
        <f>LEFT(Tabla2[[#This Row],[Actividad_Principal]], "3")</f>
        <v>451</v>
      </c>
      <c r="F163" s="1" t="str">
        <f>MID(Tabla2[[#This Row],[Actividad_Principal]], 4, LEN(Tabla2[[#This Row],[Actividad_Principal]]))</f>
        <v xml:space="preserve"> Venta de vehículos de motor</v>
      </c>
    </row>
    <row r="164" spans="1:6" x14ac:dyDescent="0.35">
      <c r="A164" s="1" t="s">
        <v>339</v>
      </c>
      <c r="B164" s="1" t="str">
        <f>LEFT(Tabla2[[#This Row],[Rama_Actividad]], "4")</f>
        <v>G_I.</v>
      </c>
      <c r="C164" s="1" t="str">
        <f>MID(Tabla2[[#This Row],[Rama_Actividad]], 5, LEN(Tabla2[[#This Row],[Rama_Actividad]]))</f>
        <v xml:space="preserve"> Comercio al por mayor y al por menor, reparación de vehículos de motor y motocicletas, transporte y almacenamiento, hostelería</v>
      </c>
      <c r="D164" s="1" t="s">
        <v>163</v>
      </c>
      <c r="E164" s="1" t="str">
        <f>LEFT(Tabla2[[#This Row],[Actividad_Principal]], "3")</f>
        <v>452</v>
      </c>
      <c r="F164" s="1" t="str">
        <f>MID(Tabla2[[#This Row],[Actividad_Principal]], 4, LEN(Tabla2[[#This Row],[Actividad_Principal]]))</f>
        <v xml:space="preserve"> Mantenimiento y reparación de vehículos de motor</v>
      </c>
    </row>
    <row r="165" spans="1:6" x14ac:dyDescent="0.35">
      <c r="A165" s="1" t="s">
        <v>339</v>
      </c>
      <c r="B165" s="1" t="str">
        <f>LEFT(Tabla2[[#This Row],[Rama_Actividad]], "4")</f>
        <v>G_I.</v>
      </c>
      <c r="C165" s="1" t="str">
        <f>MID(Tabla2[[#This Row],[Rama_Actividad]], 5, LEN(Tabla2[[#This Row],[Rama_Actividad]]))</f>
        <v xml:space="preserve"> Comercio al por mayor y al por menor, reparación de vehículos de motor y motocicletas, transporte y almacenamiento, hostelería</v>
      </c>
      <c r="D165" s="1" t="s">
        <v>164</v>
      </c>
      <c r="E165" s="1" t="str">
        <f>LEFT(Tabla2[[#This Row],[Actividad_Principal]], "3")</f>
        <v>453</v>
      </c>
      <c r="F165" s="1" t="str">
        <f>MID(Tabla2[[#This Row],[Actividad_Principal]], 4, LEN(Tabla2[[#This Row],[Actividad_Principal]]))</f>
        <v xml:space="preserve"> Comercio de repuestos y accesorios de vehículos de motor</v>
      </c>
    </row>
    <row r="166" spans="1:6" x14ac:dyDescent="0.35">
      <c r="A166" s="1" t="s">
        <v>339</v>
      </c>
      <c r="B166" s="1" t="str">
        <f>LEFT(Tabla2[[#This Row],[Rama_Actividad]], "4")</f>
        <v>G_I.</v>
      </c>
      <c r="C166" s="1" t="str">
        <f>MID(Tabla2[[#This Row],[Rama_Actividad]], 5, LEN(Tabla2[[#This Row],[Rama_Actividad]]))</f>
        <v xml:space="preserve"> Comercio al por mayor y al por menor, reparación de vehículos de motor y motocicletas, transporte y almacenamiento, hostelería</v>
      </c>
      <c r="D166" s="1" t="s">
        <v>165</v>
      </c>
      <c r="E166" s="1" t="str">
        <f>LEFT(Tabla2[[#This Row],[Actividad_Principal]], "3")</f>
        <v>454</v>
      </c>
      <c r="F166" s="1" t="str">
        <f>MID(Tabla2[[#This Row],[Actividad_Principal]], 4, LEN(Tabla2[[#This Row],[Actividad_Principal]]))</f>
        <v xml:space="preserve"> Venta, mantenimiento y reparación de motocicletas y de sus repuestos y accesorios</v>
      </c>
    </row>
    <row r="167" spans="1:6" x14ac:dyDescent="0.35">
      <c r="A167" s="1" t="s">
        <v>339</v>
      </c>
      <c r="B167" s="1" t="str">
        <f>LEFT(Tabla2[[#This Row],[Rama_Actividad]], "4")</f>
        <v>G_I.</v>
      </c>
      <c r="C167" s="1" t="str">
        <f>MID(Tabla2[[#This Row],[Rama_Actividad]], 5, LEN(Tabla2[[#This Row],[Rama_Actividad]]))</f>
        <v xml:space="preserve"> Comercio al por mayor y al por menor, reparación de vehículos de motor y motocicletas, transporte y almacenamiento, hostelería</v>
      </c>
      <c r="D167" s="1" t="s">
        <v>166</v>
      </c>
      <c r="E167" s="1" t="str">
        <f>LEFT(Tabla2[[#This Row],[Actividad_Principal]], "3")</f>
        <v xml:space="preserve">46 </v>
      </c>
      <c r="F167" s="1" t="str">
        <f>MID(Tabla2[[#This Row],[Actividad_Principal]], 4, LEN(Tabla2[[#This Row],[Actividad_Principal]]))</f>
        <v>Comercio al por mayor e intermediarios del comercio, excepto de vehículos de motor y motocicletas</v>
      </c>
    </row>
    <row r="168" spans="1:6" x14ac:dyDescent="0.35">
      <c r="A168" s="1" t="s">
        <v>339</v>
      </c>
      <c r="B168" s="1" t="str">
        <f>LEFT(Tabla2[[#This Row],[Rama_Actividad]], "4")</f>
        <v>G_I.</v>
      </c>
      <c r="C168" s="1" t="str">
        <f>MID(Tabla2[[#This Row],[Rama_Actividad]], 5, LEN(Tabla2[[#This Row],[Rama_Actividad]]))</f>
        <v xml:space="preserve"> Comercio al por mayor y al por menor, reparación de vehículos de motor y motocicletas, transporte y almacenamiento, hostelería</v>
      </c>
      <c r="D168" s="1" t="s">
        <v>167</v>
      </c>
      <c r="E168" s="1" t="str">
        <f>LEFT(Tabla2[[#This Row],[Actividad_Principal]], "3")</f>
        <v>461</v>
      </c>
      <c r="F168" s="1" t="str">
        <f>MID(Tabla2[[#This Row],[Actividad_Principal]], 4, LEN(Tabla2[[#This Row],[Actividad_Principal]]))</f>
        <v xml:space="preserve"> Intermediarios del comercio</v>
      </c>
    </row>
    <row r="169" spans="1:6" x14ac:dyDescent="0.35">
      <c r="A169" s="1" t="s">
        <v>339</v>
      </c>
      <c r="B169" s="1" t="str">
        <f>LEFT(Tabla2[[#This Row],[Rama_Actividad]], "4")</f>
        <v>G_I.</v>
      </c>
      <c r="C169" s="1" t="str">
        <f>MID(Tabla2[[#This Row],[Rama_Actividad]], 5, LEN(Tabla2[[#This Row],[Rama_Actividad]]))</f>
        <v xml:space="preserve"> Comercio al por mayor y al por menor, reparación de vehículos de motor y motocicletas, transporte y almacenamiento, hostelería</v>
      </c>
      <c r="D169" s="1" t="s">
        <v>168</v>
      </c>
      <c r="E169" s="1" t="str">
        <f>LEFT(Tabla2[[#This Row],[Actividad_Principal]], "3")</f>
        <v>462</v>
      </c>
      <c r="F169" s="1" t="str">
        <f>MID(Tabla2[[#This Row],[Actividad_Principal]], 4, LEN(Tabla2[[#This Row],[Actividad_Principal]]))</f>
        <v xml:space="preserve"> Comercio al por mayor de materias primas agrarias y de animales vivos</v>
      </c>
    </row>
    <row r="170" spans="1:6" x14ac:dyDescent="0.35">
      <c r="A170" s="1" t="s">
        <v>339</v>
      </c>
      <c r="B170" s="1" t="str">
        <f>LEFT(Tabla2[[#This Row],[Rama_Actividad]], "4")</f>
        <v>G_I.</v>
      </c>
      <c r="C170" s="1" t="str">
        <f>MID(Tabla2[[#This Row],[Rama_Actividad]], 5, LEN(Tabla2[[#This Row],[Rama_Actividad]]))</f>
        <v xml:space="preserve"> Comercio al por mayor y al por menor, reparación de vehículos de motor y motocicletas, transporte y almacenamiento, hostelería</v>
      </c>
      <c r="D170" s="1" t="s">
        <v>169</v>
      </c>
      <c r="E170" s="1" t="str">
        <f>LEFT(Tabla2[[#This Row],[Actividad_Principal]], "3")</f>
        <v>463</v>
      </c>
      <c r="F170" s="1" t="str">
        <f>MID(Tabla2[[#This Row],[Actividad_Principal]], 4, LEN(Tabla2[[#This Row],[Actividad_Principal]]))</f>
        <v xml:space="preserve"> Comercio al por mayor de productos alimenticios, bebidas y tabaco</v>
      </c>
    </row>
    <row r="171" spans="1:6" x14ac:dyDescent="0.35">
      <c r="A171" s="1" t="s">
        <v>339</v>
      </c>
      <c r="B171" s="1" t="str">
        <f>LEFT(Tabla2[[#This Row],[Rama_Actividad]], "4")</f>
        <v>G_I.</v>
      </c>
      <c r="C171" s="1" t="str">
        <f>MID(Tabla2[[#This Row],[Rama_Actividad]], 5, LEN(Tabla2[[#This Row],[Rama_Actividad]]))</f>
        <v xml:space="preserve"> Comercio al por mayor y al por menor, reparación de vehículos de motor y motocicletas, transporte y almacenamiento, hostelería</v>
      </c>
      <c r="D171" s="1" t="s">
        <v>170</v>
      </c>
      <c r="E171" s="1" t="str">
        <f>LEFT(Tabla2[[#This Row],[Actividad_Principal]], "3")</f>
        <v>464</v>
      </c>
      <c r="F171" s="1" t="str">
        <f>MID(Tabla2[[#This Row],[Actividad_Principal]], 4, LEN(Tabla2[[#This Row],[Actividad_Principal]]))</f>
        <v xml:space="preserve"> Comercio al por mayor de artículos de uso doméstico</v>
      </c>
    </row>
    <row r="172" spans="1:6" x14ac:dyDescent="0.35">
      <c r="A172" s="1" t="s">
        <v>339</v>
      </c>
      <c r="B172" s="1" t="str">
        <f>LEFT(Tabla2[[#This Row],[Rama_Actividad]], "4")</f>
        <v>G_I.</v>
      </c>
      <c r="C172" s="1" t="str">
        <f>MID(Tabla2[[#This Row],[Rama_Actividad]], 5, LEN(Tabla2[[#This Row],[Rama_Actividad]]))</f>
        <v xml:space="preserve"> Comercio al por mayor y al por menor, reparación de vehículos de motor y motocicletas, transporte y almacenamiento, hostelería</v>
      </c>
      <c r="D172" s="1" t="s">
        <v>171</v>
      </c>
      <c r="E172" s="1" t="str">
        <f>LEFT(Tabla2[[#This Row],[Actividad_Principal]], "3")</f>
        <v>465</v>
      </c>
      <c r="F172" s="1" t="str">
        <f>MID(Tabla2[[#This Row],[Actividad_Principal]], 4, LEN(Tabla2[[#This Row],[Actividad_Principal]]))</f>
        <v xml:space="preserve"> Comercio al por mayor de equipos para las tecnologías de la información y las comunicaciones</v>
      </c>
    </row>
    <row r="173" spans="1:6" x14ac:dyDescent="0.35">
      <c r="A173" s="1" t="s">
        <v>339</v>
      </c>
      <c r="B173" s="1" t="str">
        <f>LEFT(Tabla2[[#This Row],[Rama_Actividad]], "4")</f>
        <v>G_I.</v>
      </c>
      <c r="C173" s="1" t="str">
        <f>MID(Tabla2[[#This Row],[Rama_Actividad]], 5, LEN(Tabla2[[#This Row],[Rama_Actividad]]))</f>
        <v xml:space="preserve"> Comercio al por mayor y al por menor, reparación de vehículos de motor y motocicletas, transporte y almacenamiento, hostelería</v>
      </c>
      <c r="D173" s="1" t="s">
        <v>172</v>
      </c>
      <c r="E173" s="1" t="str">
        <f>LEFT(Tabla2[[#This Row],[Actividad_Principal]], "3")</f>
        <v>466</v>
      </c>
      <c r="F173" s="1" t="str">
        <f>MID(Tabla2[[#This Row],[Actividad_Principal]], 4, LEN(Tabla2[[#This Row],[Actividad_Principal]]))</f>
        <v xml:space="preserve"> Comercio al por mayor de otra maquinaria, equipos y suministros</v>
      </c>
    </row>
    <row r="174" spans="1:6" x14ac:dyDescent="0.35">
      <c r="A174" s="1" t="s">
        <v>339</v>
      </c>
      <c r="B174" s="1" t="str">
        <f>LEFT(Tabla2[[#This Row],[Rama_Actividad]], "4")</f>
        <v>G_I.</v>
      </c>
      <c r="C174" s="1" t="str">
        <f>MID(Tabla2[[#This Row],[Rama_Actividad]], 5, LEN(Tabla2[[#This Row],[Rama_Actividad]]))</f>
        <v xml:space="preserve"> Comercio al por mayor y al por menor, reparación de vehículos de motor y motocicletas, transporte y almacenamiento, hostelería</v>
      </c>
      <c r="D174" s="1" t="s">
        <v>173</v>
      </c>
      <c r="E174" s="1" t="str">
        <f>LEFT(Tabla2[[#This Row],[Actividad_Principal]], "3")</f>
        <v>467</v>
      </c>
      <c r="F174" s="1" t="str">
        <f>MID(Tabla2[[#This Row],[Actividad_Principal]], 4, LEN(Tabla2[[#This Row],[Actividad_Principal]]))</f>
        <v xml:space="preserve"> Otro comercio al por mayor especializado</v>
      </c>
    </row>
    <row r="175" spans="1:6" x14ac:dyDescent="0.35">
      <c r="A175" s="1" t="s">
        <v>339</v>
      </c>
      <c r="B175" s="1" t="str">
        <f>LEFT(Tabla2[[#This Row],[Rama_Actividad]], "4")</f>
        <v>G_I.</v>
      </c>
      <c r="C175" s="1" t="str">
        <f>MID(Tabla2[[#This Row],[Rama_Actividad]], 5, LEN(Tabla2[[#This Row],[Rama_Actividad]]))</f>
        <v xml:space="preserve"> Comercio al por mayor y al por menor, reparación de vehículos de motor y motocicletas, transporte y almacenamiento, hostelería</v>
      </c>
      <c r="D175" s="1" t="s">
        <v>174</v>
      </c>
      <c r="E175" s="1" t="str">
        <f>LEFT(Tabla2[[#This Row],[Actividad_Principal]], "3")</f>
        <v>469</v>
      </c>
      <c r="F175" s="1" t="str">
        <f>MID(Tabla2[[#This Row],[Actividad_Principal]], 4, LEN(Tabla2[[#This Row],[Actividad_Principal]]))</f>
        <v xml:space="preserve"> Comercio al por mayor no especializado</v>
      </c>
    </row>
    <row r="176" spans="1:6" x14ac:dyDescent="0.35">
      <c r="A176" s="1" t="s">
        <v>339</v>
      </c>
      <c r="B176" s="1" t="str">
        <f>LEFT(Tabla2[[#This Row],[Rama_Actividad]], "4")</f>
        <v>G_I.</v>
      </c>
      <c r="C176" s="1" t="str">
        <f>MID(Tabla2[[#This Row],[Rama_Actividad]], 5, LEN(Tabla2[[#This Row],[Rama_Actividad]]))</f>
        <v xml:space="preserve"> Comercio al por mayor y al por menor, reparación de vehículos de motor y motocicletas, transporte y almacenamiento, hostelería</v>
      </c>
      <c r="D176" s="1" t="s">
        <v>175</v>
      </c>
      <c r="E176" s="1" t="str">
        <f>LEFT(Tabla2[[#This Row],[Actividad_Principal]], "3")</f>
        <v xml:space="preserve">47 </v>
      </c>
      <c r="F176" s="1" t="str">
        <f>MID(Tabla2[[#This Row],[Actividad_Principal]], 4, LEN(Tabla2[[#This Row],[Actividad_Principal]]))</f>
        <v>Comercio al por menor, excepto de vehículos de motor y motocicletas</v>
      </c>
    </row>
    <row r="177" spans="1:6" x14ac:dyDescent="0.35">
      <c r="A177" s="1" t="s">
        <v>339</v>
      </c>
      <c r="B177" s="1" t="str">
        <f>LEFT(Tabla2[[#This Row],[Rama_Actividad]], "4")</f>
        <v>G_I.</v>
      </c>
      <c r="C177" s="1" t="str">
        <f>MID(Tabla2[[#This Row],[Rama_Actividad]], 5, LEN(Tabla2[[#This Row],[Rama_Actividad]]))</f>
        <v xml:space="preserve"> Comercio al por mayor y al por menor, reparación de vehículos de motor y motocicletas, transporte y almacenamiento, hostelería</v>
      </c>
      <c r="D177" s="1" t="s">
        <v>176</v>
      </c>
      <c r="E177" s="1" t="str">
        <f>LEFT(Tabla2[[#This Row],[Actividad_Principal]], "3")</f>
        <v>471</v>
      </c>
      <c r="F177" s="1" t="str">
        <f>MID(Tabla2[[#This Row],[Actividad_Principal]], 4, LEN(Tabla2[[#This Row],[Actividad_Principal]]))</f>
        <v xml:space="preserve"> Comercio al por menor en establecimientos no especializados</v>
      </c>
    </row>
    <row r="178" spans="1:6" x14ac:dyDescent="0.35">
      <c r="A178" s="1" t="s">
        <v>339</v>
      </c>
      <c r="B178" s="1" t="str">
        <f>LEFT(Tabla2[[#This Row],[Rama_Actividad]], "4")</f>
        <v>G_I.</v>
      </c>
      <c r="C178" s="1" t="str">
        <f>MID(Tabla2[[#This Row],[Rama_Actividad]], 5, LEN(Tabla2[[#This Row],[Rama_Actividad]]))</f>
        <v xml:space="preserve"> Comercio al por mayor y al por menor, reparación de vehículos de motor y motocicletas, transporte y almacenamiento, hostelería</v>
      </c>
      <c r="D178" s="1" t="s">
        <v>177</v>
      </c>
      <c r="E178" s="1" t="str">
        <f>LEFT(Tabla2[[#This Row],[Actividad_Principal]], "3")</f>
        <v>472</v>
      </c>
      <c r="F178" s="1" t="str">
        <f>MID(Tabla2[[#This Row],[Actividad_Principal]], 4, LEN(Tabla2[[#This Row],[Actividad_Principal]]))</f>
        <v xml:space="preserve"> Comercio al por menor de productos alimenticios, bebidas y tabaco en establecimientos especializados</v>
      </c>
    </row>
    <row r="179" spans="1:6" x14ac:dyDescent="0.35">
      <c r="A179" s="1" t="s">
        <v>339</v>
      </c>
      <c r="B179" s="1" t="str">
        <f>LEFT(Tabla2[[#This Row],[Rama_Actividad]], "4")</f>
        <v>G_I.</v>
      </c>
      <c r="C179" s="1" t="str">
        <f>MID(Tabla2[[#This Row],[Rama_Actividad]], 5, LEN(Tabla2[[#This Row],[Rama_Actividad]]))</f>
        <v xml:space="preserve"> Comercio al por mayor y al por menor, reparación de vehículos de motor y motocicletas, transporte y almacenamiento, hostelería</v>
      </c>
      <c r="D179" s="1" t="s">
        <v>178</v>
      </c>
      <c r="E179" s="1" t="str">
        <f>LEFT(Tabla2[[#This Row],[Actividad_Principal]], "3")</f>
        <v>473</v>
      </c>
      <c r="F179" s="1" t="str">
        <f>MID(Tabla2[[#This Row],[Actividad_Principal]], 4, LEN(Tabla2[[#This Row],[Actividad_Principal]]))</f>
        <v xml:space="preserve"> Comercio al por menor de combustible para la automoción en establecimientos especializados</v>
      </c>
    </row>
    <row r="180" spans="1:6" x14ac:dyDescent="0.35">
      <c r="A180" s="1" t="s">
        <v>339</v>
      </c>
      <c r="B180" s="1" t="str">
        <f>LEFT(Tabla2[[#This Row],[Rama_Actividad]], "4")</f>
        <v>G_I.</v>
      </c>
      <c r="C180" s="1" t="str">
        <f>MID(Tabla2[[#This Row],[Rama_Actividad]], 5, LEN(Tabla2[[#This Row],[Rama_Actividad]]))</f>
        <v xml:space="preserve"> Comercio al por mayor y al por menor, reparación de vehículos de motor y motocicletas, transporte y almacenamiento, hostelería</v>
      </c>
      <c r="D180" s="1" t="s">
        <v>179</v>
      </c>
      <c r="E180" s="1" t="str">
        <f>LEFT(Tabla2[[#This Row],[Actividad_Principal]], "3")</f>
        <v>474</v>
      </c>
      <c r="F180" s="1" t="str">
        <f>MID(Tabla2[[#This Row],[Actividad_Principal]], 4, LEN(Tabla2[[#This Row],[Actividad_Principal]]))</f>
        <v xml:space="preserve"> Comercio al por menor de equipos para las tecnologías de la información y las comunicaciones en establecimientos especializados</v>
      </c>
    </row>
    <row r="181" spans="1:6" x14ac:dyDescent="0.35">
      <c r="A181" s="1" t="s">
        <v>339</v>
      </c>
      <c r="B181" s="1" t="str">
        <f>LEFT(Tabla2[[#This Row],[Rama_Actividad]], "4")</f>
        <v>G_I.</v>
      </c>
      <c r="C181" s="1" t="str">
        <f>MID(Tabla2[[#This Row],[Rama_Actividad]], 5, LEN(Tabla2[[#This Row],[Rama_Actividad]]))</f>
        <v xml:space="preserve"> Comercio al por mayor y al por menor, reparación de vehículos de motor y motocicletas, transporte y almacenamiento, hostelería</v>
      </c>
      <c r="D181" s="1" t="s">
        <v>180</v>
      </c>
      <c r="E181" s="1" t="str">
        <f>LEFT(Tabla2[[#This Row],[Actividad_Principal]], "3")</f>
        <v>475</v>
      </c>
      <c r="F181" s="1" t="str">
        <f>MID(Tabla2[[#This Row],[Actividad_Principal]], 4, LEN(Tabla2[[#This Row],[Actividad_Principal]]))</f>
        <v xml:space="preserve"> Comercio al por menor de otros artículos de uso doméstico en establecimientos especializados</v>
      </c>
    </row>
    <row r="182" spans="1:6" x14ac:dyDescent="0.35">
      <c r="A182" s="1" t="s">
        <v>339</v>
      </c>
      <c r="B182" s="1" t="str">
        <f>LEFT(Tabla2[[#This Row],[Rama_Actividad]], "4")</f>
        <v>G_I.</v>
      </c>
      <c r="C182" s="1" t="str">
        <f>MID(Tabla2[[#This Row],[Rama_Actividad]], 5, LEN(Tabla2[[#This Row],[Rama_Actividad]]))</f>
        <v xml:space="preserve"> Comercio al por mayor y al por menor, reparación de vehículos de motor y motocicletas, transporte y almacenamiento, hostelería</v>
      </c>
      <c r="D182" s="1" t="s">
        <v>181</v>
      </c>
      <c r="E182" s="1" t="str">
        <f>LEFT(Tabla2[[#This Row],[Actividad_Principal]], "3")</f>
        <v>476</v>
      </c>
      <c r="F182" s="1" t="str">
        <f>MID(Tabla2[[#This Row],[Actividad_Principal]], 4, LEN(Tabla2[[#This Row],[Actividad_Principal]]))</f>
        <v xml:space="preserve"> Comercio al por menor de artículos culturales y recreativos en establecimientos especializados</v>
      </c>
    </row>
    <row r="183" spans="1:6" x14ac:dyDescent="0.35">
      <c r="A183" s="1" t="s">
        <v>339</v>
      </c>
      <c r="B183" s="1" t="str">
        <f>LEFT(Tabla2[[#This Row],[Rama_Actividad]], "4")</f>
        <v>G_I.</v>
      </c>
      <c r="C183" s="1" t="str">
        <f>MID(Tabla2[[#This Row],[Rama_Actividad]], 5, LEN(Tabla2[[#This Row],[Rama_Actividad]]))</f>
        <v xml:space="preserve"> Comercio al por mayor y al por menor, reparación de vehículos de motor y motocicletas, transporte y almacenamiento, hostelería</v>
      </c>
      <c r="D183" s="1" t="s">
        <v>182</v>
      </c>
      <c r="E183" s="1" t="str">
        <f>LEFT(Tabla2[[#This Row],[Actividad_Principal]], "3")</f>
        <v>477</v>
      </c>
      <c r="F183" s="1" t="str">
        <f>MID(Tabla2[[#This Row],[Actividad_Principal]], 4, LEN(Tabla2[[#This Row],[Actividad_Principal]]))</f>
        <v xml:space="preserve"> Comercio al por menor de otros artículos en establecimientos especializados</v>
      </c>
    </row>
    <row r="184" spans="1:6" x14ac:dyDescent="0.35">
      <c r="A184" s="1" t="s">
        <v>339</v>
      </c>
      <c r="B184" s="1" t="str">
        <f>LEFT(Tabla2[[#This Row],[Rama_Actividad]], "4")</f>
        <v>G_I.</v>
      </c>
      <c r="C184" s="1" t="str">
        <f>MID(Tabla2[[#This Row],[Rama_Actividad]], 5, LEN(Tabla2[[#This Row],[Rama_Actividad]]))</f>
        <v xml:space="preserve"> Comercio al por mayor y al por menor, reparación de vehículos de motor y motocicletas, transporte y almacenamiento, hostelería</v>
      </c>
      <c r="D184" s="1" t="s">
        <v>183</v>
      </c>
      <c r="E184" s="1" t="str">
        <f>LEFT(Tabla2[[#This Row],[Actividad_Principal]], "3")</f>
        <v>478</v>
      </c>
      <c r="F184" s="1" t="str">
        <f>MID(Tabla2[[#This Row],[Actividad_Principal]], 4, LEN(Tabla2[[#This Row],[Actividad_Principal]]))</f>
        <v xml:space="preserve"> Comercio al por menor en puestos de venta y en mercadillos</v>
      </c>
    </row>
    <row r="185" spans="1:6" x14ac:dyDescent="0.35">
      <c r="A185" s="1" t="s">
        <v>339</v>
      </c>
      <c r="B185" s="1" t="str">
        <f>LEFT(Tabla2[[#This Row],[Rama_Actividad]], "4")</f>
        <v>G_I.</v>
      </c>
      <c r="C185" s="1" t="str">
        <f>MID(Tabla2[[#This Row],[Rama_Actividad]], 5, LEN(Tabla2[[#This Row],[Rama_Actividad]]))</f>
        <v xml:space="preserve"> Comercio al por mayor y al por menor, reparación de vehículos de motor y motocicletas, transporte y almacenamiento, hostelería</v>
      </c>
      <c r="D185" s="1" t="s">
        <v>184</v>
      </c>
      <c r="E185" s="1" t="str">
        <f>LEFT(Tabla2[[#This Row],[Actividad_Principal]], "3")</f>
        <v>479</v>
      </c>
      <c r="F185" s="1" t="str">
        <f>MID(Tabla2[[#This Row],[Actividad_Principal]], 4, LEN(Tabla2[[#This Row],[Actividad_Principal]]))</f>
        <v xml:space="preserve"> Comercio al por menor no realizado ni en establecimientos, ni en puestos de venta ni en mercadillos</v>
      </c>
    </row>
    <row r="186" spans="1:6" x14ac:dyDescent="0.35">
      <c r="A186" s="1" t="s">
        <v>341</v>
      </c>
      <c r="B186" s="1" t="str">
        <f>LEFT(Tabla2[[#This Row],[Rama_Actividad]], "4")</f>
        <v>K. A</v>
      </c>
      <c r="C186" s="1" t="str">
        <f>MID(Tabla2[[#This Row],[Rama_Actividad]], 5, LEN(Tabla2[[#This Row],[Rama_Actividad]]))</f>
        <v>ctividades financieras y de seguros</v>
      </c>
      <c r="D186" s="1" t="s">
        <v>185</v>
      </c>
      <c r="E186" s="1" t="str">
        <f>LEFT(Tabla2[[#This Row],[Actividad_Principal]], "3")</f>
        <v xml:space="preserve">49 </v>
      </c>
      <c r="F186" s="1" t="str">
        <f>MID(Tabla2[[#This Row],[Actividad_Principal]], 4, LEN(Tabla2[[#This Row],[Actividad_Principal]]))</f>
        <v>Transporte terrestre y por tubería</v>
      </c>
    </row>
    <row r="187" spans="1:6" x14ac:dyDescent="0.35">
      <c r="A187" s="1" t="s">
        <v>341</v>
      </c>
      <c r="B187" s="1" t="str">
        <f>LEFT(Tabla2[[#This Row],[Rama_Actividad]], "4")</f>
        <v>K. A</v>
      </c>
      <c r="C187" s="1" t="str">
        <f>MID(Tabla2[[#This Row],[Rama_Actividad]], 5, LEN(Tabla2[[#This Row],[Rama_Actividad]]))</f>
        <v>ctividades financieras y de seguros</v>
      </c>
      <c r="D187" s="1" t="s">
        <v>186</v>
      </c>
      <c r="E187" s="1" t="str">
        <f>LEFT(Tabla2[[#This Row],[Actividad_Principal]], "3")</f>
        <v>491</v>
      </c>
      <c r="F187" s="1" t="str">
        <f>MID(Tabla2[[#This Row],[Actividad_Principal]], 4, LEN(Tabla2[[#This Row],[Actividad_Principal]]))</f>
        <v xml:space="preserve"> Transporte interurbano de pasajeros por ferrocarril</v>
      </c>
    </row>
    <row r="188" spans="1:6" x14ac:dyDescent="0.35">
      <c r="A188" s="1" t="s">
        <v>341</v>
      </c>
      <c r="B188" s="1" t="str">
        <f>LEFT(Tabla2[[#This Row],[Rama_Actividad]], "4")</f>
        <v>K. A</v>
      </c>
      <c r="C188" s="1" t="str">
        <f>MID(Tabla2[[#This Row],[Rama_Actividad]], 5, LEN(Tabla2[[#This Row],[Rama_Actividad]]))</f>
        <v>ctividades financieras y de seguros</v>
      </c>
      <c r="D188" s="1" t="s">
        <v>187</v>
      </c>
      <c r="E188" s="1" t="str">
        <f>LEFT(Tabla2[[#This Row],[Actividad_Principal]], "3")</f>
        <v>492</v>
      </c>
      <c r="F188" s="1" t="str">
        <f>MID(Tabla2[[#This Row],[Actividad_Principal]], 4, LEN(Tabla2[[#This Row],[Actividad_Principal]]))</f>
        <v xml:space="preserve"> Transporte de mercancías por ferrocarril</v>
      </c>
    </row>
    <row r="189" spans="1:6" x14ac:dyDescent="0.35">
      <c r="A189" s="1" t="s">
        <v>341</v>
      </c>
      <c r="B189" s="1" t="str">
        <f>LEFT(Tabla2[[#This Row],[Rama_Actividad]], "4")</f>
        <v>K. A</v>
      </c>
      <c r="C189" s="1" t="str">
        <f>MID(Tabla2[[#This Row],[Rama_Actividad]], 5, LEN(Tabla2[[#This Row],[Rama_Actividad]]))</f>
        <v>ctividades financieras y de seguros</v>
      </c>
      <c r="D189" s="1" t="s">
        <v>188</v>
      </c>
      <c r="E189" s="1" t="str">
        <f>LEFT(Tabla2[[#This Row],[Actividad_Principal]], "3")</f>
        <v>493</v>
      </c>
      <c r="F189" s="1" t="str">
        <f>MID(Tabla2[[#This Row],[Actividad_Principal]], 4, LEN(Tabla2[[#This Row],[Actividad_Principal]]))</f>
        <v xml:space="preserve"> Otro transporte terrestre de pasajeros</v>
      </c>
    </row>
    <row r="190" spans="1:6" x14ac:dyDescent="0.35">
      <c r="A190" s="1" t="s">
        <v>341</v>
      </c>
      <c r="B190" s="1" t="str">
        <f>LEFT(Tabla2[[#This Row],[Rama_Actividad]], "4")</f>
        <v>K. A</v>
      </c>
      <c r="C190" s="1" t="str">
        <f>MID(Tabla2[[#This Row],[Rama_Actividad]], 5, LEN(Tabla2[[#This Row],[Rama_Actividad]]))</f>
        <v>ctividades financieras y de seguros</v>
      </c>
      <c r="D190" s="1" t="s">
        <v>189</v>
      </c>
      <c r="E190" s="1" t="str">
        <f>LEFT(Tabla2[[#This Row],[Actividad_Principal]], "3")</f>
        <v>494</v>
      </c>
      <c r="F190" s="1" t="str">
        <f>MID(Tabla2[[#This Row],[Actividad_Principal]], 4, LEN(Tabla2[[#This Row],[Actividad_Principal]]))</f>
        <v xml:space="preserve"> Transporte de mercancías por carretera y servicios de mudanza</v>
      </c>
    </row>
    <row r="191" spans="1:6" x14ac:dyDescent="0.35">
      <c r="A191" s="1" t="s">
        <v>341</v>
      </c>
      <c r="B191" s="1" t="str">
        <f>LEFT(Tabla2[[#This Row],[Rama_Actividad]], "4")</f>
        <v>K. A</v>
      </c>
      <c r="C191" s="1" t="str">
        <f>MID(Tabla2[[#This Row],[Rama_Actividad]], 5, LEN(Tabla2[[#This Row],[Rama_Actividad]]))</f>
        <v>ctividades financieras y de seguros</v>
      </c>
      <c r="D191" s="1" t="s">
        <v>190</v>
      </c>
      <c r="E191" s="1" t="str">
        <f>LEFT(Tabla2[[#This Row],[Actividad_Principal]], "3")</f>
        <v>495</v>
      </c>
      <c r="F191" s="1" t="str">
        <f>MID(Tabla2[[#This Row],[Actividad_Principal]], 4, LEN(Tabla2[[#This Row],[Actividad_Principal]]))</f>
        <v xml:space="preserve"> Transporte por tubería</v>
      </c>
    </row>
    <row r="192" spans="1:6" x14ac:dyDescent="0.35">
      <c r="A192" s="1" t="s">
        <v>341</v>
      </c>
      <c r="B192" s="1" t="str">
        <f>LEFT(Tabla2[[#This Row],[Rama_Actividad]], "4")</f>
        <v>K. A</v>
      </c>
      <c r="C192" s="1" t="str">
        <f>MID(Tabla2[[#This Row],[Rama_Actividad]], 5, LEN(Tabla2[[#This Row],[Rama_Actividad]]))</f>
        <v>ctividades financieras y de seguros</v>
      </c>
      <c r="D192" s="1" t="s">
        <v>191</v>
      </c>
      <c r="E192" s="1" t="str">
        <f>LEFT(Tabla2[[#This Row],[Actividad_Principal]], "3")</f>
        <v xml:space="preserve">50 </v>
      </c>
      <c r="F192" s="1" t="str">
        <f>MID(Tabla2[[#This Row],[Actividad_Principal]], 4, LEN(Tabla2[[#This Row],[Actividad_Principal]]))</f>
        <v>Transporte marítimo y por vías navegables interiores</v>
      </c>
    </row>
    <row r="193" spans="1:6" x14ac:dyDescent="0.35">
      <c r="A193" s="1" t="s">
        <v>341</v>
      </c>
      <c r="B193" s="1" t="str">
        <f>LEFT(Tabla2[[#This Row],[Rama_Actividad]], "4")</f>
        <v>K. A</v>
      </c>
      <c r="C193" s="1" t="str">
        <f>MID(Tabla2[[#This Row],[Rama_Actividad]], 5, LEN(Tabla2[[#This Row],[Rama_Actividad]]))</f>
        <v>ctividades financieras y de seguros</v>
      </c>
      <c r="D193" s="1" t="s">
        <v>192</v>
      </c>
      <c r="E193" s="1" t="str">
        <f>LEFT(Tabla2[[#This Row],[Actividad_Principal]], "3")</f>
        <v>501</v>
      </c>
      <c r="F193" s="1" t="str">
        <f>MID(Tabla2[[#This Row],[Actividad_Principal]], 4, LEN(Tabla2[[#This Row],[Actividad_Principal]]))</f>
        <v xml:space="preserve"> Transporte marítimo de pasajeros</v>
      </c>
    </row>
    <row r="194" spans="1:6" x14ac:dyDescent="0.35">
      <c r="A194" s="1" t="s">
        <v>341</v>
      </c>
      <c r="B194" s="1" t="str">
        <f>LEFT(Tabla2[[#This Row],[Rama_Actividad]], "4")</f>
        <v>K. A</v>
      </c>
      <c r="C194" s="1" t="str">
        <f>MID(Tabla2[[#This Row],[Rama_Actividad]], 5, LEN(Tabla2[[#This Row],[Rama_Actividad]]))</f>
        <v>ctividades financieras y de seguros</v>
      </c>
      <c r="D194" s="1" t="s">
        <v>193</v>
      </c>
      <c r="E194" s="1" t="str">
        <f>LEFT(Tabla2[[#This Row],[Actividad_Principal]], "3")</f>
        <v>502</v>
      </c>
      <c r="F194" s="1" t="str">
        <f>MID(Tabla2[[#This Row],[Actividad_Principal]], 4, LEN(Tabla2[[#This Row],[Actividad_Principal]]))</f>
        <v xml:space="preserve"> Transporte marítimo de mercancías</v>
      </c>
    </row>
    <row r="195" spans="1:6" x14ac:dyDescent="0.35">
      <c r="A195" s="1" t="s">
        <v>341</v>
      </c>
      <c r="B195" s="1" t="str">
        <f>LEFT(Tabla2[[#This Row],[Rama_Actividad]], "4")</f>
        <v>K. A</v>
      </c>
      <c r="C195" s="1" t="str">
        <f>MID(Tabla2[[#This Row],[Rama_Actividad]], 5, LEN(Tabla2[[#This Row],[Rama_Actividad]]))</f>
        <v>ctividades financieras y de seguros</v>
      </c>
      <c r="D195" s="1" t="s">
        <v>194</v>
      </c>
      <c r="E195" s="1" t="str">
        <f>LEFT(Tabla2[[#This Row],[Actividad_Principal]], "3")</f>
        <v>503</v>
      </c>
      <c r="F195" s="1" t="str">
        <f>MID(Tabla2[[#This Row],[Actividad_Principal]], 4, LEN(Tabla2[[#This Row],[Actividad_Principal]]))</f>
        <v xml:space="preserve"> Transporte de pasajeros por vías navegables interiores</v>
      </c>
    </row>
    <row r="196" spans="1:6" x14ac:dyDescent="0.35">
      <c r="A196" s="1" t="s">
        <v>341</v>
      </c>
      <c r="B196" s="1" t="str">
        <f>LEFT(Tabla2[[#This Row],[Rama_Actividad]], "4")</f>
        <v>K. A</v>
      </c>
      <c r="C196" s="1" t="str">
        <f>MID(Tabla2[[#This Row],[Rama_Actividad]], 5, LEN(Tabla2[[#This Row],[Rama_Actividad]]))</f>
        <v>ctividades financieras y de seguros</v>
      </c>
      <c r="D196" s="1" t="s">
        <v>195</v>
      </c>
      <c r="E196" s="1" t="str">
        <f>LEFT(Tabla2[[#This Row],[Actividad_Principal]], "3")</f>
        <v>504</v>
      </c>
      <c r="F196" s="1" t="str">
        <f>MID(Tabla2[[#This Row],[Actividad_Principal]], 4, LEN(Tabla2[[#This Row],[Actividad_Principal]]))</f>
        <v xml:space="preserve"> Transporte de mercancías por vías navegables interiores</v>
      </c>
    </row>
    <row r="197" spans="1:6" x14ac:dyDescent="0.35">
      <c r="A197" s="1" t="s">
        <v>341</v>
      </c>
      <c r="B197" s="1" t="str">
        <f>LEFT(Tabla2[[#This Row],[Rama_Actividad]], "4")</f>
        <v>K. A</v>
      </c>
      <c r="C197" s="1" t="str">
        <f>MID(Tabla2[[#This Row],[Rama_Actividad]], 5, LEN(Tabla2[[#This Row],[Rama_Actividad]]))</f>
        <v>ctividades financieras y de seguros</v>
      </c>
      <c r="D197" s="1" t="s">
        <v>196</v>
      </c>
      <c r="E197" s="1" t="str">
        <f>LEFT(Tabla2[[#This Row],[Actividad_Principal]], "3")</f>
        <v xml:space="preserve">51 </v>
      </c>
      <c r="F197" s="1" t="str">
        <f>MID(Tabla2[[#This Row],[Actividad_Principal]], 4, LEN(Tabla2[[#This Row],[Actividad_Principal]]))</f>
        <v>Transporte aéreo</v>
      </c>
    </row>
    <row r="198" spans="1:6" x14ac:dyDescent="0.35">
      <c r="A198" s="1" t="s">
        <v>341</v>
      </c>
      <c r="B198" s="1" t="str">
        <f>LEFT(Tabla2[[#This Row],[Rama_Actividad]], "4")</f>
        <v>K. A</v>
      </c>
      <c r="C198" s="1" t="str">
        <f>MID(Tabla2[[#This Row],[Rama_Actividad]], 5, LEN(Tabla2[[#This Row],[Rama_Actividad]]))</f>
        <v>ctividades financieras y de seguros</v>
      </c>
      <c r="D198" s="1" t="s">
        <v>197</v>
      </c>
      <c r="E198" s="1" t="str">
        <f>LEFT(Tabla2[[#This Row],[Actividad_Principal]], "3")</f>
        <v>511</v>
      </c>
      <c r="F198" s="1" t="str">
        <f>MID(Tabla2[[#This Row],[Actividad_Principal]], 4, LEN(Tabla2[[#This Row],[Actividad_Principal]]))</f>
        <v xml:space="preserve"> Transporte aéreo de pasajeros</v>
      </c>
    </row>
    <row r="199" spans="1:6" x14ac:dyDescent="0.35">
      <c r="A199" s="1" t="s">
        <v>341</v>
      </c>
      <c r="B199" s="1" t="str">
        <f>LEFT(Tabla2[[#This Row],[Rama_Actividad]], "4")</f>
        <v>K. A</v>
      </c>
      <c r="C199" s="1" t="str">
        <f>MID(Tabla2[[#This Row],[Rama_Actividad]], 5, LEN(Tabla2[[#This Row],[Rama_Actividad]]))</f>
        <v>ctividades financieras y de seguros</v>
      </c>
      <c r="D199" s="1" t="s">
        <v>198</v>
      </c>
      <c r="E199" s="1" t="str">
        <f>LEFT(Tabla2[[#This Row],[Actividad_Principal]], "3")</f>
        <v>512</v>
      </c>
      <c r="F199" s="1" t="str">
        <f>MID(Tabla2[[#This Row],[Actividad_Principal]], 4, LEN(Tabla2[[#This Row],[Actividad_Principal]]))</f>
        <v xml:space="preserve"> Transporte aéreo de mercancías y transporte espacial</v>
      </c>
    </row>
    <row r="200" spans="1:6" x14ac:dyDescent="0.35">
      <c r="A200" s="1" t="s">
        <v>341</v>
      </c>
      <c r="B200" s="1" t="str">
        <f>LEFT(Tabla2[[#This Row],[Rama_Actividad]], "4")</f>
        <v>K. A</v>
      </c>
      <c r="C200" s="1" t="str">
        <f>MID(Tabla2[[#This Row],[Rama_Actividad]], 5, LEN(Tabla2[[#This Row],[Rama_Actividad]]))</f>
        <v>ctividades financieras y de seguros</v>
      </c>
      <c r="D200" s="1" t="s">
        <v>199</v>
      </c>
      <c r="E200" s="1" t="str">
        <f>LEFT(Tabla2[[#This Row],[Actividad_Principal]], "3")</f>
        <v xml:space="preserve">52 </v>
      </c>
      <c r="F200" s="1" t="str">
        <f>MID(Tabla2[[#This Row],[Actividad_Principal]], 4, LEN(Tabla2[[#This Row],[Actividad_Principal]]))</f>
        <v>Almacenamiento y actividades anexas al transporte</v>
      </c>
    </row>
    <row r="201" spans="1:6" x14ac:dyDescent="0.35">
      <c r="A201" s="1" t="s">
        <v>341</v>
      </c>
      <c r="B201" s="1" t="str">
        <f>LEFT(Tabla2[[#This Row],[Rama_Actividad]], "4")</f>
        <v>K. A</v>
      </c>
      <c r="C201" s="1" t="str">
        <f>MID(Tabla2[[#This Row],[Rama_Actividad]], 5, LEN(Tabla2[[#This Row],[Rama_Actividad]]))</f>
        <v>ctividades financieras y de seguros</v>
      </c>
      <c r="D201" s="1" t="s">
        <v>200</v>
      </c>
      <c r="E201" s="1" t="str">
        <f>LEFT(Tabla2[[#This Row],[Actividad_Principal]], "3")</f>
        <v>521</v>
      </c>
      <c r="F201" s="1" t="str">
        <f>MID(Tabla2[[#This Row],[Actividad_Principal]], 4, LEN(Tabla2[[#This Row],[Actividad_Principal]]))</f>
        <v xml:space="preserve"> Depósito y almacenamiento</v>
      </c>
    </row>
    <row r="202" spans="1:6" x14ac:dyDescent="0.35">
      <c r="A202" s="1" t="s">
        <v>341</v>
      </c>
      <c r="B202" s="1" t="str">
        <f>LEFT(Tabla2[[#This Row],[Rama_Actividad]], "4")</f>
        <v>K. A</v>
      </c>
      <c r="C202" s="1" t="str">
        <f>MID(Tabla2[[#This Row],[Rama_Actividad]], 5, LEN(Tabla2[[#This Row],[Rama_Actividad]]))</f>
        <v>ctividades financieras y de seguros</v>
      </c>
      <c r="D202" s="1" t="s">
        <v>201</v>
      </c>
      <c r="E202" s="1" t="str">
        <f>LEFT(Tabla2[[#This Row],[Actividad_Principal]], "3")</f>
        <v>522</v>
      </c>
      <c r="F202" s="1" t="str">
        <f>MID(Tabla2[[#This Row],[Actividad_Principal]], 4, LEN(Tabla2[[#This Row],[Actividad_Principal]]))</f>
        <v xml:space="preserve"> Actividades anexas al transporte</v>
      </c>
    </row>
    <row r="203" spans="1:6" x14ac:dyDescent="0.35">
      <c r="A203" s="1" t="s">
        <v>341</v>
      </c>
      <c r="B203" s="1" t="str">
        <f>LEFT(Tabla2[[#This Row],[Rama_Actividad]], "4")</f>
        <v>K. A</v>
      </c>
      <c r="C203" s="1" t="str">
        <f>MID(Tabla2[[#This Row],[Rama_Actividad]], 5, LEN(Tabla2[[#This Row],[Rama_Actividad]]))</f>
        <v>ctividades financieras y de seguros</v>
      </c>
      <c r="D203" s="1" t="s">
        <v>202</v>
      </c>
      <c r="E203" s="1" t="str">
        <f>LEFT(Tabla2[[#This Row],[Actividad_Principal]], "3")</f>
        <v xml:space="preserve">53 </v>
      </c>
      <c r="F203" s="1" t="str">
        <f>MID(Tabla2[[#This Row],[Actividad_Principal]], 4, LEN(Tabla2[[#This Row],[Actividad_Principal]]))</f>
        <v>Actividades postales y de correos</v>
      </c>
    </row>
    <row r="204" spans="1:6" x14ac:dyDescent="0.35">
      <c r="A204" s="1" t="s">
        <v>341</v>
      </c>
      <c r="B204" s="1" t="str">
        <f>LEFT(Tabla2[[#This Row],[Rama_Actividad]], "4")</f>
        <v>K. A</v>
      </c>
      <c r="C204" s="1" t="str">
        <f>MID(Tabla2[[#This Row],[Rama_Actividad]], 5, LEN(Tabla2[[#This Row],[Rama_Actividad]]))</f>
        <v>ctividades financieras y de seguros</v>
      </c>
      <c r="D204" s="1" t="s">
        <v>203</v>
      </c>
      <c r="E204" s="1" t="str">
        <f>LEFT(Tabla2[[#This Row],[Actividad_Principal]], "3")</f>
        <v>531</v>
      </c>
      <c r="F204" s="1" t="str">
        <f>MID(Tabla2[[#This Row],[Actividad_Principal]], 4, LEN(Tabla2[[#This Row],[Actividad_Principal]]))</f>
        <v xml:space="preserve"> Actividades postales sometidas a la obligación del servicio universal</v>
      </c>
    </row>
    <row r="205" spans="1:6" x14ac:dyDescent="0.35">
      <c r="A205" s="1" t="s">
        <v>341</v>
      </c>
      <c r="B205" s="1" t="str">
        <f>LEFT(Tabla2[[#This Row],[Rama_Actividad]], "4")</f>
        <v>K. A</v>
      </c>
      <c r="C205" s="1" t="str">
        <f>MID(Tabla2[[#This Row],[Rama_Actividad]], 5, LEN(Tabla2[[#This Row],[Rama_Actividad]]))</f>
        <v>ctividades financieras y de seguros</v>
      </c>
      <c r="D205" s="1" t="s">
        <v>204</v>
      </c>
      <c r="E205" s="1" t="str">
        <f>LEFT(Tabla2[[#This Row],[Actividad_Principal]], "3")</f>
        <v>532</v>
      </c>
      <c r="F205" s="1" t="str">
        <f>MID(Tabla2[[#This Row],[Actividad_Principal]], 4, LEN(Tabla2[[#This Row],[Actividad_Principal]]))</f>
        <v xml:space="preserve"> Otras actividades postales y de correos</v>
      </c>
    </row>
    <row r="206" spans="1:6" x14ac:dyDescent="0.35">
      <c r="A206" s="1" t="s">
        <v>341</v>
      </c>
      <c r="B206" s="1" t="str">
        <f>LEFT(Tabla2[[#This Row],[Rama_Actividad]], "4")</f>
        <v>K. A</v>
      </c>
      <c r="C206" s="1" t="str">
        <f>MID(Tabla2[[#This Row],[Rama_Actividad]], 5, LEN(Tabla2[[#This Row],[Rama_Actividad]]))</f>
        <v>ctividades financieras y de seguros</v>
      </c>
      <c r="D206" s="1" t="s">
        <v>205</v>
      </c>
      <c r="E206" s="1" t="str">
        <f>LEFT(Tabla2[[#This Row],[Actividad_Principal]], "3")</f>
        <v xml:space="preserve">55 </v>
      </c>
      <c r="F206" s="1" t="str">
        <f>MID(Tabla2[[#This Row],[Actividad_Principal]], 4, LEN(Tabla2[[#This Row],[Actividad_Principal]]))</f>
        <v>Servicios de alojamiento</v>
      </c>
    </row>
    <row r="207" spans="1:6" x14ac:dyDescent="0.35">
      <c r="A207" s="1" t="s">
        <v>341</v>
      </c>
      <c r="B207" s="1" t="str">
        <f>LEFT(Tabla2[[#This Row],[Rama_Actividad]], "4")</f>
        <v>K. A</v>
      </c>
      <c r="C207" s="1" t="str">
        <f>MID(Tabla2[[#This Row],[Rama_Actividad]], 5, LEN(Tabla2[[#This Row],[Rama_Actividad]]))</f>
        <v>ctividades financieras y de seguros</v>
      </c>
      <c r="D207" s="1" t="s">
        <v>206</v>
      </c>
      <c r="E207" s="1" t="str">
        <f>LEFT(Tabla2[[#This Row],[Actividad_Principal]], "3")</f>
        <v>551</v>
      </c>
      <c r="F207" s="1" t="str">
        <f>MID(Tabla2[[#This Row],[Actividad_Principal]], 4, LEN(Tabla2[[#This Row],[Actividad_Principal]]))</f>
        <v xml:space="preserve"> Hoteles y alojamientos similares</v>
      </c>
    </row>
    <row r="208" spans="1:6" x14ac:dyDescent="0.35">
      <c r="A208" s="1" t="s">
        <v>341</v>
      </c>
      <c r="B208" s="1" t="str">
        <f>LEFT(Tabla2[[#This Row],[Rama_Actividad]], "4")</f>
        <v>K. A</v>
      </c>
      <c r="C208" s="1" t="str">
        <f>MID(Tabla2[[#This Row],[Rama_Actividad]], 5, LEN(Tabla2[[#This Row],[Rama_Actividad]]))</f>
        <v>ctividades financieras y de seguros</v>
      </c>
      <c r="D208" s="1" t="s">
        <v>207</v>
      </c>
      <c r="E208" s="1" t="str">
        <f>LEFT(Tabla2[[#This Row],[Actividad_Principal]], "3")</f>
        <v>552</v>
      </c>
      <c r="F208" s="1" t="str">
        <f>MID(Tabla2[[#This Row],[Actividad_Principal]], 4, LEN(Tabla2[[#This Row],[Actividad_Principal]]))</f>
        <v xml:space="preserve"> Alojamientos turísticos y otros alojamientos de corta estancia</v>
      </c>
    </row>
    <row r="209" spans="1:6" x14ac:dyDescent="0.35">
      <c r="A209" s="1" t="s">
        <v>341</v>
      </c>
      <c r="B209" s="1" t="str">
        <f>LEFT(Tabla2[[#This Row],[Rama_Actividad]], "4")</f>
        <v>K. A</v>
      </c>
      <c r="C209" s="1" t="str">
        <f>MID(Tabla2[[#This Row],[Rama_Actividad]], 5, LEN(Tabla2[[#This Row],[Rama_Actividad]]))</f>
        <v>ctividades financieras y de seguros</v>
      </c>
      <c r="D209" s="1" t="s">
        <v>208</v>
      </c>
      <c r="E209" s="1" t="str">
        <f>LEFT(Tabla2[[#This Row],[Actividad_Principal]], "3")</f>
        <v>553</v>
      </c>
      <c r="F209" s="1" t="str">
        <f>MID(Tabla2[[#This Row],[Actividad_Principal]], 4, LEN(Tabla2[[#This Row],[Actividad_Principal]]))</f>
        <v xml:space="preserve"> Campings y aparcamientos para caravanas</v>
      </c>
    </row>
    <row r="210" spans="1:6" x14ac:dyDescent="0.35">
      <c r="A210" s="1" t="s">
        <v>341</v>
      </c>
      <c r="B210" s="1" t="str">
        <f>LEFT(Tabla2[[#This Row],[Rama_Actividad]], "4")</f>
        <v>K. A</v>
      </c>
      <c r="C210" s="1" t="str">
        <f>MID(Tabla2[[#This Row],[Rama_Actividad]], 5, LEN(Tabla2[[#This Row],[Rama_Actividad]]))</f>
        <v>ctividades financieras y de seguros</v>
      </c>
      <c r="D210" s="1" t="s">
        <v>209</v>
      </c>
      <c r="E210" s="1" t="str">
        <f>LEFT(Tabla2[[#This Row],[Actividad_Principal]], "3")</f>
        <v>559</v>
      </c>
      <c r="F210" s="1" t="str">
        <f>MID(Tabla2[[#This Row],[Actividad_Principal]], 4, LEN(Tabla2[[#This Row],[Actividad_Principal]]))</f>
        <v xml:space="preserve"> Otros alojamientos</v>
      </c>
    </row>
    <row r="211" spans="1:6" x14ac:dyDescent="0.35">
      <c r="A211" s="1" t="s">
        <v>341</v>
      </c>
      <c r="B211" s="1" t="str">
        <f>LEFT(Tabla2[[#This Row],[Rama_Actividad]], "4")</f>
        <v>K. A</v>
      </c>
      <c r="C211" s="1" t="str">
        <f>MID(Tabla2[[#This Row],[Rama_Actividad]], 5, LEN(Tabla2[[#This Row],[Rama_Actividad]]))</f>
        <v>ctividades financieras y de seguros</v>
      </c>
      <c r="D211" s="1" t="s">
        <v>210</v>
      </c>
      <c r="E211" s="1" t="str">
        <f>LEFT(Tabla2[[#This Row],[Actividad_Principal]], "3")</f>
        <v xml:space="preserve">56 </v>
      </c>
      <c r="F211" s="1" t="str">
        <f>MID(Tabla2[[#This Row],[Actividad_Principal]], 4, LEN(Tabla2[[#This Row],[Actividad_Principal]]))</f>
        <v>Servicios de comidas y bebidas</v>
      </c>
    </row>
    <row r="212" spans="1:6" x14ac:dyDescent="0.35">
      <c r="A212" s="1" t="s">
        <v>341</v>
      </c>
      <c r="B212" s="1" t="str">
        <f>LEFT(Tabla2[[#This Row],[Rama_Actividad]], "4")</f>
        <v>K. A</v>
      </c>
      <c r="C212" s="1" t="str">
        <f>MID(Tabla2[[#This Row],[Rama_Actividad]], 5, LEN(Tabla2[[#This Row],[Rama_Actividad]]))</f>
        <v>ctividades financieras y de seguros</v>
      </c>
      <c r="D212" s="1" t="s">
        <v>211</v>
      </c>
      <c r="E212" s="1" t="str">
        <f>LEFT(Tabla2[[#This Row],[Actividad_Principal]], "3")</f>
        <v>561</v>
      </c>
      <c r="F212" s="1" t="str">
        <f>MID(Tabla2[[#This Row],[Actividad_Principal]], 4, LEN(Tabla2[[#This Row],[Actividad_Principal]]))</f>
        <v xml:space="preserve"> Restaurantes y puestos de comidas</v>
      </c>
    </row>
    <row r="213" spans="1:6" x14ac:dyDescent="0.35">
      <c r="A213" s="1" t="s">
        <v>341</v>
      </c>
      <c r="B213" s="1" t="str">
        <f>LEFT(Tabla2[[#This Row],[Rama_Actividad]], "4")</f>
        <v>K. A</v>
      </c>
      <c r="C213" s="1" t="str">
        <f>MID(Tabla2[[#This Row],[Rama_Actividad]], 5, LEN(Tabla2[[#This Row],[Rama_Actividad]]))</f>
        <v>ctividades financieras y de seguros</v>
      </c>
      <c r="D213" s="1" t="s">
        <v>212</v>
      </c>
      <c r="E213" s="1" t="str">
        <f>LEFT(Tabla2[[#This Row],[Actividad_Principal]], "3")</f>
        <v>562</v>
      </c>
      <c r="F213" s="1" t="str">
        <f>MID(Tabla2[[#This Row],[Actividad_Principal]], 4, LEN(Tabla2[[#This Row],[Actividad_Principal]]))</f>
        <v xml:space="preserve"> Provisión de comidas preparadas para eventos y otros servicios de comidas</v>
      </c>
    </row>
    <row r="214" spans="1:6" x14ac:dyDescent="0.35">
      <c r="A214" s="1" t="s">
        <v>341</v>
      </c>
      <c r="B214" s="1" t="str">
        <f>LEFT(Tabla2[[#This Row],[Rama_Actividad]], "4")</f>
        <v>K. A</v>
      </c>
      <c r="C214" s="1" t="str">
        <f>MID(Tabla2[[#This Row],[Rama_Actividad]], 5, LEN(Tabla2[[#This Row],[Rama_Actividad]]))</f>
        <v>ctividades financieras y de seguros</v>
      </c>
      <c r="D214" s="1" t="s">
        <v>213</v>
      </c>
      <c r="E214" s="1" t="str">
        <f>LEFT(Tabla2[[#This Row],[Actividad_Principal]], "3")</f>
        <v>563</v>
      </c>
      <c r="F214" s="1" t="str">
        <f>MID(Tabla2[[#This Row],[Actividad_Principal]], 4, LEN(Tabla2[[#This Row],[Actividad_Principal]]))</f>
        <v xml:space="preserve"> Establecimientos de bebidas</v>
      </c>
    </row>
    <row r="215" spans="1:6" x14ac:dyDescent="0.35">
      <c r="A215" s="1" t="s">
        <v>341</v>
      </c>
      <c r="B215" s="1" t="str">
        <f>LEFT(Tabla2[[#This Row],[Rama_Actividad]], "4")</f>
        <v>K. A</v>
      </c>
      <c r="C215" s="1" t="str">
        <f>MID(Tabla2[[#This Row],[Rama_Actividad]], 5, LEN(Tabla2[[#This Row],[Rama_Actividad]]))</f>
        <v>ctividades financieras y de seguros</v>
      </c>
      <c r="D215" s="1" t="s">
        <v>214</v>
      </c>
      <c r="E215" s="1" t="str">
        <f>LEFT(Tabla2[[#This Row],[Actividad_Principal]], "3")</f>
        <v xml:space="preserve">58 </v>
      </c>
      <c r="F215" s="1" t="str">
        <f>MID(Tabla2[[#This Row],[Actividad_Principal]], 4, LEN(Tabla2[[#This Row],[Actividad_Principal]]))</f>
        <v>Edición</v>
      </c>
    </row>
    <row r="216" spans="1:6" x14ac:dyDescent="0.35">
      <c r="A216" s="1" t="s">
        <v>341</v>
      </c>
      <c r="B216" s="1" t="str">
        <f>LEFT(Tabla2[[#This Row],[Rama_Actividad]], "4")</f>
        <v>K. A</v>
      </c>
      <c r="C216" s="1" t="str">
        <f>MID(Tabla2[[#This Row],[Rama_Actividad]], 5, LEN(Tabla2[[#This Row],[Rama_Actividad]]))</f>
        <v>ctividades financieras y de seguros</v>
      </c>
      <c r="D216" s="1" t="s">
        <v>215</v>
      </c>
      <c r="E216" s="1" t="str">
        <f>LEFT(Tabla2[[#This Row],[Actividad_Principal]], "3")</f>
        <v>581</v>
      </c>
      <c r="F216" s="1" t="str">
        <f>MID(Tabla2[[#This Row],[Actividad_Principal]], 4, LEN(Tabla2[[#This Row],[Actividad_Principal]]))</f>
        <v xml:space="preserve"> Edición de libros, periódicos y otras actividades editoriales</v>
      </c>
    </row>
    <row r="217" spans="1:6" x14ac:dyDescent="0.35">
      <c r="A217" s="1" t="s">
        <v>341</v>
      </c>
      <c r="B217" s="1" t="str">
        <f>LEFT(Tabla2[[#This Row],[Rama_Actividad]], "4")</f>
        <v>K. A</v>
      </c>
      <c r="C217" s="1" t="str">
        <f>MID(Tabla2[[#This Row],[Rama_Actividad]], 5, LEN(Tabla2[[#This Row],[Rama_Actividad]]))</f>
        <v>ctividades financieras y de seguros</v>
      </c>
      <c r="D217" s="1" t="s">
        <v>216</v>
      </c>
      <c r="E217" s="1" t="str">
        <f>LEFT(Tabla2[[#This Row],[Actividad_Principal]], "3")</f>
        <v>582</v>
      </c>
      <c r="F217" s="1" t="str">
        <f>MID(Tabla2[[#This Row],[Actividad_Principal]], 4, LEN(Tabla2[[#This Row],[Actividad_Principal]]))</f>
        <v xml:space="preserve"> Edición de programas informáticos</v>
      </c>
    </row>
    <row r="218" spans="1:6" x14ac:dyDescent="0.35">
      <c r="A218" s="1" t="s">
        <v>341</v>
      </c>
      <c r="B218" s="1" t="str">
        <f>LEFT(Tabla2[[#This Row],[Rama_Actividad]], "4")</f>
        <v>K. A</v>
      </c>
      <c r="C218" s="1" t="str">
        <f>MID(Tabla2[[#This Row],[Rama_Actividad]], 5, LEN(Tabla2[[#This Row],[Rama_Actividad]]))</f>
        <v>ctividades financieras y de seguros</v>
      </c>
      <c r="D218" s="1" t="s">
        <v>217</v>
      </c>
      <c r="E218" s="1" t="str">
        <f>LEFT(Tabla2[[#This Row],[Actividad_Principal]], "3")</f>
        <v xml:space="preserve">59 </v>
      </c>
      <c r="F218" s="1" t="str">
        <f>MID(Tabla2[[#This Row],[Actividad_Principal]], 4, LEN(Tabla2[[#This Row],[Actividad_Principal]]))</f>
        <v>Actividades cinematográficas, de vídeo y de programas de televisión, grabación de sonido y edición musical</v>
      </c>
    </row>
    <row r="219" spans="1:6" x14ac:dyDescent="0.35">
      <c r="A219" s="1" t="s">
        <v>341</v>
      </c>
      <c r="B219" s="1" t="str">
        <f>LEFT(Tabla2[[#This Row],[Rama_Actividad]], "4")</f>
        <v>K. A</v>
      </c>
      <c r="C219" s="1" t="str">
        <f>MID(Tabla2[[#This Row],[Rama_Actividad]], 5, LEN(Tabla2[[#This Row],[Rama_Actividad]]))</f>
        <v>ctividades financieras y de seguros</v>
      </c>
      <c r="D219" s="1" t="s">
        <v>218</v>
      </c>
      <c r="E219" s="1" t="str">
        <f>LEFT(Tabla2[[#This Row],[Actividad_Principal]], "3")</f>
        <v>591</v>
      </c>
      <c r="F219" s="1" t="str">
        <f>MID(Tabla2[[#This Row],[Actividad_Principal]], 4, LEN(Tabla2[[#This Row],[Actividad_Principal]]))</f>
        <v xml:space="preserve"> Actividades cinematográficas, de vídeo y de programas de televisión</v>
      </c>
    </row>
    <row r="220" spans="1:6" x14ac:dyDescent="0.35">
      <c r="A220" s="1" t="s">
        <v>341</v>
      </c>
      <c r="B220" s="1" t="str">
        <f>LEFT(Tabla2[[#This Row],[Rama_Actividad]], "4")</f>
        <v>K. A</v>
      </c>
      <c r="C220" s="1" t="str">
        <f>MID(Tabla2[[#This Row],[Rama_Actividad]], 5, LEN(Tabla2[[#This Row],[Rama_Actividad]]))</f>
        <v>ctividades financieras y de seguros</v>
      </c>
      <c r="D220" s="1" t="s">
        <v>219</v>
      </c>
      <c r="E220" s="1" t="str">
        <f>LEFT(Tabla2[[#This Row],[Actividad_Principal]], "3")</f>
        <v>592</v>
      </c>
      <c r="F220" s="1" t="str">
        <f>MID(Tabla2[[#This Row],[Actividad_Principal]], 4, LEN(Tabla2[[#This Row],[Actividad_Principal]]))</f>
        <v xml:space="preserve"> Actividades de grabación de sonido y edición musical</v>
      </c>
    </row>
    <row r="221" spans="1:6" x14ac:dyDescent="0.35">
      <c r="A221" s="1" t="s">
        <v>340</v>
      </c>
      <c r="B221" s="1" t="str">
        <f>LEFT(Tabla2[[#This Row],[Rama_Actividad]], "4")</f>
        <v>J. I</v>
      </c>
      <c r="C221" s="1" t="str">
        <f>MID(Tabla2[[#This Row],[Rama_Actividad]], 5, LEN(Tabla2[[#This Row],[Rama_Actividad]]))</f>
        <v>nformación y comunicaciones</v>
      </c>
      <c r="D221" s="1" t="s">
        <v>220</v>
      </c>
      <c r="E221" s="1" t="str">
        <f>LEFT(Tabla2[[#This Row],[Actividad_Principal]], "3")</f>
        <v xml:space="preserve">60 </v>
      </c>
      <c r="F221" s="1" t="str">
        <f>MID(Tabla2[[#This Row],[Actividad_Principal]], 4, LEN(Tabla2[[#This Row],[Actividad_Principal]]))</f>
        <v>Actividades de programación y emisión de radio y televisión</v>
      </c>
    </row>
    <row r="222" spans="1:6" x14ac:dyDescent="0.35">
      <c r="A222" s="1" t="s">
        <v>340</v>
      </c>
      <c r="B222" s="1" t="str">
        <f>LEFT(Tabla2[[#This Row],[Rama_Actividad]], "4")</f>
        <v>J. I</v>
      </c>
      <c r="C222" s="1" t="str">
        <f>MID(Tabla2[[#This Row],[Rama_Actividad]], 5, LEN(Tabla2[[#This Row],[Rama_Actividad]]))</f>
        <v>nformación y comunicaciones</v>
      </c>
      <c r="D222" s="1" t="s">
        <v>221</v>
      </c>
      <c r="E222" s="1" t="str">
        <f>LEFT(Tabla2[[#This Row],[Actividad_Principal]], "3")</f>
        <v>601</v>
      </c>
      <c r="F222" s="1" t="str">
        <f>MID(Tabla2[[#This Row],[Actividad_Principal]], 4, LEN(Tabla2[[#This Row],[Actividad_Principal]]))</f>
        <v xml:space="preserve"> Actividades de radiodifusión</v>
      </c>
    </row>
    <row r="223" spans="1:6" x14ac:dyDescent="0.35">
      <c r="A223" s="1" t="s">
        <v>340</v>
      </c>
      <c r="B223" s="1" t="str">
        <f>LEFT(Tabla2[[#This Row],[Rama_Actividad]], "4")</f>
        <v>J. I</v>
      </c>
      <c r="C223" s="1" t="str">
        <f>MID(Tabla2[[#This Row],[Rama_Actividad]], 5, LEN(Tabla2[[#This Row],[Rama_Actividad]]))</f>
        <v>nformación y comunicaciones</v>
      </c>
      <c r="D223" s="1" t="s">
        <v>222</v>
      </c>
      <c r="E223" s="1" t="str">
        <f>LEFT(Tabla2[[#This Row],[Actividad_Principal]], "3")</f>
        <v>602</v>
      </c>
      <c r="F223" s="1" t="str">
        <f>MID(Tabla2[[#This Row],[Actividad_Principal]], 4, LEN(Tabla2[[#This Row],[Actividad_Principal]]))</f>
        <v xml:space="preserve"> Actividades de programación y emisión de televisión</v>
      </c>
    </row>
    <row r="224" spans="1:6" x14ac:dyDescent="0.35">
      <c r="A224" s="1" t="s">
        <v>340</v>
      </c>
      <c r="B224" s="1" t="str">
        <f>LEFT(Tabla2[[#This Row],[Rama_Actividad]], "4")</f>
        <v>J. I</v>
      </c>
      <c r="C224" s="1" t="str">
        <f>MID(Tabla2[[#This Row],[Rama_Actividad]], 5, LEN(Tabla2[[#This Row],[Rama_Actividad]]))</f>
        <v>nformación y comunicaciones</v>
      </c>
      <c r="D224" s="1" t="s">
        <v>223</v>
      </c>
      <c r="E224" s="1" t="str">
        <f>LEFT(Tabla2[[#This Row],[Actividad_Principal]], "3")</f>
        <v xml:space="preserve">61 </v>
      </c>
      <c r="F224" s="1" t="str">
        <f>MID(Tabla2[[#This Row],[Actividad_Principal]], 4, LEN(Tabla2[[#This Row],[Actividad_Principal]]))</f>
        <v>Telecomunicaciones</v>
      </c>
    </row>
    <row r="225" spans="1:6" x14ac:dyDescent="0.35">
      <c r="A225" s="1" t="s">
        <v>340</v>
      </c>
      <c r="B225" s="1" t="str">
        <f>LEFT(Tabla2[[#This Row],[Rama_Actividad]], "4")</f>
        <v>J. I</v>
      </c>
      <c r="C225" s="1" t="str">
        <f>MID(Tabla2[[#This Row],[Rama_Actividad]], 5, LEN(Tabla2[[#This Row],[Rama_Actividad]]))</f>
        <v>nformación y comunicaciones</v>
      </c>
      <c r="D225" s="1" t="s">
        <v>224</v>
      </c>
      <c r="E225" s="1" t="str">
        <f>LEFT(Tabla2[[#This Row],[Actividad_Principal]], "3")</f>
        <v>611</v>
      </c>
      <c r="F225" s="1" t="str">
        <f>MID(Tabla2[[#This Row],[Actividad_Principal]], 4, LEN(Tabla2[[#This Row],[Actividad_Principal]]))</f>
        <v xml:space="preserve"> Telecomunicaciones por cable</v>
      </c>
    </row>
    <row r="226" spans="1:6" x14ac:dyDescent="0.35">
      <c r="A226" s="1" t="s">
        <v>340</v>
      </c>
      <c r="B226" s="1" t="str">
        <f>LEFT(Tabla2[[#This Row],[Rama_Actividad]], "4")</f>
        <v>J. I</v>
      </c>
      <c r="C226" s="1" t="str">
        <f>MID(Tabla2[[#This Row],[Rama_Actividad]], 5, LEN(Tabla2[[#This Row],[Rama_Actividad]]))</f>
        <v>nformación y comunicaciones</v>
      </c>
      <c r="D226" s="1" t="s">
        <v>225</v>
      </c>
      <c r="E226" s="1" t="str">
        <f>LEFT(Tabla2[[#This Row],[Actividad_Principal]], "3")</f>
        <v>612</v>
      </c>
      <c r="F226" s="1" t="str">
        <f>MID(Tabla2[[#This Row],[Actividad_Principal]], 4, LEN(Tabla2[[#This Row],[Actividad_Principal]]))</f>
        <v xml:space="preserve"> Telecomunicaciones inalámbricas</v>
      </c>
    </row>
    <row r="227" spans="1:6" x14ac:dyDescent="0.35">
      <c r="A227" s="1" t="s">
        <v>340</v>
      </c>
      <c r="B227" s="1" t="str">
        <f>LEFT(Tabla2[[#This Row],[Rama_Actividad]], "4")</f>
        <v>J. I</v>
      </c>
      <c r="C227" s="1" t="str">
        <f>MID(Tabla2[[#This Row],[Rama_Actividad]], 5, LEN(Tabla2[[#This Row],[Rama_Actividad]]))</f>
        <v>nformación y comunicaciones</v>
      </c>
      <c r="D227" s="1" t="s">
        <v>226</v>
      </c>
      <c r="E227" s="1" t="str">
        <f>LEFT(Tabla2[[#This Row],[Actividad_Principal]], "3")</f>
        <v>613</v>
      </c>
      <c r="F227" s="1" t="str">
        <f>MID(Tabla2[[#This Row],[Actividad_Principal]], 4, LEN(Tabla2[[#This Row],[Actividad_Principal]]))</f>
        <v xml:space="preserve"> Telecomunicaciones por satélite</v>
      </c>
    </row>
    <row r="228" spans="1:6" x14ac:dyDescent="0.35">
      <c r="A228" s="1" t="s">
        <v>340</v>
      </c>
      <c r="B228" s="1" t="str">
        <f>LEFT(Tabla2[[#This Row],[Rama_Actividad]], "4")</f>
        <v>J. I</v>
      </c>
      <c r="C228" s="1" t="str">
        <f>MID(Tabla2[[#This Row],[Rama_Actividad]], 5, LEN(Tabla2[[#This Row],[Rama_Actividad]]))</f>
        <v>nformación y comunicaciones</v>
      </c>
      <c r="D228" s="1" t="s">
        <v>227</v>
      </c>
      <c r="E228" s="1" t="str">
        <f>LEFT(Tabla2[[#This Row],[Actividad_Principal]], "3")</f>
        <v>619</v>
      </c>
      <c r="F228" s="1" t="str">
        <f>MID(Tabla2[[#This Row],[Actividad_Principal]], 4, LEN(Tabla2[[#This Row],[Actividad_Principal]]))</f>
        <v xml:space="preserve"> Otras actividades de telecomunicaciones</v>
      </c>
    </row>
    <row r="229" spans="1:6" x14ac:dyDescent="0.35">
      <c r="A229" s="1" t="s">
        <v>340</v>
      </c>
      <c r="B229" s="1" t="str">
        <f>LEFT(Tabla2[[#This Row],[Rama_Actividad]], "4")</f>
        <v>J. I</v>
      </c>
      <c r="C229" s="1" t="str">
        <f>MID(Tabla2[[#This Row],[Rama_Actividad]], 5, LEN(Tabla2[[#This Row],[Rama_Actividad]]))</f>
        <v>nformación y comunicaciones</v>
      </c>
      <c r="D229" s="1" t="s">
        <v>228</v>
      </c>
      <c r="E229" s="1" t="str">
        <f>LEFT(Tabla2[[#This Row],[Actividad_Principal]], "3")</f>
        <v xml:space="preserve">62 </v>
      </c>
      <c r="F229" s="1" t="str">
        <f>MID(Tabla2[[#This Row],[Actividad_Principal]], 4, LEN(Tabla2[[#This Row],[Actividad_Principal]]))</f>
        <v>Programación, consultoría y otras actividades relacionadas con la informática</v>
      </c>
    </row>
    <row r="230" spans="1:6" x14ac:dyDescent="0.35">
      <c r="A230" s="1" t="s">
        <v>340</v>
      </c>
      <c r="B230" s="1" t="str">
        <f>LEFT(Tabla2[[#This Row],[Rama_Actividad]], "4")</f>
        <v>J. I</v>
      </c>
      <c r="C230" s="1" t="str">
        <f>MID(Tabla2[[#This Row],[Rama_Actividad]], 5, LEN(Tabla2[[#This Row],[Rama_Actividad]]))</f>
        <v>nformación y comunicaciones</v>
      </c>
      <c r="D230" s="1" t="s">
        <v>229</v>
      </c>
      <c r="E230" s="1" t="str">
        <f>LEFT(Tabla2[[#This Row],[Actividad_Principal]], "3")</f>
        <v>620</v>
      </c>
      <c r="F230" s="1" t="str">
        <f>MID(Tabla2[[#This Row],[Actividad_Principal]], 4, LEN(Tabla2[[#This Row],[Actividad_Principal]]))</f>
        <v xml:space="preserve"> Programación, consultoría y otras actividades relacionadas con la informática</v>
      </c>
    </row>
    <row r="231" spans="1:6" x14ac:dyDescent="0.35">
      <c r="A231" s="1" t="s">
        <v>340</v>
      </c>
      <c r="B231" s="1" t="str">
        <f>LEFT(Tabla2[[#This Row],[Rama_Actividad]], "4")</f>
        <v>J. I</v>
      </c>
      <c r="C231" s="1" t="str">
        <f>MID(Tabla2[[#This Row],[Rama_Actividad]], 5, LEN(Tabla2[[#This Row],[Rama_Actividad]]))</f>
        <v>nformación y comunicaciones</v>
      </c>
      <c r="D231" s="1" t="s">
        <v>230</v>
      </c>
      <c r="E231" s="1" t="str">
        <f>LEFT(Tabla2[[#This Row],[Actividad_Principal]], "3")</f>
        <v xml:space="preserve">63 </v>
      </c>
      <c r="F231" s="1" t="str">
        <f>MID(Tabla2[[#This Row],[Actividad_Principal]], 4, LEN(Tabla2[[#This Row],[Actividad_Principal]]))</f>
        <v>Servicios de información</v>
      </c>
    </row>
    <row r="232" spans="1:6" x14ac:dyDescent="0.35">
      <c r="A232" s="1" t="s">
        <v>340</v>
      </c>
      <c r="B232" s="1" t="str">
        <f>LEFT(Tabla2[[#This Row],[Rama_Actividad]], "4")</f>
        <v>J. I</v>
      </c>
      <c r="C232" s="1" t="str">
        <f>MID(Tabla2[[#This Row],[Rama_Actividad]], 5, LEN(Tabla2[[#This Row],[Rama_Actividad]]))</f>
        <v>nformación y comunicaciones</v>
      </c>
      <c r="D232" s="1" t="s">
        <v>231</v>
      </c>
      <c r="E232" s="1" t="str">
        <f>LEFT(Tabla2[[#This Row],[Actividad_Principal]], "3")</f>
        <v>631</v>
      </c>
      <c r="F232" s="1" t="str">
        <f>MID(Tabla2[[#This Row],[Actividad_Principal]], 4, LEN(Tabla2[[#This Row],[Actividad_Principal]]))</f>
        <v xml:space="preserve"> Proceso de datos, hosting y actividades relacionadas, portales web</v>
      </c>
    </row>
    <row r="233" spans="1:6" x14ac:dyDescent="0.35">
      <c r="A233" s="1" t="s">
        <v>340</v>
      </c>
      <c r="B233" s="1" t="str">
        <f>LEFT(Tabla2[[#This Row],[Rama_Actividad]], "4")</f>
        <v>J. I</v>
      </c>
      <c r="C233" s="1" t="str">
        <f>MID(Tabla2[[#This Row],[Rama_Actividad]], 5, LEN(Tabla2[[#This Row],[Rama_Actividad]]))</f>
        <v>nformación y comunicaciones</v>
      </c>
      <c r="D233" s="1" t="s">
        <v>232</v>
      </c>
      <c r="E233" s="1" t="str">
        <f>LEFT(Tabla2[[#This Row],[Actividad_Principal]], "3")</f>
        <v>639</v>
      </c>
      <c r="F233" s="1" t="str">
        <f>MID(Tabla2[[#This Row],[Actividad_Principal]], 4, LEN(Tabla2[[#This Row],[Actividad_Principal]]))</f>
        <v xml:space="preserve"> Otros servicios de información</v>
      </c>
    </row>
    <row r="234" spans="1:6" x14ac:dyDescent="0.35">
      <c r="A234" s="1" t="s">
        <v>340</v>
      </c>
      <c r="B234" s="1" t="str">
        <f>LEFT(Tabla2[[#This Row],[Rama_Actividad]], "4")</f>
        <v>J. I</v>
      </c>
      <c r="C234" s="1" t="str">
        <f>MID(Tabla2[[#This Row],[Rama_Actividad]], 5, LEN(Tabla2[[#This Row],[Rama_Actividad]]))</f>
        <v>nformación y comunicaciones</v>
      </c>
      <c r="D234" s="1" t="s">
        <v>233</v>
      </c>
      <c r="E234" s="1" t="str">
        <f>LEFT(Tabla2[[#This Row],[Actividad_Principal]], "3")</f>
        <v xml:space="preserve">64 </v>
      </c>
      <c r="F234" s="1" t="str">
        <f>MID(Tabla2[[#This Row],[Actividad_Principal]], 4, LEN(Tabla2[[#This Row],[Actividad_Principal]]))</f>
        <v>Servicios financieros, excepto seguros y fondos de pensiones</v>
      </c>
    </row>
    <row r="235" spans="1:6" x14ac:dyDescent="0.35">
      <c r="A235" s="1" t="s">
        <v>340</v>
      </c>
      <c r="B235" s="1" t="str">
        <f>LEFT(Tabla2[[#This Row],[Rama_Actividad]], "4")</f>
        <v>J. I</v>
      </c>
      <c r="C235" s="1" t="str">
        <f>MID(Tabla2[[#This Row],[Rama_Actividad]], 5, LEN(Tabla2[[#This Row],[Rama_Actividad]]))</f>
        <v>nformación y comunicaciones</v>
      </c>
      <c r="D235" s="1" t="s">
        <v>234</v>
      </c>
      <c r="E235" s="1" t="str">
        <f>LEFT(Tabla2[[#This Row],[Actividad_Principal]], "3")</f>
        <v>641</v>
      </c>
      <c r="F235" s="1" t="str">
        <f>MID(Tabla2[[#This Row],[Actividad_Principal]], 4, LEN(Tabla2[[#This Row],[Actividad_Principal]]))</f>
        <v xml:space="preserve"> Intermediación monetaria</v>
      </c>
    </row>
    <row r="236" spans="1:6" x14ac:dyDescent="0.35">
      <c r="A236" s="1" t="s">
        <v>340</v>
      </c>
      <c r="B236" s="1" t="str">
        <f>LEFT(Tabla2[[#This Row],[Rama_Actividad]], "4")</f>
        <v>J. I</v>
      </c>
      <c r="C236" s="1" t="str">
        <f>MID(Tabla2[[#This Row],[Rama_Actividad]], 5, LEN(Tabla2[[#This Row],[Rama_Actividad]]))</f>
        <v>nformación y comunicaciones</v>
      </c>
      <c r="D236" s="1" t="s">
        <v>235</v>
      </c>
      <c r="E236" s="1" t="str">
        <f>LEFT(Tabla2[[#This Row],[Actividad_Principal]], "3")</f>
        <v>642</v>
      </c>
      <c r="F236" s="1" t="str">
        <f>MID(Tabla2[[#This Row],[Actividad_Principal]], 4, LEN(Tabla2[[#This Row],[Actividad_Principal]]))</f>
        <v xml:space="preserve"> Actividades de las sociedades holding</v>
      </c>
    </row>
    <row r="237" spans="1:6" x14ac:dyDescent="0.35">
      <c r="A237" s="1" t="s">
        <v>340</v>
      </c>
      <c r="B237" s="1" t="str">
        <f>LEFT(Tabla2[[#This Row],[Rama_Actividad]], "4")</f>
        <v>J. I</v>
      </c>
      <c r="C237" s="1" t="str">
        <f>MID(Tabla2[[#This Row],[Rama_Actividad]], 5, LEN(Tabla2[[#This Row],[Rama_Actividad]]))</f>
        <v>nformación y comunicaciones</v>
      </c>
      <c r="D237" s="1" t="s">
        <v>236</v>
      </c>
      <c r="E237" s="1" t="str">
        <f>LEFT(Tabla2[[#This Row],[Actividad_Principal]], "3")</f>
        <v>643</v>
      </c>
      <c r="F237" s="1" t="str">
        <f>MID(Tabla2[[#This Row],[Actividad_Principal]], 4, LEN(Tabla2[[#This Row],[Actividad_Principal]]))</f>
        <v xml:space="preserve"> Inversión colectiva, fondos y entidades financieras similares</v>
      </c>
    </row>
    <row r="238" spans="1:6" x14ac:dyDescent="0.35">
      <c r="A238" s="1" t="s">
        <v>340</v>
      </c>
      <c r="B238" s="1" t="str">
        <f>LEFT(Tabla2[[#This Row],[Rama_Actividad]], "4")</f>
        <v>J. I</v>
      </c>
      <c r="C238" s="1" t="str">
        <f>MID(Tabla2[[#This Row],[Rama_Actividad]], 5, LEN(Tabla2[[#This Row],[Rama_Actividad]]))</f>
        <v>nformación y comunicaciones</v>
      </c>
      <c r="D238" s="1" t="s">
        <v>237</v>
      </c>
      <c r="E238" s="1" t="str">
        <f>LEFT(Tabla2[[#This Row],[Actividad_Principal]], "3")</f>
        <v>649</v>
      </c>
      <c r="F238" s="1" t="str">
        <f>MID(Tabla2[[#This Row],[Actividad_Principal]], 4, LEN(Tabla2[[#This Row],[Actividad_Principal]]))</f>
        <v xml:space="preserve"> Otros servicios financieros, excepto seguros y fondos de pensiones</v>
      </c>
    </row>
    <row r="239" spans="1:6" x14ac:dyDescent="0.35">
      <c r="A239" s="1" t="s">
        <v>340</v>
      </c>
      <c r="B239" s="1" t="str">
        <f>LEFT(Tabla2[[#This Row],[Rama_Actividad]], "4")</f>
        <v>J. I</v>
      </c>
      <c r="C239" s="1" t="str">
        <f>MID(Tabla2[[#This Row],[Rama_Actividad]], 5, LEN(Tabla2[[#This Row],[Rama_Actividad]]))</f>
        <v>nformación y comunicaciones</v>
      </c>
      <c r="D239" s="1" t="s">
        <v>238</v>
      </c>
      <c r="E239" s="1" t="str">
        <f>LEFT(Tabla2[[#This Row],[Actividad_Principal]], "3")</f>
        <v xml:space="preserve">65 </v>
      </c>
      <c r="F239" s="1" t="str">
        <f>MID(Tabla2[[#This Row],[Actividad_Principal]], 4, LEN(Tabla2[[#This Row],[Actividad_Principal]]))</f>
        <v>Seguros, reaseguros y fondos de pensiones, excepto Seguridad Social obligatoria</v>
      </c>
    </row>
    <row r="240" spans="1:6" x14ac:dyDescent="0.35">
      <c r="A240" s="1" t="s">
        <v>340</v>
      </c>
      <c r="B240" s="1" t="str">
        <f>LEFT(Tabla2[[#This Row],[Rama_Actividad]], "4")</f>
        <v>J. I</v>
      </c>
      <c r="C240" s="1" t="str">
        <f>MID(Tabla2[[#This Row],[Rama_Actividad]], 5, LEN(Tabla2[[#This Row],[Rama_Actividad]]))</f>
        <v>nformación y comunicaciones</v>
      </c>
      <c r="D240" s="1" t="s">
        <v>239</v>
      </c>
      <c r="E240" s="1" t="str">
        <f>LEFT(Tabla2[[#This Row],[Actividad_Principal]], "3")</f>
        <v>651</v>
      </c>
      <c r="F240" s="1" t="str">
        <f>MID(Tabla2[[#This Row],[Actividad_Principal]], 4, LEN(Tabla2[[#This Row],[Actividad_Principal]]))</f>
        <v xml:space="preserve"> Seguros</v>
      </c>
    </row>
    <row r="241" spans="1:6" x14ac:dyDescent="0.35">
      <c r="A241" s="1" t="s">
        <v>340</v>
      </c>
      <c r="B241" s="1" t="str">
        <f>LEFT(Tabla2[[#This Row],[Rama_Actividad]], "4")</f>
        <v>J. I</v>
      </c>
      <c r="C241" s="1" t="str">
        <f>MID(Tabla2[[#This Row],[Rama_Actividad]], 5, LEN(Tabla2[[#This Row],[Rama_Actividad]]))</f>
        <v>nformación y comunicaciones</v>
      </c>
      <c r="D241" s="1" t="s">
        <v>240</v>
      </c>
      <c r="E241" s="1" t="str">
        <f>LEFT(Tabla2[[#This Row],[Actividad_Principal]], "3")</f>
        <v>652</v>
      </c>
      <c r="F241" s="1" t="str">
        <f>MID(Tabla2[[#This Row],[Actividad_Principal]], 4, LEN(Tabla2[[#This Row],[Actividad_Principal]]))</f>
        <v xml:space="preserve"> Reaseguros</v>
      </c>
    </row>
    <row r="242" spans="1:6" x14ac:dyDescent="0.35">
      <c r="A242" s="1" t="s">
        <v>340</v>
      </c>
      <c r="B242" s="1" t="str">
        <f>LEFT(Tabla2[[#This Row],[Rama_Actividad]], "4")</f>
        <v>J. I</v>
      </c>
      <c r="C242" s="1" t="str">
        <f>MID(Tabla2[[#This Row],[Rama_Actividad]], 5, LEN(Tabla2[[#This Row],[Rama_Actividad]]))</f>
        <v>nformación y comunicaciones</v>
      </c>
      <c r="D242" s="1" t="s">
        <v>241</v>
      </c>
      <c r="E242" s="1" t="str">
        <f>LEFT(Tabla2[[#This Row],[Actividad_Principal]], "3")</f>
        <v>653</v>
      </c>
      <c r="F242" s="1" t="str">
        <f>MID(Tabla2[[#This Row],[Actividad_Principal]], 4, LEN(Tabla2[[#This Row],[Actividad_Principal]]))</f>
        <v xml:space="preserve"> Fondos de pensiones</v>
      </c>
    </row>
    <row r="243" spans="1:6" x14ac:dyDescent="0.35">
      <c r="A243" s="1" t="s">
        <v>340</v>
      </c>
      <c r="B243" s="1" t="str">
        <f>LEFT(Tabla2[[#This Row],[Rama_Actividad]], "4")</f>
        <v>J. I</v>
      </c>
      <c r="C243" s="1" t="str">
        <f>MID(Tabla2[[#This Row],[Rama_Actividad]], 5, LEN(Tabla2[[#This Row],[Rama_Actividad]]))</f>
        <v>nformación y comunicaciones</v>
      </c>
      <c r="D243" s="1" t="s">
        <v>242</v>
      </c>
      <c r="E243" s="1" t="str">
        <f>LEFT(Tabla2[[#This Row],[Actividad_Principal]], "3")</f>
        <v xml:space="preserve">66 </v>
      </c>
      <c r="F243" s="1" t="str">
        <f>MID(Tabla2[[#This Row],[Actividad_Principal]], 4, LEN(Tabla2[[#This Row],[Actividad_Principal]]))</f>
        <v>Actividades auxiliares a los servicios financieros y a los seguros</v>
      </c>
    </row>
    <row r="244" spans="1:6" x14ac:dyDescent="0.35">
      <c r="A244" s="1" t="s">
        <v>340</v>
      </c>
      <c r="B244" s="1" t="str">
        <f>LEFT(Tabla2[[#This Row],[Rama_Actividad]], "4")</f>
        <v>J. I</v>
      </c>
      <c r="C244" s="1" t="str">
        <f>MID(Tabla2[[#This Row],[Rama_Actividad]], 5, LEN(Tabla2[[#This Row],[Rama_Actividad]]))</f>
        <v>nformación y comunicaciones</v>
      </c>
      <c r="D244" s="1" t="s">
        <v>243</v>
      </c>
      <c r="E244" s="1" t="str">
        <f>LEFT(Tabla2[[#This Row],[Actividad_Principal]], "3")</f>
        <v>661</v>
      </c>
      <c r="F244" s="1" t="str">
        <f>MID(Tabla2[[#This Row],[Actividad_Principal]], 4, LEN(Tabla2[[#This Row],[Actividad_Principal]]))</f>
        <v xml:space="preserve"> Actividades auxiliares a los servicios financieros, excepto seguros y fondos de pensiones</v>
      </c>
    </row>
    <row r="245" spans="1:6" x14ac:dyDescent="0.35">
      <c r="A245" s="1" t="s">
        <v>340</v>
      </c>
      <c r="B245" s="1" t="str">
        <f>LEFT(Tabla2[[#This Row],[Rama_Actividad]], "4")</f>
        <v>J. I</v>
      </c>
      <c r="C245" s="1" t="str">
        <f>MID(Tabla2[[#This Row],[Rama_Actividad]], 5, LEN(Tabla2[[#This Row],[Rama_Actividad]]))</f>
        <v>nformación y comunicaciones</v>
      </c>
      <c r="D245" s="1" t="s">
        <v>244</v>
      </c>
      <c r="E245" s="1" t="str">
        <f>LEFT(Tabla2[[#This Row],[Actividad_Principal]], "3")</f>
        <v>662</v>
      </c>
      <c r="F245" s="1" t="str">
        <f>MID(Tabla2[[#This Row],[Actividad_Principal]], 4, LEN(Tabla2[[#This Row],[Actividad_Principal]]))</f>
        <v xml:space="preserve"> Actividades auxiliares a seguros y fondos de pensiones</v>
      </c>
    </row>
    <row r="246" spans="1:6" x14ac:dyDescent="0.35">
      <c r="A246" s="1" t="s">
        <v>340</v>
      </c>
      <c r="B246" s="1" t="str">
        <f>LEFT(Tabla2[[#This Row],[Rama_Actividad]], "4")</f>
        <v>J. I</v>
      </c>
      <c r="C246" s="1" t="str">
        <f>MID(Tabla2[[#This Row],[Rama_Actividad]], 5, LEN(Tabla2[[#This Row],[Rama_Actividad]]))</f>
        <v>nformación y comunicaciones</v>
      </c>
      <c r="D246" s="1" t="s">
        <v>245</v>
      </c>
      <c r="E246" s="1" t="str">
        <f>LEFT(Tabla2[[#This Row],[Actividad_Principal]], "3")</f>
        <v>663</v>
      </c>
      <c r="F246" s="1" t="str">
        <f>MID(Tabla2[[#This Row],[Actividad_Principal]], 4, LEN(Tabla2[[#This Row],[Actividad_Principal]]))</f>
        <v xml:space="preserve"> Actividades de gestión de fondos</v>
      </c>
    </row>
    <row r="247" spans="1:6" x14ac:dyDescent="0.35">
      <c r="A247" s="1" t="s">
        <v>340</v>
      </c>
      <c r="B247" s="1" t="str">
        <f>LEFT(Tabla2[[#This Row],[Rama_Actividad]], "4")</f>
        <v>J. I</v>
      </c>
      <c r="C247" s="1" t="str">
        <f>MID(Tabla2[[#This Row],[Rama_Actividad]], 5, LEN(Tabla2[[#This Row],[Rama_Actividad]]))</f>
        <v>nformación y comunicaciones</v>
      </c>
      <c r="D247" s="1" t="s">
        <v>246</v>
      </c>
      <c r="E247" s="1" t="str">
        <f>LEFT(Tabla2[[#This Row],[Actividad_Principal]], "3")</f>
        <v xml:space="preserve">68 </v>
      </c>
      <c r="F247" s="1" t="str">
        <f>MID(Tabla2[[#This Row],[Actividad_Principal]], 4, LEN(Tabla2[[#This Row],[Actividad_Principal]]))</f>
        <v>Actividades inmobiliarias</v>
      </c>
    </row>
    <row r="248" spans="1:6" x14ac:dyDescent="0.35">
      <c r="A248" s="1" t="s">
        <v>340</v>
      </c>
      <c r="B248" s="1" t="str">
        <f>LEFT(Tabla2[[#This Row],[Rama_Actividad]], "4")</f>
        <v>J. I</v>
      </c>
      <c r="C248" s="1" t="str">
        <f>MID(Tabla2[[#This Row],[Rama_Actividad]], 5, LEN(Tabla2[[#This Row],[Rama_Actividad]]))</f>
        <v>nformación y comunicaciones</v>
      </c>
      <c r="D248" s="1" t="s">
        <v>247</v>
      </c>
      <c r="E248" s="1" t="str">
        <f>LEFT(Tabla2[[#This Row],[Actividad_Principal]], "3")</f>
        <v>681</v>
      </c>
      <c r="F248" s="1" t="str">
        <f>MID(Tabla2[[#This Row],[Actividad_Principal]], 4, LEN(Tabla2[[#This Row],[Actividad_Principal]]))</f>
        <v xml:space="preserve"> Compraventa de bienes inmobiliarios por cuenta propia</v>
      </c>
    </row>
    <row r="249" spans="1:6" x14ac:dyDescent="0.35">
      <c r="A249" s="1" t="s">
        <v>340</v>
      </c>
      <c r="B249" s="1" t="str">
        <f>LEFT(Tabla2[[#This Row],[Rama_Actividad]], "4")</f>
        <v>J. I</v>
      </c>
      <c r="C249" s="1" t="str">
        <f>MID(Tabla2[[#This Row],[Rama_Actividad]], 5, LEN(Tabla2[[#This Row],[Rama_Actividad]]))</f>
        <v>nformación y comunicaciones</v>
      </c>
      <c r="D249" s="1" t="s">
        <v>248</v>
      </c>
      <c r="E249" s="1" t="str">
        <f>LEFT(Tabla2[[#This Row],[Actividad_Principal]], "3")</f>
        <v>682</v>
      </c>
      <c r="F249" s="1" t="str">
        <f>MID(Tabla2[[#This Row],[Actividad_Principal]], 4, LEN(Tabla2[[#This Row],[Actividad_Principal]]))</f>
        <v xml:space="preserve"> Alquiler de bienes inmobiliarios por cuenta propia</v>
      </c>
    </row>
    <row r="250" spans="1:6" x14ac:dyDescent="0.35">
      <c r="A250" s="1" t="s">
        <v>340</v>
      </c>
      <c r="B250" s="1" t="str">
        <f>LEFT(Tabla2[[#This Row],[Rama_Actividad]], "4")</f>
        <v>J. I</v>
      </c>
      <c r="C250" s="1" t="str">
        <f>MID(Tabla2[[#This Row],[Rama_Actividad]], 5, LEN(Tabla2[[#This Row],[Rama_Actividad]]))</f>
        <v>nformación y comunicaciones</v>
      </c>
      <c r="D250" s="1" t="s">
        <v>249</v>
      </c>
      <c r="E250" s="1" t="str">
        <f>LEFT(Tabla2[[#This Row],[Actividad_Principal]], "3")</f>
        <v>683</v>
      </c>
      <c r="F250" s="1" t="str">
        <f>MID(Tabla2[[#This Row],[Actividad_Principal]], 4, LEN(Tabla2[[#This Row],[Actividad_Principal]]))</f>
        <v xml:space="preserve"> Actividades inmobiliarias por cuenta de terceros</v>
      </c>
    </row>
    <row r="251" spans="1:6" x14ac:dyDescent="0.35">
      <c r="A251" s="1" t="s">
        <v>340</v>
      </c>
      <c r="B251" s="1" t="str">
        <f>LEFT(Tabla2[[#This Row],[Rama_Actividad]], "4")</f>
        <v>J. I</v>
      </c>
      <c r="C251" s="1" t="str">
        <f>MID(Tabla2[[#This Row],[Rama_Actividad]], 5, LEN(Tabla2[[#This Row],[Rama_Actividad]]))</f>
        <v>nformación y comunicaciones</v>
      </c>
      <c r="D251" s="1" t="s">
        <v>250</v>
      </c>
      <c r="E251" s="1" t="str">
        <f>LEFT(Tabla2[[#This Row],[Actividad_Principal]], "3")</f>
        <v xml:space="preserve">69 </v>
      </c>
      <c r="F251" s="1" t="str">
        <f>MID(Tabla2[[#This Row],[Actividad_Principal]], 4, LEN(Tabla2[[#This Row],[Actividad_Principal]]))</f>
        <v>Actividades jurídicas y de contabilidad</v>
      </c>
    </row>
    <row r="252" spans="1:6" x14ac:dyDescent="0.35">
      <c r="A252" s="1" t="s">
        <v>340</v>
      </c>
      <c r="B252" s="1" t="str">
        <f>LEFT(Tabla2[[#This Row],[Rama_Actividad]], "4")</f>
        <v>J. I</v>
      </c>
      <c r="C252" s="1" t="str">
        <f>MID(Tabla2[[#This Row],[Rama_Actividad]], 5, LEN(Tabla2[[#This Row],[Rama_Actividad]]))</f>
        <v>nformación y comunicaciones</v>
      </c>
      <c r="D252" s="1" t="s">
        <v>251</v>
      </c>
      <c r="E252" s="1" t="str">
        <f>LEFT(Tabla2[[#This Row],[Actividad_Principal]], "3")</f>
        <v>691</v>
      </c>
      <c r="F252" s="1" t="str">
        <f>MID(Tabla2[[#This Row],[Actividad_Principal]], 4, LEN(Tabla2[[#This Row],[Actividad_Principal]]))</f>
        <v xml:space="preserve"> Actividades jurídicas</v>
      </c>
    </row>
    <row r="253" spans="1:6" x14ac:dyDescent="0.35">
      <c r="A253" s="1" t="s">
        <v>340</v>
      </c>
      <c r="B253" s="1" t="str">
        <f>LEFT(Tabla2[[#This Row],[Rama_Actividad]], "4")</f>
        <v>J. I</v>
      </c>
      <c r="C253" s="1" t="str">
        <f>MID(Tabla2[[#This Row],[Rama_Actividad]], 5, LEN(Tabla2[[#This Row],[Rama_Actividad]]))</f>
        <v>nformación y comunicaciones</v>
      </c>
      <c r="D253" s="1" t="s">
        <v>252</v>
      </c>
      <c r="E253" s="1" t="str">
        <f>LEFT(Tabla2[[#This Row],[Actividad_Principal]], "3")</f>
        <v>692</v>
      </c>
      <c r="F253" s="1" t="str">
        <f>MID(Tabla2[[#This Row],[Actividad_Principal]], 4, LEN(Tabla2[[#This Row],[Actividad_Principal]]))</f>
        <v xml:space="preserve"> Actividades de contabilidad, teneduría de libros, auditoría y asesoría fiscal</v>
      </c>
    </row>
    <row r="254" spans="1:6" x14ac:dyDescent="0.35">
      <c r="A254" s="1" t="s">
        <v>340</v>
      </c>
      <c r="B254" s="1" t="str">
        <f>LEFT(Tabla2[[#This Row],[Rama_Actividad]], "4")</f>
        <v>J. I</v>
      </c>
      <c r="C254" s="1" t="str">
        <f>MID(Tabla2[[#This Row],[Rama_Actividad]], 5, LEN(Tabla2[[#This Row],[Rama_Actividad]]))</f>
        <v>nformación y comunicaciones</v>
      </c>
      <c r="D254" s="1" t="s">
        <v>253</v>
      </c>
      <c r="E254" s="1" t="str">
        <f>LEFT(Tabla2[[#This Row],[Actividad_Principal]], "3")</f>
        <v xml:space="preserve">70 </v>
      </c>
      <c r="F254" s="1" t="str">
        <f>MID(Tabla2[[#This Row],[Actividad_Principal]], 4, LEN(Tabla2[[#This Row],[Actividad_Principal]]))</f>
        <v>Actividades de las sedes centrales, actividades de consultoría de gestión empresarial</v>
      </c>
    </row>
    <row r="255" spans="1:6" x14ac:dyDescent="0.35">
      <c r="A255" s="1" t="s">
        <v>340</v>
      </c>
      <c r="B255" s="1" t="str">
        <f>LEFT(Tabla2[[#This Row],[Rama_Actividad]], "4")</f>
        <v>J. I</v>
      </c>
      <c r="C255" s="1" t="str">
        <f>MID(Tabla2[[#This Row],[Rama_Actividad]], 5, LEN(Tabla2[[#This Row],[Rama_Actividad]]))</f>
        <v>nformación y comunicaciones</v>
      </c>
      <c r="D255" s="1" t="s">
        <v>254</v>
      </c>
      <c r="E255" s="1" t="str">
        <f>LEFT(Tabla2[[#This Row],[Actividad_Principal]], "3")</f>
        <v>701</v>
      </c>
      <c r="F255" s="1" t="str">
        <f>MID(Tabla2[[#This Row],[Actividad_Principal]], 4, LEN(Tabla2[[#This Row],[Actividad_Principal]]))</f>
        <v xml:space="preserve"> Actividades de las sedes centrales</v>
      </c>
    </row>
    <row r="256" spans="1:6" x14ac:dyDescent="0.35">
      <c r="A256" s="1" t="s">
        <v>340</v>
      </c>
      <c r="B256" s="1" t="str">
        <f>LEFT(Tabla2[[#This Row],[Rama_Actividad]], "4")</f>
        <v>J. I</v>
      </c>
      <c r="C256" s="1" t="str">
        <f>MID(Tabla2[[#This Row],[Rama_Actividad]], 5, LEN(Tabla2[[#This Row],[Rama_Actividad]]))</f>
        <v>nformación y comunicaciones</v>
      </c>
      <c r="D256" s="1" t="s">
        <v>255</v>
      </c>
      <c r="E256" s="1" t="str">
        <f>LEFT(Tabla2[[#This Row],[Actividad_Principal]], "3")</f>
        <v>702</v>
      </c>
      <c r="F256" s="1" t="str">
        <f>MID(Tabla2[[#This Row],[Actividad_Principal]], 4, LEN(Tabla2[[#This Row],[Actividad_Principal]]))</f>
        <v xml:space="preserve"> Actividades de consultoría de gestión empresarial</v>
      </c>
    </row>
    <row r="257" spans="1:6" x14ac:dyDescent="0.35">
      <c r="A257" s="1" t="s">
        <v>341</v>
      </c>
      <c r="B257" s="1" t="str">
        <f>LEFT(Tabla2[[#This Row],[Rama_Actividad]], "4")</f>
        <v>K. A</v>
      </c>
      <c r="C257" s="1" t="str">
        <f>MID(Tabla2[[#This Row],[Rama_Actividad]], 5, LEN(Tabla2[[#This Row],[Rama_Actividad]]))</f>
        <v>ctividades financieras y de seguros</v>
      </c>
      <c r="D257" s="1" t="s">
        <v>256</v>
      </c>
      <c r="E257" s="1" t="str">
        <f>LEFT(Tabla2[[#This Row],[Actividad_Principal]], "3")</f>
        <v xml:space="preserve">71 </v>
      </c>
      <c r="F257" s="1" t="str">
        <f>MID(Tabla2[[#This Row],[Actividad_Principal]], 4, LEN(Tabla2[[#This Row],[Actividad_Principal]]))</f>
        <v>Servicios técnicos de arquitectura e ingeniería, ensayos y análisis técnicos</v>
      </c>
    </row>
    <row r="258" spans="1:6" x14ac:dyDescent="0.35">
      <c r="A258" s="1" t="s">
        <v>341</v>
      </c>
      <c r="B258" s="1" t="str">
        <f>LEFT(Tabla2[[#This Row],[Rama_Actividad]], "4")</f>
        <v>K. A</v>
      </c>
      <c r="C258" s="1" t="str">
        <f>MID(Tabla2[[#This Row],[Rama_Actividad]], 5, LEN(Tabla2[[#This Row],[Rama_Actividad]]))</f>
        <v>ctividades financieras y de seguros</v>
      </c>
      <c r="D258" s="1" t="s">
        <v>257</v>
      </c>
      <c r="E258" s="1" t="str">
        <f>LEFT(Tabla2[[#This Row],[Actividad_Principal]], "3")</f>
        <v>711</v>
      </c>
      <c r="F258" s="1" t="str">
        <f>MID(Tabla2[[#This Row],[Actividad_Principal]], 4, LEN(Tabla2[[#This Row],[Actividad_Principal]]))</f>
        <v xml:space="preserve"> Servicios técnicos de arquitectura e ingeniería y otras actividades relacionadas con el asesoramiento técnico</v>
      </c>
    </row>
    <row r="259" spans="1:6" x14ac:dyDescent="0.35">
      <c r="A259" s="1" t="s">
        <v>341</v>
      </c>
      <c r="B259" s="1" t="str">
        <f>LEFT(Tabla2[[#This Row],[Rama_Actividad]], "4")</f>
        <v>K. A</v>
      </c>
      <c r="C259" s="1" t="str">
        <f>MID(Tabla2[[#This Row],[Rama_Actividad]], 5, LEN(Tabla2[[#This Row],[Rama_Actividad]]))</f>
        <v>ctividades financieras y de seguros</v>
      </c>
      <c r="D259" s="1" t="s">
        <v>258</v>
      </c>
      <c r="E259" s="1" t="str">
        <f>LEFT(Tabla2[[#This Row],[Actividad_Principal]], "3")</f>
        <v>712</v>
      </c>
      <c r="F259" s="1" t="str">
        <f>MID(Tabla2[[#This Row],[Actividad_Principal]], 4, LEN(Tabla2[[#This Row],[Actividad_Principal]]))</f>
        <v xml:space="preserve"> Ensayos y análisis técnicos</v>
      </c>
    </row>
    <row r="260" spans="1:6" x14ac:dyDescent="0.35">
      <c r="A260" s="1" t="s">
        <v>341</v>
      </c>
      <c r="B260" s="1" t="str">
        <f>LEFT(Tabla2[[#This Row],[Rama_Actividad]], "4")</f>
        <v>K. A</v>
      </c>
      <c r="C260" s="1" t="str">
        <f>MID(Tabla2[[#This Row],[Rama_Actividad]], 5, LEN(Tabla2[[#This Row],[Rama_Actividad]]))</f>
        <v>ctividades financieras y de seguros</v>
      </c>
      <c r="D260" s="1" t="s">
        <v>259</v>
      </c>
      <c r="E260" s="1" t="str">
        <f>LEFT(Tabla2[[#This Row],[Actividad_Principal]], "3")</f>
        <v xml:space="preserve">72 </v>
      </c>
      <c r="F260" s="1" t="str">
        <f>MID(Tabla2[[#This Row],[Actividad_Principal]], 4, LEN(Tabla2[[#This Row],[Actividad_Principal]]))</f>
        <v>Investigación y desarrollo</v>
      </c>
    </row>
    <row r="261" spans="1:6" x14ac:dyDescent="0.35">
      <c r="A261" s="1" t="s">
        <v>341</v>
      </c>
      <c r="B261" s="1" t="str">
        <f>LEFT(Tabla2[[#This Row],[Rama_Actividad]], "4")</f>
        <v>K. A</v>
      </c>
      <c r="C261" s="1" t="str">
        <f>MID(Tabla2[[#This Row],[Rama_Actividad]], 5, LEN(Tabla2[[#This Row],[Rama_Actividad]]))</f>
        <v>ctividades financieras y de seguros</v>
      </c>
      <c r="D261" s="1" t="s">
        <v>260</v>
      </c>
      <c r="E261" s="1" t="str">
        <f>LEFT(Tabla2[[#This Row],[Actividad_Principal]], "3")</f>
        <v>721</v>
      </c>
      <c r="F261" s="1" t="str">
        <f>MID(Tabla2[[#This Row],[Actividad_Principal]], 4, LEN(Tabla2[[#This Row],[Actividad_Principal]]))</f>
        <v xml:space="preserve"> Investigación y desarrollo experimental en ciencias naturales y técnicas</v>
      </c>
    </row>
    <row r="262" spans="1:6" x14ac:dyDescent="0.35">
      <c r="A262" s="1" t="s">
        <v>341</v>
      </c>
      <c r="B262" s="1" t="str">
        <f>LEFT(Tabla2[[#This Row],[Rama_Actividad]], "4")</f>
        <v>K. A</v>
      </c>
      <c r="C262" s="1" t="str">
        <f>MID(Tabla2[[#This Row],[Rama_Actividad]], 5, LEN(Tabla2[[#This Row],[Rama_Actividad]]))</f>
        <v>ctividades financieras y de seguros</v>
      </c>
      <c r="D262" s="1" t="s">
        <v>261</v>
      </c>
      <c r="E262" s="1" t="str">
        <f>LEFT(Tabla2[[#This Row],[Actividad_Principal]], "3")</f>
        <v>722</v>
      </c>
      <c r="F262" s="1" t="str">
        <f>MID(Tabla2[[#This Row],[Actividad_Principal]], 4, LEN(Tabla2[[#This Row],[Actividad_Principal]]))</f>
        <v xml:space="preserve"> Investigación y desarrollo experimental en ciencias sociales y humanidades</v>
      </c>
    </row>
    <row r="263" spans="1:6" x14ac:dyDescent="0.35">
      <c r="A263" s="1" t="s">
        <v>341</v>
      </c>
      <c r="B263" s="1" t="str">
        <f>LEFT(Tabla2[[#This Row],[Rama_Actividad]], "4")</f>
        <v>K. A</v>
      </c>
      <c r="C263" s="1" t="str">
        <f>MID(Tabla2[[#This Row],[Rama_Actividad]], 5, LEN(Tabla2[[#This Row],[Rama_Actividad]]))</f>
        <v>ctividades financieras y de seguros</v>
      </c>
      <c r="D263" s="1" t="s">
        <v>262</v>
      </c>
      <c r="E263" s="1" t="str">
        <f>LEFT(Tabla2[[#This Row],[Actividad_Principal]], "3")</f>
        <v xml:space="preserve">73 </v>
      </c>
      <c r="F263" s="1" t="str">
        <f>MID(Tabla2[[#This Row],[Actividad_Principal]], 4, LEN(Tabla2[[#This Row],[Actividad_Principal]]))</f>
        <v>Publicidad y estudios de mercado</v>
      </c>
    </row>
    <row r="264" spans="1:6" x14ac:dyDescent="0.35">
      <c r="A264" s="1" t="s">
        <v>341</v>
      </c>
      <c r="B264" s="1" t="str">
        <f>LEFT(Tabla2[[#This Row],[Rama_Actividad]], "4")</f>
        <v>K. A</v>
      </c>
      <c r="C264" s="1" t="str">
        <f>MID(Tabla2[[#This Row],[Rama_Actividad]], 5, LEN(Tabla2[[#This Row],[Rama_Actividad]]))</f>
        <v>ctividades financieras y de seguros</v>
      </c>
      <c r="D264" s="1" t="s">
        <v>263</v>
      </c>
      <c r="E264" s="1" t="str">
        <f>LEFT(Tabla2[[#This Row],[Actividad_Principal]], "3")</f>
        <v>731</v>
      </c>
      <c r="F264" s="1" t="str">
        <f>MID(Tabla2[[#This Row],[Actividad_Principal]], 4, LEN(Tabla2[[#This Row],[Actividad_Principal]]))</f>
        <v xml:space="preserve"> Publicidad</v>
      </c>
    </row>
    <row r="265" spans="1:6" x14ac:dyDescent="0.35">
      <c r="A265" s="1" t="s">
        <v>341</v>
      </c>
      <c r="B265" s="1" t="str">
        <f>LEFT(Tabla2[[#This Row],[Rama_Actividad]], "4")</f>
        <v>K. A</v>
      </c>
      <c r="C265" s="1" t="str">
        <f>MID(Tabla2[[#This Row],[Rama_Actividad]], 5, LEN(Tabla2[[#This Row],[Rama_Actividad]]))</f>
        <v>ctividades financieras y de seguros</v>
      </c>
      <c r="D265" s="1" t="s">
        <v>264</v>
      </c>
      <c r="E265" s="1" t="str">
        <f>LEFT(Tabla2[[#This Row],[Actividad_Principal]], "3")</f>
        <v>732</v>
      </c>
      <c r="F265" s="1" t="str">
        <f>MID(Tabla2[[#This Row],[Actividad_Principal]], 4, LEN(Tabla2[[#This Row],[Actividad_Principal]]))</f>
        <v xml:space="preserve"> Estudios de mercado y realización de encuestas de opinión pública</v>
      </c>
    </row>
    <row r="266" spans="1:6" x14ac:dyDescent="0.35">
      <c r="A266" s="1" t="s">
        <v>341</v>
      </c>
      <c r="B266" s="1" t="str">
        <f>LEFT(Tabla2[[#This Row],[Rama_Actividad]], "4")</f>
        <v>K. A</v>
      </c>
      <c r="C266" s="1" t="str">
        <f>MID(Tabla2[[#This Row],[Rama_Actividad]], 5, LEN(Tabla2[[#This Row],[Rama_Actividad]]))</f>
        <v>ctividades financieras y de seguros</v>
      </c>
      <c r="D266" s="1" t="s">
        <v>265</v>
      </c>
      <c r="E266" s="1" t="str">
        <f>LEFT(Tabla2[[#This Row],[Actividad_Principal]], "3")</f>
        <v xml:space="preserve">74 </v>
      </c>
      <c r="F266" s="1" t="str">
        <f>MID(Tabla2[[#This Row],[Actividad_Principal]], 4, LEN(Tabla2[[#This Row],[Actividad_Principal]]))</f>
        <v>Otras actividades profesionales, científicas y técnicas</v>
      </c>
    </row>
    <row r="267" spans="1:6" x14ac:dyDescent="0.35">
      <c r="A267" s="1" t="s">
        <v>341</v>
      </c>
      <c r="B267" s="1" t="str">
        <f>LEFT(Tabla2[[#This Row],[Rama_Actividad]], "4")</f>
        <v>K. A</v>
      </c>
      <c r="C267" s="1" t="str">
        <f>MID(Tabla2[[#This Row],[Rama_Actividad]], 5, LEN(Tabla2[[#This Row],[Rama_Actividad]]))</f>
        <v>ctividades financieras y de seguros</v>
      </c>
      <c r="D267" s="1" t="s">
        <v>266</v>
      </c>
      <c r="E267" s="1" t="str">
        <f>LEFT(Tabla2[[#This Row],[Actividad_Principal]], "3")</f>
        <v>741</v>
      </c>
      <c r="F267" s="1" t="str">
        <f>MID(Tabla2[[#This Row],[Actividad_Principal]], 4, LEN(Tabla2[[#This Row],[Actividad_Principal]]))</f>
        <v xml:space="preserve"> Actividades de diseño especializado</v>
      </c>
    </row>
    <row r="268" spans="1:6" x14ac:dyDescent="0.35">
      <c r="A268" s="1" t="s">
        <v>341</v>
      </c>
      <c r="B268" s="1" t="str">
        <f>LEFT(Tabla2[[#This Row],[Rama_Actividad]], "4")</f>
        <v>K. A</v>
      </c>
      <c r="C268" s="1" t="str">
        <f>MID(Tabla2[[#This Row],[Rama_Actividad]], 5, LEN(Tabla2[[#This Row],[Rama_Actividad]]))</f>
        <v>ctividades financieras y de seguros</v>
      </c>
      <c r="D268" s="1" t="s">
        <v>267</v>
      </c>
      <c r="E268" s="1" t="str">
        <f>LEFT(Tabla2[[#This Row],[Actividad_Principal]], "3")</f>
        <v>742</v>
      </c>
      <c r="F268" s="1" t="str">
        <f>MID(Tabla2[[#This Row],[Actividad_Principal]], 4, LEN(Tabla2[[#This Row],[Actividad_Principal]]))</f>
        <v xml:space="preserve"> Actividades de fotografía</v>
      </c>
    </row>
    <row r="269" spans="1:6" x14ac:dyDescent="0.35">
      <c r="A269" s="1" t="s">
        <v>341</v>
      </c>
      <c r="B269" s="1" t="str">
        <f>LEFT(Tabla2[[#This Row],[Rama_Actividad]], "4")</f>
        <v>K. A</v>
      </c>
      <c r="C269" s="1" t="str">
        <f>MID(Tabla2[[#This Row],[Rama_Actividad]], 5, LEN(Tabla2[[#This Row],[Rama_Actividad]]))</f>
        <v>ctividades financieras y de seguros</v>
      </c>
      <c r="D269" s="1" t="s">
        <v>268</v>
      </c>
      <c r="E269" s="1" t="str">
        <f>LEFT(Tabla2[[#This Row],[Actividad_Principal]], "3")</f>
        <v>743</v>
      </c>
      <c r="F269" s="1" t="str">
        <f>MID(Tabla2[[#This Row],[Actividad_Principal]], 4, LEN(Tabla2[[#This Row],[Actividad_Principal]]))</f>
        <v xml:space="preserve"> Actividades de traducción e interpretación</v>
      </c>
    </row>
    <row r="270" spans="1:6" x14ac:dyDescent="0.35">
      <c r="A270" s="1" t="s">
        <v>341</v>
      </c>
      <c r="B270" s="1" t="str">
        <f>LEFT(Tabla2[[#This Row],[Rama_Actividad]], "4")</f>
        <v>K. A</v>
      </c>
      <c r="C270" s="1" t="str">
        <f>MID(Tabla2[[#This Row],[Rama_Actividad]], 5, LEN(Tabla2[[#This Row],[Rama_Actividad]]))</f>
        <v>ctividades financieras y de seguros</v>
      </c>
      <c r="D270" s="1" t="s">
        <v>269</v>
      </c>
      <c r="E270" s="1" t="str">
        <f>LEFT(Tabla2[[#This Row],[Actividad_Principal]], "3")</f>
        <v>749</v>
      </c>
      <c r="F270" s="1" t="str">
        <f>MID(Tabla2[[#This Row],[Actividad_Principal]], 4, LEN(Tabla2[[#This Row],[Actividad_Principal]]))</f>
        <v xml:space="preserve"> Otras actividades profesionales, científicas y técnicas n.c.o.p.</v>
      </c>
    </row>
    <row r="271" spans="1:6" x14ac:dyDescent="0.35">
      <c r="A271" s="1" t="s">
        <v>341</v>
      </c>
      <c r="B271" s="1" t="str">
        <f>LEFT(Tabla2[[#This Row],[Rama_Actividad]], "4")</f>
        <v>K. A</v>
      </c>
      <c r="C271" s="1" t="str">
        <f>MID(Tabla2[[#This Row],[Rama_Actividad]], 5, LEN(Tabla2[[#This Row],[Rama_Actividad]]))</f>
        <v>ctividades financieras y de seguros</v>
      </c>
      <c r="D271" s="1" t="s">
        <v>270</v>
      </c>
      <c r="E271" s="1" t="str">
        <f>LEFT(Tabla2[[#This Row],[Actividad_Principal]], "3")</f>
        <v xml:space="preserve">75 </v>
      </c>
      <c r="F271" s="1" t="str">
        <f>MID(Tabla2[[#This Row],[Actividad_Principal]], 4, LEN(Tabla2[[#This Row],[Actividad_Principal]]))</f>
        <v>Actividades veterinarias</v>
      </c>
    </row>
    <row r="272" spans="1:6" x14ac:dyDescent="0.35">
      <c r="A272" s="1" t="s">
        <v>341</v>
      </c>
      <c r="B272" s="1" t="str">
        <f>LEFT(Tabla2[[#This Row],[Rama_Actividad]], "4")</f>
        <v>K. A</v>
      </c>
      <c r="C272" s="1" t="str">
        <f>MID(Tabla2[[#This Row],[Rama_Actividad]], 5, LEN(Tabla2[[#This Row],[Rama_Actividad]]))</f>
        <v>ctividades financieras y de seguros</v>
      </c>
      <c r="D272" s="1" t="s">
        <v>271</v>
      </c>
      <c r="E272" s="1" t="str">
        <f>LEFT(Tabla2[[#This Row],[Actividad_Principal]], "3")</f>
        <v>750</v>
      </c>
      <c r="F272" s="1" t="str">
        <f>MID(Tabla2[[#This Row],[Actividad_Principal]], 4, LEN(Tabla2[[#This Row],[Actividad_Principal]]))</f>
        <v xml:space="preserve"> Actividades veterinarias</v>
      </c>
    </row>
    <row r="273" spans="1:6" x14ac:dyDescent="0.35">
      <c r="A273" s="1" t="s">
        <v>341</v>
      </c>
      <c r="B273" s="1" t="str">
        <f>LEFT(Tabla2[[#This Row],[Rama_Actividad]], "4")</f>
        <v>K. A</v>
      </c>
      <c r="C273" s="1" t="str">
        <f>MID(Tabla2[[#This Row],[Rama_Actividad]], 5, LEN(Tabla2[[#This Row],[Rama_Actividad]]))</f>
        <v>ctividades financieras y de seguros</v>
      </c>
      <c r="D273" s="1" t="s">
        <v>272</v>
      </c>
      <c r="E273" s="1" t="str">
        <f>LEFT(Tabla2[[#This Row],[Actividad_Principal]], "3")</f>
        <v xml:space="preserve">77 </v>
      </c>
      <c r="F273" s="1" t="str">
        <f>MID(Tabla2[[#This Row],[Actividad_Principal]], 4, LEN(Tabla2[[#This Row],[Actividad_Principal]]))</f>
        <v>Actividades de alquiler</v>
      </c>
    </row>
    <row r="274" spans="1:6" x14ac:dyDescent="0.35">
      <c r="A274" s="1" t="s">
        <v>341</v>
      </c>
      <c r="B274" s="1" t="str">
        <f>LEFT(Tabla2[[#This Row],[Rama_Actividad]], "4")</f>
        <v>K. A</v>
      </c>
      <c r="C274" s="1" t="str">
        <f>MID(Tabla2[[#This Row],[Rama_Actividad]], 5, LEN(Tabla2[[#This Row],[Rama_Actividad]]))</f>
        <v>ctividades financieras y de seguros</v>
      </c>
      <c r="D274" s="1" t="s">
        <v>273</v>
      </c>
      <c r="E274" s="1" t="str">
        <f>LEFT(Tabla2[[#This Row],[Actividad_Principal]], "3")</f>
        <v>771</v>
      </c>
      <c r="F274" s="1" t="str">
        <f>MID(Tabla2[[#This Row],[Actividad_Principal]], 4, LEN(Tabla2[[#This Row],[Actividad_Principal]]))</f>
        <v xml:space="preserve"> Alquiler de vehículos de motor</v>
      </c>
    </row>
    <row r="275" spans="1:6" x14ac:dyDescent="0.35">
      <c r="A275" s="1" t="s">
        <v>341</v>
      </c>
      <c r="B275" s="1" t="str">
        <f>LEFT(Tabla2[[#This Row],[Rama_Actividad]], "4")</f>
        <v>K. A</v>
      </c>
      <c r="C275" s="1" t="str">
        <f>MID(Tabla2[[#This Row],[Rama_Actividad]], 5, LEN(Tabla2[[#This Row],[Rama_Actividad]]))</f>
        <v>ctividades financieras y de seguros</v>
      </c>
      <c r="D275" s="1" t="s">
        <v>274</v>
      </c>
      <c r="E275" s="1" t="str">
        <f>LEFT(Tabla2[[#This Row],[Actividad_Principal]], "3")</f>
        <v>772</v>
      </c>
      <c r="F275" s="1" t="str">
        <f>MID(Tabla2[[#This Row],[Actividad_Principal]], 4, LEN(Tabla2[[#This Row],[Actividad_Principal]]))</f>
        <v xml:space="preserve"> Alquiler de efectos personales y artículos de uso doméstico</v>
      </c>
    </row>
    <row r="276" spans="1:6" x14ac:dyDescent="0.35">
      <c r="A276" s="1" t="s">
        <v>341</v>
      </c>
      <c r="B276" s="1" t="str">
        <f>LEFT(Tabla2[[#This Row],[Rama_Actividad]], "4")</f>
        <v>K. A</v>
      </c>
      <c r="C276" s="1" t="str">
        <f>MID(Tabla2[[#This Row],[Rama_Actividad]], 5, LEN(Tabla2[[#This Row],[Rama_Actividad]]))</f>
        <v>ctividades financieras y de seguros</v>
      </c>
      <c r="D276" s="1" t="s">
        <v>275</v>
      </c>
      <c r="E276" s="1" t="str">
        <f>LEFT(Tabla2[[#This Row],[Actividad_Principal]], "3")</f>
        <v>773</v>
      </c>
      <c r="F276" s="1" t="str">
        <f>MID(Tabla2[[#This Row],[Actividad_Principal]], 4, LEN(Tabla2[[#This Row],[Actividad_Principal]]))</f>
        <v xml:space="preserve"> Alquiler de otra maquinaria, equipos y bienes tangibles</v>
      </c>
    </row>
    <row r="277" spans="1:6" x14ac:dyDescent="0.35">
      <c r="A277" s="1" t="s">
        <v>343</v>
      </c>
      <c r="B277" s="1" t="str">
        <f>LEFT(Tabla2[[#This Row],[Rama_Actividad]], "4")</f>
        <v>O_Q.</v>
      </c>
      <c r="C277" s="1" t="str">
        <f>MID(Tabla2[[#This Row],[Rama_Actividad]], 5, LEN(Tabla2[[#This Row],[Rama_Actividad]]))</f>
        <v xml:space="preserve"> Administración pública y defensa, seguridad social obligatoria, educación, actividades sanitarias y de servicios sociales</v>
      </c>
      <c r="D277" s="1" t="s">
        <v>276</v>
      </c>
      <c r="E277" s="1" t="str">
        <f>LEFT(Tabla2[[#This Row],[Actividad_Principal]], "3")</f>
        <v>774</v>
      </c>
      <c r="F277" s="1" t="str">
        <f>MID(Tabla2[[#This Row],[Actividad_Principal]], 4, LEN(Tabla2[[#This Row],[Actividad_Principal]]))</f>
        <v xml:space="preserve"> Arrendamiento de la propiedad intelectual y productos similares, excepto trabajos protegidos por los derechos de autor</v>
      </c>
    </row>
    <row r="278" spans="1:6" x14ac:dyDescent="0.35">
      <c r="A278" s="1" t="s">
        <v>343</v>
      </c>
      <c r="B278" s="1" t="str">
        <f>LEFT(Tabla2[[#This Row],[Rama_Actividad]], "4")</f>
        <v>O_Q.</v>
      </c>
      <c r="C278" s="1" t="str">
        <f>MID(Tabla2[[#This Row],[Rama_Actividad]], 5, LEN(Tabla2[[#This Row],[Rama_Actividad]]))</f>
        <v xml:space="preserve"> Administración pública y defensa, seguridad social obligatoria, educación, actividades sanitarias y de servicios sociales</v>
      </c>
      <c r="D278" s="1" t="s">
        <v>277</v>
      </c>
      <c r="E278" s="1" t="str">
        <f>LEFT(Tabla2[[#This Row],[Actividad_Principal]], "3")</f>
        <v xml:space="preserve">78 </v>
      </c>
      <c r="F278" s="1" t="str">
        <f>MID(Tabla2[[#This Row],[Actividad_Principal]], 4, LEN(Tabla2[[#This Row],[Actividad_Principal]]))</f>
        <v>Actividades relacionadas con el empleo</v>
      </c>
    </row>
    <row r="279" spans="1:6" x14ac:dyDescent="0.35">
      <c r="A279" s="1" t="s">
        <v>343</v>
      </c>
      <c r="B279" s="1" t="str">
        <f>LEFT(Tabla2[[#This Row],[Rama_Actividad]], "4")</f>
        <v>O_Q.</v>
      </c>
      <c r="C279" s="1" t="str">
        <f>MID(Tabla2[[#This Row],[Rama_Actividad]], 5, LEN(Tabla2[[#This Row],[Rama_Actividad]]))</f>
        <v xml:space="preserve"> Administración pública y defensa, seguridad social obligatoria, educación, actividades sanitarias y de servicios sociales</v>
      </c>
      <c r="D279" s="1" t="s">
        <v>278</v>
      </c>
      <c r="E279" s="1" t="str">
        <f>LEFT(Tabla2[[#This Row],[Actividad_Principal]], "3")</f>
        <v>781</v>
      </c>
      <c r="F279" s="1" t="str">
        <f>MID(Tabla2[[#This Row],[Actividad_Principal]], 4, LEN(Tabla2[[#This Row],[Actividad_Principal]]))</f>
        <v xml:space="preserve"> Actividades de las agencias de colocación</v>
      </c>
    </row>
    <row r="280" spans="1:6" x14ac:dyDescent="0.35">
      <c r="A280" s="1" t="s">
        <v>343</v>
      </c>
      <c r="B280" s="1" t="str">
        <f>LEFT(Tabla2[[#This Row],[Rama_Actividad]], "4")</f>
        <v>O_Q.</v>
      </c>
      <c r="C280" s="1" t="str">
        <f>MID(Tabla2[[#This Row],[Rama_Actividad]], 5, LEN(Tabla2[[#This Row],[Rama_Actividad]]))</f>
        <v xml:space="preserve"> Administración pública y defensa, seguridad social obligatoria, educación, actividades sanitarias y de servicios sociales</v>
      </c>
      <c r="D280" s="1" t="s">
        <v>279</v>
      </c>
      <c r="E280" s="1" t="str">
        <f>LEFT(Tabla2[[#This Row],[Actividad_Principal]], "3")</f>
        <v>782</v>
      </c>
      <c r="F280" s="1" t="str">
        <f>MID(Tabla2[[#This Row],[Actividad_Principal]], 4, LEN(Tabla2[[#This Row],[Actividad_Principal]]))</f>
        <v xml:space="preserve"> Actividades de las empresas de trabajo temporal</v>
      </c>
    </row>
    <row r="281" spans="1:6" x14ac:dyDescent="0.35">
      <c r="A281" s="1" t="s">
        <v>343</v>
      </c>
      <c r="B281" s="1" t="str">
        <f>LEFT(Tabla2[[#This Row],[Rama_Actividad]], "4")</f>
        <v>O_Q.</v>
      </c>
      <c r="C281" s="1" t="str">
        <f>MID(Tabla2[[#This Row],[Rama_Actividad]], 5, LEN(Tabla2[[#This Row],[Rama_Actividad]]))</f>
        <v xml:space="preserve"> Administración pública y defensa, seguridad social obligatoria, educación, actividades sanitarias y de servicios sociales</v>
      </c>
      <c r="D281" s="1" t="s">
        <v>280</v>
      </c>
      <c r="E281" s="1" t="str">
        <f>LEFT(Tabla2[[#This Row],[Actividad_Principal]], "3")</f>
        <v>783</v>
      </c>
      <c r="F281" s="1" t="str">
        <f>MID(Tabla2[[#This Row],[Actividad_Principal]], 4, LEN(Tabla2[[#This Row],[Actividad_Principal]]))</f>
        <v xml:space="preserve"> Otra provisión de recursos humanos</v>
      </c>
    </row>
    <row r="282" spans="1:6" x14ac:dyDescent="0.35">
      <c r="A282" s="1" t="s">
        <v>343</v>
      </c>
      <c r="B282" s="1" t="str">
        <f>LEFT(Tabla2[[#This Row],[Rama_Actividad]], "4")</f>
        <v>O_Q.</v>
      </c>
      <c r="C282" s="1" t="str">
        <f>MID(Tabla2[[#This Row],[Rama_Actividad]], 5, LEN(Tabla2[[#This Row],[Rama_Actividad]]))</f>
        <v xml:space="preserve"> Administración pública y defensa, seguridad social obligatoria, educación, actividades sanitarias y de servicios sociales</v>
      </c>
      <c r="D282" s="1" t="s">
        <v>281</v>
      </c>
      <c r="E282" s="1" t="str">
        <f>LEFT(Tabla2[[#This Row],[Actividad_Principal]], "3")</f>
        <v xml:space="preserve">79 </v>
      </c>
      <c r="F282" s="1" t="str">
        <f>MID(Tabla2[[#This Row],[Actividad_Principal]], 4, LEN(Tabla2[[#This Row],[Actividad_Principal]]))</f>
        <v>Actividades de agencias de viajes, operadores turísticos, servicios de reservas y actividades relacionadas con los mismos</v>
      </c>
    </row>
    <row r="283" spans="1:6" x14ac:dyDescent="0.35">
      <c r="A283" s="1" t="s">
        <v>343</v>
      </c>
      <c r="B283" s="1" t="str">
        <f>LEFT(Tabla2[[#This Row],[Rama_Actividad]], "4")</f>
        <v>O_Q.</v>
      </c>
      <c r="C283" s="1" t="str">
        <f>MID(Tabla2[[#This Row],[Rama_Actividad]], 5, LEN(Tabla2[[#This Row],[Rama_Actividad]]))</f>
        <v xml:space="preserve"> Administración pública y defensa, seguridad social obligatoria, educación, actividades sanitarias y de servicios sociales</v>
      </c>
      <c r="D283" s="1" t="s">
        <v>282</v>
      </c>
      <c r="E283" s="1" t="str">
        <f>LEFT(Tabla2[[#This Row],[Actividad_Principal]], "3")</f>
        <v>791</v>
      </c>
      <c r="F283" s="1" t="str">
        <f>MID(Tabla2[[#This Row],[Actividad_Principal]], 4, LEN(Tabla2[[#This Row],[Actividad_Principal]]))</f>
        <v xml:space="preserve"> Actividades de agencias de viajes y operadores turísticos</v>
      </c>
    </row>
    <row r="284" spans="1:6" x14ac:dyDescent="0.35">
      <c r="A284" s="1" t="s">
        <v>343</v>
      </c>
      <c r="B284" s="1" t="str">
        <f>LEFT(Tabla2[[#This Row],[Rama_Actividad]], "4")</f>
        <v>O_Q.</v>
      </c>
      <c r="C284" s="1" t="str">
        <f>MID(Tabla2[[#This Row],[Rama_Actividad]], 5, LEN(Tabla2[[#This Row],[Rama_Actividad]]))</f>
        <v xml:space="preserve"> Administración pública y defensa, seguridad social obligatoria, educación, actividades sanitarias y de servicios sociales</v>
      </c>
      <c r="D284" s="1" t="s">
        <v>283</v>
      </c>
      <c r="E284" s="1" t="str">
        <f>LEFT(Tabla2[[#This Row],[Actividad_Principal]], "3")</f>
        <v>799</v>
      </c>
      <c r="F284" s="1" t="str">
        <f>MID(Tabla2[[#This Row],[Actividad_Principal]], 4, LEN(Tabla2[[#This Row],[Actividad_Principal]]))</f>
        <v xml:space="preserve"> Otros servicios de reservas y actividades relacionadas con los mismos</v>
      </c>
    </row>
    <row r="285" spans="1:6" x14ac:dyDescent="0.35">
      <c r="A285" s="1" t="s">
        <v>343</v>
      </c>
      <c r="B285" s="1" t="str">
        <f>LEFT(Tabla2[[#This Row],[Rama_Actividad]], "4")</f>
        <v>O_Q.</v>
      </c>
      <c r="C285" s="1" t="str">
        <f>MID(Tabla2[[#This Row],[Rama_Actividad]], 5, LEN(Tabla2[[#This Row],[Rama_Actividad]]))</f>
        <v xml:space="preserve"> Administración pública y defensa, seguridad social obligatoria, educación, actividades sanitarias y de servicios sociales</v>
      </c>
      <c r="D285" s="1" t="s">
        <v>284</v>
      </c>
      <c r="E285" s="1" t="str">
        <f>LEFT(Tabla2[[#This Row],[Actividad_Principal]], "3")</f>
        <v xml:space="preserve">80 </v>
      </c>
      <c r="F285" s="1" t="str">
        <f>MID(Tabla2[[#This Row],[Actividad_Principal]], 4, LEN(Tabla2[[#This Row],[Actividad_Principal]]))</f>
        <v>Actividades de seguridad e investigación</v>
      </c>
    </row>
    <row r="286" spans="1:6" x14ac:dyDescent="0.35">
      <c r="A286" s="1" t="s">
        <v>343</v>
      </c>
      <c r="B286" s="1" t="str">
        <f>LEFT(Tabla2[[#This Row],[Rama_Actividad]], "4")</f>
        <v>O_Q.</v>
      </c>
      <c r="C286" s="1" t="str">
        <f>MID(Tabla2[[#This Row],[Rama_Actividad]], 5, LEN(Tabla2[[#This Row],[Rama_Actividad]]))</f>
        <v xml:space="preserve"> Administración pública y defensa, seguridad social obligatoria, educación, actividades sanitarias y de servicios sociales</v>
      </c>
      <c r="D286" s="1" t="s">
        <v>285</v>
      </c>
      <c r="E286" s="1" t="str">
        <f>LEFT(Tabla2[[#This Row],[Actividad_Principal]], "3")</f>
        <v>801</v>
      </c>
      <c r="F286" s="1" t="str">
        <f>MID(Tabla2[[#This Row],[Actividad_Principal]], 4, LEN(Tabla2[[#This Row],[Actividad_Principal]]))</f>
        <v xml:space="preserve"> Actividades de seguridad privada</v>
      </c>
    </row>
    <row r="287" spans="1:6" x14ac:dyDescent="0.35">
      <c r="A287" s="1" t="s">
        <v>343</v>
      </c>
      <c r="B287" s="1" t="str">
        <f>LEFT(Tabla2[[#This Row],[Rama_Actividad]], "4")</f>
        <v>O_Q.</v>
      </c>
      <c r="C287" s="1" t="str">
        <f>MID(Tabla2[[#This Row],[Rama_Actividad]], 5, LEN(Tabla2[[#This Row],[Rama_Actividad]]))</f>
        <v xml:space="preserve"> Administración pública y defensa, seguridad social obligatoria, educación, actividades sanitarias y de servicios sociales</v>
      </c>
      <c r="D287" s="1" t="s">
        <v>286</v>
      </c>
      <c r="E287" s="1" t="str">
        <f>LEFT(Tabla2[[#This Row],[Actividad_Principal]], "3")</f>
        <v>802</v>
      </c>
      <c r="F287" s="1" t="str">
        <f>MID(Tabla2[[#This Row],[Actividad_Principal]], 4, LEN(Tabla2[[#This Row],[Actividad_Principal]]))</f>
        <v xml:space="preserve"> Servicios de sistemas de seguridad</v>
      </c>
    </row>
    <row r="288" spans="1:6" x14ac:dyDescent="0.35">
      <c r="A288" s="1" t="s">
        <v>343</v>
      </c>
      <c r="B288" s="1" t="str">
        <f>LEFT(Tabla2[[#This Row],[Rama_Actividad]], "4")</f>
        <v>O_Q.</v>
      </c>
      <c r="C288" s="1" t="str">
        <f>MID(Tabla2[[#This Row],[Rama_Actividad]], 5, LEN(Tabla2[[#This Row],[Rama_Actividad]]))</f>
        <v xml:space="preserve"> Administración pública y defensa, seguridad social obligatoria, educación, actividades sanitarias y de servicios sociales</v>
      </c>
      <c r="D288" s="1" t="s">
        <v>287</v>
      </c>
      <c r="E288" s="1" t="str">
        <f>LEFT(Tabla2[[#This Row],[Actividad_Principal]], "3")</f>
        <v>803</v>
      </c>
      <c r="F288" s="1" t="str">
        <f>MID(Tabla2[[#This Row],[Actividad_Principal]], 4, LEN(Tabla2[[#This Row],[Actividad_Principal]]))</f>
        <v xml:space="preserve"> Actividades de investigación</v>
      </c>
    </row>
    <row r="289" spans="1:6" x14ac:dyDescent="0.35">
      <c r="A289" s="1" t="s">
        <v>343</v>
      </c>
      <c r="B289" s="1" t="str">
        <f>LEFT(Tabla2[[#This Row],[Rama_Actividad]], "4")</f>
        <v>O_Q.</v>
      </c>
      <c r="C289" s="1" t="str">
        <f>MID(Tabla2[[#This Row],[Rama_Actividad]], 5, LEN(Tabla2[[#This Row],[Rama_Actividad]]))</f>
        <v xml:space="preserve"> Administración pública y defensa, seguridad social obligatoria, educación, actividades sanitarias y de servicios sociales</v>
      </c>
      <c r="D289" s="1" t="s">
        <v>288</v>
      </c>
      <c r="E289" s="1" t="str">
        <f>LEFT(Tabla2[[#This Row],[Actividad_Principal]], "3")</f>
        <v xml:space="preserve">81 </v>
      </c>
      <c r="F289" s="1" t="str">
        <f>MID(Tabla2[[#This Row],[Actividad_Principal]], 4, LEN(Tabla2[[#This Row],[Actividad_Principal]]))</f>
        <v>Servicios a edificios y actividades de jardinería</v>
      </c>
    </row>
    <row r="290" spans="1:6" x14ac:dyDescent="0.35">
      <c r="A290" s="1" t="s">
        <v>343</v>
      </c>
      <c r="B290" s="1" t="str">
        <f>LEFT(Tabla2[[#This Row],[Rama_Actividad]], "4")</f>
        <v>O_Q.</v>
      </c>
      <c r="C290" s="1" t="str">
        <f>MID(Tabla2[[#This Row],[Rama_Actividad]], 5, LEN(Tabla2[[#This Row],[Rama_Actividad]]))</f>
        <v xml:space="preserve"> Administración pública y defensa, seguridad social obligatoria, educación, actividades sanitarias y de servicios sociales</v>
      </c>
      <c r="D290" s="1" t="s">
        <v>289</v>
      </c>
      <c r="E290" s="1" t="str">
        <f>LEFT(Tabla2[[#This Row],[Actividad_Principal]], "3")</f>
        <v>811</v>
      </c>
      <c r="F290" s="1" t="str">
        <f>MID(Tabla2[[#This Row],[Actividad_Principal]], 4, LEN(Tabla2[[#This Row],[Actividad_Principal]]))</f>
        <v xml:space="preserve"> Servicios integrales a edificios e instalaciones</v>
      </c>
    </row>
    <row r="291" spans="1:6" x14ac:dyDescent="0.35">
      <c r="A291" s="1" t="s">
        <v>343</v>
      </c>
      <c r="B291" s="1" t="str">
        <f>LEFT(Tabla2[[#This Row],[Rama_Actividad]], "4")</f>
        <v>O_Q.</v>
      </c>
      <c r="C291" s="1" t="str">
        <f>MID(Tabla2[[#This Row],[Rama_Actividad]], 5, LEN(Tabla2[[#This Row],[Rama_Actividad]]))</f>
        <v xml:space="preserve"> Administración pública y defensa, seguridad social obligatoria, educación, actividades sanitarias y de servicios sociales</v>
      </c>
      <c r="D291" s="1" t="s">
        <v>290</v>
      </c>
      <c r="E291" s="1" t="str">
        <f>LEFT(Tabla2[[#This Row],[Actividad_Principal]], "3")</f>
        <v>812</v>
      </c>
      <c r="F291" s="1" t="str">
        <f>MID(Tabla2[[#This Row],[Actividad_Principal]], 4, LEN(Tabla2[[#This Row],[Actividad_Principal]]))</f>
        <v xml:space="preserve"> Actividades de limpieza</v>
      </c>
    </row>
    <row r="292" spans="1:6" x14ac:dyDescent="0.35">
      <c r="A292" s="1" t="s">
        <v>343</v>
      </c>
      <c r="B292" s="1" t="str">
        <f>LEFT(Tabla2[[#This Row],[Rama_Actividad]], "4")</f>
        <v>O_Q.</v>
      </c>
      <c r="C292" s="1" t="str">
        <f>MID(Tabla2[[#This Row],[Rama_Actividad]], 5, LEN(Tabla2[[#This Row],[Rama_Actividad]]))</f>
        <v xml:space="preserve"> Administración pública y defensa, seguridad social obligatoria, educación, actividades sanitarias y de servicios sociales</v>
      </c>
      <c r="D292" s="1" t="s">
        <v>291</v>
      </c>
      <c r="E292" s="1" t="str">
        <f>LEFT(Tabla2[[#This Row],[Actividad_Principal]], "3")</f>
        <v>813</v>
      </c>
      <c r="F292" s="1" t="str">
        <f>MID(Tabla2[[#This Row],[Actividad_Principal]], 4, LEN(Tabla2[[#This Row],[Actividad_Principal]]))</f>
        <v xml:space="preserve"> Actividades de jardinería</v>
      </c>
    </row>
    <row r="293" spans="1:6" x14ac:dyDescent="0.35">
      <c r="A293" s="1" t="s">
        <v>343</v>
      </c>
      <c r="B293" s="1" t="str">
        <f>LEFT(Tabla2[[#This Row],[Rama_Actividad]], "4")</f>
        <v>O_Q.</v>
      </c>
      <c r="C293" s="1" t="str">
        <f>MID(Tabla2[[#This Row],[Rama_Actividad]], 5, LEN(Tabla2[[#This Row],[Rama_Actividad]]))</f>
        <v xml:space="preserve"> Administración pública y defensa, seguridad social obligatoria, educación, actividades sanitarias y de servicios sociales</v>
      </c>
      <c r="D293" s="1" t="s">
        <v>292</v>
      </c>
      <c r="E293" s="1" t="str">
        <f>LEFT(Tabla2[[#This Row],[Actividad_Principal]], "3")</f>
        <v xml:space="preserve">82 </v>
      </c>
      <c r="F293" s="1" t="str">
        <f>MID(Tabla2[[#This Row],[Actividad_Principal]], 4, LEN(Tabla2[[#This Row],[Actividad_Principal]]))</f>
        <v>Actividades administrativas de oficina y otras actividades auxiliares a las empresas</v>
      </c>
    </row>
    <row r="294" spans="1:6" x14ac:dyDescent="0.35">
      <c r="A294" s="1" t="s">
        <v>343</v>
      </c>
      <c r="B294" s="1" t="str">
        <f>LEFT(Tabla2[[#This Row],[Rama_Actividad]], "4")</f>
        <v>O_Q.</v>
      </c>
      <c r="C294" s="1" t="str">
        <f>MID(Tabla2[[#This Row],[Rama_Actividad]], 5, LEN(Tabla2[[#This Row],[Rama_Actividad]]))</f>
        <v xml:space="preserve"> Administración pública y defensa, seguridad social obligatoria, educación, actividades sanitarias y de servicios sociales</v>
      </c>
      <c r="D294" s="1" t="s">
        <v>293</v>
      </c>
      <c r="E294" s="1" t="str">
        <f>LEFT(Tabla2[[#This Row],[Actividad_Principal]], "3")</f>
        <v>821</v>
      </c>
      <c r="F294" s="1" t="str">
        <f>MID(Tabla2[[#This Row],[Actividad_Principal]], 4, LEN(Tabla2[[#This Row],[Actividad_Principal]]))</f>
        <v xml:space="preserve"> Actividades administrativas y auxiliares de oficina</v>
      </c>
    </row>
    <row r="295" spans="1:6" x14ac:dyDescent="0.35">
      <c r="A295" s="1" t="s">
        <v>343</v>
      </c>
      <c r="B295" s="1" t="str">
        <f>LEFT(Tabla2[[#This Row],[Rama_Actividad]], "4")</f>
        <v>O_Q.</v>
      </c>
      <c r="C295" s="1" t="str">
        <f>MID(Tabla2[[#This Row],[Rama_Actividad]], 5, LEN(Tabla2[[#This Row],[Rama_Actividad]]))</f>
        <v xml:space="preserve"> Administración pública y defensa, seguridad social obligatoria, educación, actividades sanitarias y de servicios sociales</v>
      </c>
      <c r="D295" s="1" t="s">
        <v>294</v>
      </c>
      <c r="E295" s="1" t="str">
        <f>LEFT(Tabla2[[#This Row],[Actividad_Principal]], "3")</f>
        <v>822</v>
      </c>
      <c r="F295" s="1" t="str">
        <f>MID(Tabla2[[#This Row],[Actividad_Principal]], 4, LEN(Tabla2[[#This Row],[Actividad_Principal]]))</f>
        <v xml:space="preserve"> Actividades de los centros de llamadas</v>
      </c>
    </row>
    <row r="296" spans="1:6" x14ac:dyDescent="0.35">
      <c r="A296" s="1" t="s">
        <v>343</v>
      </c>
      <c r="B296" s="1" t="str">
        <f>LEFT(Tabla2[[#This Row],[Rama_Actividad]], "4")</f>
        <v>O_Q.</v>
      </c>
      <c r="C296" s="1" t="str">
        <f>MID(Tabla2[[#This Row],[Rama_Actividad]], 5, LEN(Tabla2[[#This Row],[Rama_Actividad]]))</f>
        <v xml:space="preserve"> Administración pública y defensa, seguridad social obligatoria, educación, actividades sanitarias y de servicios sociales</v>
      </c>
      <c r="D296" s="1" t="s">
        <v>295</v>
      </c>
      <c r="E296" s="1" t="str">
        <f>LEFT(Tabla2[[#This Row],[Actividad_Principal]], "3")</f>
        <v>823</v>
      </c>
      <c r="F296" s="1" t="str">
        <f>MID(Tabla2[[#This Row],[Actividad_Principal]], 4, LEN(Tabla2[[#This Row],[Actividad_Principal]]))</f>
        <v xml:space="preserve"> Organización de convenciones y ferias de muestras</v>
      </c>
    </row>
    <row r="297" spans="1:6" x14ac:dyDescent="0.35">
      <c r="A297" s="1" t="s">
        <v>343</v>
      </c>
      <c r="B297" s="1" t="str">
        <f>LEFT(Tabla2[[#This Row],[Rama_Actividad]], "4")</f>
        <v>O_Q.</v>
      </c>
      <c r="C297" s="1" t="str">
        <f>MID(Tabla2[[#This Row],[Rama_Actividad]], 5, LEN(Tabla2[[#This Row],[Rama_Actividad]]))</f>
        <v xml:space="preserve"> Administración pública y defensa, seguridad social obligatoria, educación, actividades sanitarias y de servicios sociales</v>
      </c>
      <c r="D297" s="1" t="s">
        <v>296</v>
      </c>
      <c r="E297" s="1" t="str">
        <f>LEFT(Tabla2[[#This Row],[Actividad_Principal]], "3")</f>
        <v>829</v>
      </c>
      <c r="F297" s="1" t="str">
        <f>MID(Tabla2[[#This Row],[Actividad_Principal]], 4, LEN(Tabla2[[#This Row],[Actividad_Principal]]))</f>
        <v xml:space="preserve"> Actividades de apoyo a las empresas n.c.o.p.</v>
      </c>
    </row>
    <row r="298" spans="1:6" x14ac:dyDescent="0.35">
      <c r="A298" s="1" t="s">
        <v>343</v>
      </c>
      <c r="B298" s="1" t="str">
        <f>LEFT(Tabla2[[#This Row],[Rama_Actividad]], "4")</f>
        <v>O_Q.</v>
      </c>
      <c r="C298" s="1" t="str">
        <f>MID(Tabla2[[#This Row],[Rama_Actividad]], 5, LEN(Tabla2[[#This Row],[Rama_Actividad]]))</f>
        <v xml:space="preserve"> Administración pública y defensa, seguridad social obligatoria, educación, actividades sanitarias y de servicios sociales</v>
      </c>
      <c r="D298" s="1" t="s">
        <v>297</v>
      </c>
      <c r="E298" s="1" t="str">
        <f>LEFT(Tabla2[[#This Row],[Actividad_Principal]], "3")</f>
        <v xml:space="preserve">85 </v>
      </c>
      <c r="F298" s="1" t="str">
        <f>MID(Tabla2[[#This Row],[Actividad_Principal]], 4, LEN(Tabla2[[#This Row],[Actividad_Principal]]))</f>
        <v>Educación</v>
      </c>
    </row>
    <row r="299" spans="1:6" x14ac:dyDescent="0.35">
      <c r="A299" s="1" t="s">
        <v>343</v>
      </c>
      <c r="B299" s="1" t="str">
        <f>LEFT(Tabla2[[#This Row],[Rama_Actividad]], "4")</f>
        <v>O_Q.</v>
      </c>
      <c r="C299" s="1" t="str">
        <f>MID(Tabla2[[#This Row],[Rama_Actividad]], 5, LEN(Tabla2[[#This Row],[Rama_Actividad]]))</f>
        <v xml:space="preserve"> Administración pública y defensa, seguridad social obligatoria, educación, actividades sanitarias y de servicios sociales</v>
      </c>
      <c r="D299" s="1" t="s">
        <v>298</v>
      </c>
      <c r="E299" s="1" t="str">
        <f>LEFT(Tabla2[[#This Row],[Actividad_Principal]], "3")</f>
        <v>851</v>
      </c>
      <c r="F299" s="1" t="str">
        <f>MID(Tabla2[[#This Row],[Actividad_Principal]], 4, LEN(Tabla2[[#This Row],[Actividad_Principal]]))</f>
        <v xml:space="preserve"> Educación preprimaria</v>
      </c>
    </row>
    <row r="300" spans="1:6" x14ac:dyDescent="0.35">
      <c r="A300" s="1" t="s">
        <v>343</v>
      </c>
      <c r="B300" s="1" t="str">
        <f>LEFT(Tabla2[[#This Row],[Rama_Actividad]], "4")</f>
        <v>O_Q.</v>
      </c>
      <c r="C300" s="1" t="str">
        <f>MID(Tabla2[[#This Row],[Rama_Actividad]], 5, LEN(Tabla2[[#This Row],[Rama_Actividad]]))</f>
        <v xml:space="preserve"> Administración pública y defensa, seguridad social obligatoria, educación, actividades sanitarias y de servicios sociales</v>
      </c>
      <c r="D300" s="1" t="s">
        <v>299</v>
      </c>
      <c r="E300" s="1" t="str">
        <f>LEFT(Tabla2[[#This Row],[Actividad_Principal]], "3")</f>
        <v>852</v>
      </c>
      <c r="F300" s="1" t="str">
        <f>MID(Tabla2[[#This Row],[Actividad_Principal]], 4, LEN(Tabla2[[#This Row],[Actividad_Principal]]))</f>
        <v xml:space="preserve"> Educación primaria</v>
      </c>
    </row>
    <row r="301" spans="1:6" x14ac:dyDescent="0.35">
      <c r="A301" s="1" t="s">
        <v>343</v>
      </c>
      <c r="B301" s="1" t="str">
        <f>LEFT(Tabla2[[#This Row],[Rama_Actividad]], "4")</f>
        <v>O_Q.</v>
      </c>
      <c r="C301" s="1" t="str">
        <f>MID(Tabla2[[#This Row],[Rama_Actividad]], 5, LEN(Tabla2[[#This Row],[Rama_Actividad]]))</f>
        <v xml:space="preserve"> Administración pública y defensa, seguridad social obligatoria, educación, actividades sanitarias y de servicios sociales</v>
      </c>
      <c r="D301" s="1" t="s">
        <v>300</v>
      </c>
      <c r="E301" s="1" t="str">
        <f>LEFT(Tabla2[[#This Row],[Actividad_Principal]], "3")</f>
        <v>853</v>
      </c>
      <c r="F301" s="1" t="str">
        <f>MID(Tabla2[[#This Row],[Actividad_Principal]], 4, LEN(Tabla2[[#This Row],[Actividad_Principal]]))</f>
        <v xml:space="preserve"> Educación secundaria</v>
      </c>
    </row>
    <row r="302" spans="1:6" x14ac:dyDescent="0.35">
      <c r="A302" s="1" t="s">
        <v>343</v>
      </c>
      <c r="B302" s="1" t="str">
        <f>LEFT(Tabla2[[#This Row],[Rama_Actividad]], "4")</f>
        <v>O_Q.</v>
      </c>
      <c r="C302" s="1" t="str">
        <f>MID(Tabla2[[#This Row],[Rama_Actividad]], 5, LEN(Tabla2[[#This Row],[Rama_Actividad]]))</f>
        <v xml:space="preserve"> Administración pública y defensa, seguridad social obligatoria, educación, actividades sanitarias y de servicios sociales</v>
      </c>
      <c r="D302" s="1" t="s">
        <v>301</v>
      </c>
      <c r="E302" s="1" t="str">
        <f>LEFT(Tabla2[[#This Row],[Actividad_Principal]], "3")</f>
        <v>854</v>
      </c>
      <c r="F302" s="1" t="str">
        <f>MID(Tabla2[[#This Row],[Actividad_Principal]], 4, LEN(Tabla2[[#This Row],[Actividad_Principal]]))</f>
        <v xml:space="preserve"> Educación postsecundaria</v>
      </c>
    </row>
    <row r="303" spans="1:6" x14ac:dyDescent="0.35">
      <c r="A303" s="1" t="s">
        <v>343</v>
      </c>
      <c r="B303" s="1" t="str">
        <f>LEFT(Tabla2[[#This Row],[Rama_Actividad]], "4")</f>
        <v>O_Q.</v>
      </c>
      <c r="C303" s="1" t="str">
        <f>MID(Tabla2[[#This Row],[Rama_Actividad]], 5, LEN(Tabla2[[#This Row],[Rama_Actividad]]))</f>
        <v xml:space="preserve"> Administración pública y defensa, seguridad social obligatoria, educación, actividades sanitarias y de servicios sociales</v>
      </c>
      <c r="D303" s="1" t="s">
        <v>302</v>
      </c>
      <c r="E303" s="1" t="str">
        <f>LEFT(Tabla2[[#This Row],[Actividad_Principal]], "3")</f>
        <v>855</v>
      </c>
      <c r="F303" s="1" t="str">
        <f>MID(Tabla2[[#This Row],[Actividad_Principal]], 4, LEN(Tabla2[[#This Row],[Actividad_Principal]]))</f>
        <v xml:space="preserve"> Otra educación</v>
      </c>
    </row>
    <row r="304" spans="1:6" x14ac:dyDescent="0.35">
      <c r="A304" s="1" t="s">
        <v>343</v>
      </c>
      <c r="B304" s="1" t="str">
        <f>LEFT(Tabla2[[#This Row],[Rama_Actividad]], "4")</f>
        <v>O_Q.</v>
      </c>
      <c r="C304" s="1" t="str">
        <f>MID(Tabla2[[#This Row],[Rama_Actividad]], 5, LEN(Tabla2[[#This Row],[Rama_Actividad]]))</f>
        <v xml:space="preserve"> Administración pública y defensa, seguridad social obligatoria, educación, actividades sanitarias y de servicios sociales</v>
      </c>
      <c r="D304" s="1" t="s">
        <v>303</v>
      </c>
      <c r="E304" s="1" t="str">
        <f>LEFT(Tabla2[[#This Row],[Actividad_Principal]], "3")</f>
        <v>856</v>
      </c>
      <c r="F304" s="1" t="str">
        <f>MID(Tabla2[[#This Row],[Actividad_Principal]], 4, LEN(Tabla2[[#This Row],[Actividad_Principal]]))</f>
        <v xml:space="preserve"> Actividades auxiliares a la educación</v>
      </c>
    </row>
    <row r="305" spans="1:6" x14ac:dyDescent="0.35">
      <c r="A305" s="1" t="s">
        <v>343</v>
      </c>
      <c r="B305" s="1" t="str">
        <f>LEFT(Tabla2[[#This Row],[Rama_Actividad]], "4")</f>
        <v>O_Q.</v>
      </c>
      <c r="C305" s="1" t="str">
        <f>MID(Tabla2[[#This Row],[Rama_Actividad]], 5, LEN(Tabla2[[#This Row],[Rama_Actividad]]))</f>
        <v xml:space="preserve"> Administración pública y defensa, seguridad social obligatoria, educación, actividades sanitarias y de servicios sociales</v>
      </c>
      <c r="D305" s="1" t="s">
        <v>304</v>
      </c>
      <c r="E305" s="1" t="str">
        <f>LEFT(Tabla2[[#This Row],[Actividad_Principal]], "3")</f>
        <v xml:space="preserve">86 </v>
      </c>
      <c r="F305" s="1" t="str">
        <f>MID(Tabla2[[#This Row],[Actividad_Principal]], 4, LEN(Tabla2[[#This Row],[Actividad_Principal]]))</f>
        <v>Actividades sanitarias</v>
      </c>
    </row>
    <row r="306" spans="1:6" x14ac:dyDescent="0.35">
      <c r="A306" s="1" t="s">
        <v>343</v>
      </c>
      <c r="B306" s="1" t="str">
        <f>LEFT(Tabla2[[#This Row],[Rama_Actividad]], "4")</f>
        <v>O_Q.</v>
      </c>
      <c r="C306" s="1" t="str">
        <f>MID(Tabla2[[#This Row],[Rama_Actividad]], 5, LEN(Tabla2[[#This Row],[Rama_Actividad]]))</f>
        <v xml:space="preserve"> Administración pública y defensa, seguridad social obligatoria, educación, actividades sanitarias y de servicios sociales</v>
      </c>
      <c r="D306" s="1" t="s">
        <v>305</v>
      </c>
      <c r="E306" s="1" t="str">
        <f>LEFT(Tabla2[[#This Row],[Actividad_Principal]], "3")</f>
        <v>861</v>
      </c>
      <c r="F306" s="1" t="str">
        <f>MID(Tabla2[[#This Row],[Actividad_Principal]], 4, LEN(Tabla2[[#This Row],[Actividad_Principal]]))</f>
        <v xml:space="preserve"> Actividades hospitalarias</v>
      </c>
    </row>
    <row r="307" spans="1:6" x14ac:dyDescent="0.35">
      <c r="A307" s="1" t="s">
        <v>343</v>
      </c>
      <c r="B307" s="1" t="str">
        <f>LEFT(Tabla2[[#This Row],[Rama_Actividad]], "4")</f>
        <v>O_Q.</v>
      </c>
      <c r="C307" s="1" t="str">
        <f>MID(Tabla2[[#This Row],[Rama_Actividad]], 5, LEN(Tabla2[[#This Row],[Rama_Actividad]]))</f>
        <v xml:space="preserve"> Administración pública y defensa, seguridad social obligatoria, educación, actividades sanitarias y de servicios sociales</v>
      </c>
      <c r="D307" s="1" t="s">
        <v>306</v>
      </c>
      <c r="E307" s="1" t="str">
        <f>LEFT(Tabla2[[#This Row],[Actividad_Principal]], "3")</f>
        <v>862</v>
      </c>
      <c r="F307" s="1" t="str">
        <f>MID(Tabla2[[#This Row],[Actividad_Principal]], 4, LEN(Tabla2[[#This Row],[Actividad_Principal]]))</f>
        <v xml:space="preserve"> Actividades médicas y odontológicas</v>
      </c>
    </row>
    <row r="308" spans="1:6" x14ac:dyDescent="0.35">
      <c r="A308" s="1" t="s">
        <v>343</v>
      </c>
      <c r="B308" s="1" t="str">
        <f>LEFT(Tabla2[[#This Row],[Rama_Actividad]], "4")</f>
        <v>O_Q.</v>
      </c>
      <c r="C308" s="1" t="str">
        <f>MID(Tabla2[[#This Row],[Rama_Actividad]], 5, LEN(Tabla2[[#This Row],[Rama_Actividad]]))</f>
        <v xml:space="preserve"> Administración pública y defensa, seguridad social obligatoria, educación, actividades sanitarias y de servicios sociales</v>
      </c>
      <c r="D308" s="1" t="s">
        <v>307</v>
      </c>
      <c r="E308" s="1" t="str">
        <f>LEFT(Tabla2[[#This Row],[Actividad_Principal]], "3")</f>
        <v>869</v>
      </c>
      <c r="F308" s="1" t="str">
        <f>MID(Tabla2[[#This Row],[Actividad_Principal]], 4, LEN(Tabla2[[#This Row],[Actividad_Principal]]))</f>
        <v xml:space="preserve"> Otras actividades sanitarias</v>
      </c>
    </row>
    <row r="309" spans="1:6" x14ac:dyDescent="0.35">
      <c r="A309" s="1" t="s">
        <v>343</v>
      </c>
      <c r="B309" s="1" t="str">
        <f>LEFT(Tabla2[[#This Row],[Rama_Actividad]], "4")</f>
        <v>O_Q.</v>
      </c>
      <c r="C309" s="1" t="str">
        <f>MID(Tabla2[[#This Row],[Rama_Actividad]], 5, LEN(Tabla2[[#This Row],[Rama_Actividad]]))</f>
        <v xml:space="preserve"> Administración pública y defensa, seguridad social obligatoria, educación, actividades sanitarias y de servicios sociales</v>
      </c>
      <c r="D309" s="1" t="s">
        <v>308</v>
      </c>
      <c r="E309" s="1" t="str">
        <f>LEFT(Tabla2[[#This Row],[Actividad_Principal]], "3")</f>
        <v xml:space="preserve">87 </v>
      </c>
      <c r="F309" s="1" t="str">
        <f>MID(Tabla2[[#This Row],[Actividad_Principal]], 4, LEN(Tabla2[[#This Row],[Actividad_Principal]]))</f>
        <v>Asistencia en establecimientos residenciales</v>
      </c>
    </row>
    <row r="310" spans="1:6" x14ac:dyDescent="0.35">
      <c r="A310" s="1" t="s">
        <v>343</v>
      </c>
      <c r="B310" s="1" t="str">
        <f>LEFT(Tabla2[[#This Row],[Rama_Actividad]], "4")</f>
        <v>O_Q.</v>
      </c>
      <c r="C310" s="1" t="str">
        <f>MID(Tabla2[[#This Row],[Rama_Actividad]], 5, LEN(Tabla2[[#This Row],[Rama_Actividad]]))</f>
        <v xml:space="preserve"> Administración pública y defensa, seguridad social obligatoria, educación, actividades sanitarias y de servicios sociales</v>
      </c>
      <c r="D310" s="1" t="s">
        <v>309</v>
      </c>
      <c r="E310" s="1" t="str">
        <f>LEFT(Tabla2[[#This Row],[Actividad_Principal]], "3")</f>
        <v>871</v>
      </c>
      <c r="F310" s="1" t="str">
        <f>MID(Tabla2[[#This Row],[Actividad_Principal]], 4, LEN(Tabla2[[#This Row],[Actividad_Principal]]))</f>
        <v xml:space="preserve"> Asistencia en establecimientos residenciales con cuidados sanitarios</v>
      </c>
    </row>
    <row r="311" spans="1:6" x14ac:dyDescent="0.35">
      <c r="A311" s="1" t="s">
        <v>343</v>
      </c>
      <c r="B311" s="1" t="str">
        <f>LEFT(Tabla2[[#This Row],[Rama_Actividad]], "4")</f>
        <v>O_Q.</v>
      </c>
      <c r="C311" s="1" t="str">
        <f>MID(Tabla2[[#This Row],[Rama_Actividad]], 5, LEN(Tabla2[[#This Row],[Rama_Actividad]]))</f>
        <v xml:space="preserve"> Administración pública y defensa, seguridad social obligatoria, educación, actividades sanitarias y de servicios sociales</v>
      </c>
      <c r="D311" s="1" t="s">
        <v>310</v>
      </c>
      <c r="E311" s="1" t="str">
        <f>LEFT(Tabla2[[#This Row],[Actividad_Principal]], "3")</f>
        <v>872</v>
      </c>
      <c r="F311" s="1" t="str">
        <f>MID(Tabla2[[#This Row],[Actividad_Principal]], 4, LEN(Tabla2[[#This Row],[Actividad_Principal]]))</f>
        <v xml:space="preserve"> Asistencia en establecimientos residenciales para personas con discapacidad intelectual, enfermedad mental y drogodependencia</v>
      </c>
    </row>
    <row r="312" spans="1:6" x14ac:dyDescent="0.35">
      <c r="A312" s="1" t="s">
        <v>343</v>
      </c>
      <c r="B312" s="1" t="str">
        <f>LEFT(Tabla2[[#This Row],[Rama_Actividad]], "4")</f>
        <v>O_Q.</v>
      </c>
      <c r="C312" s="1" t="str">
        <f>MID(Tabla2[[#This Row],[Rama_Actividad]], 5, LEN(Tabla2[[#This Row],[Rama_Actividad]]))</f>
        <v xml:space="preserve"> Administración pública y defensa, seguridad social obligatoria, educación, actividades sanitarias y de servicios sociales</v>
      </c>
      <c r="D312" s="1" t="s">
        <v>311</v>
      </c>
      <c r="E312" s="1" t="str">
        <f>LEFT(Tabla2[[#This Row],[Actividad_Principal]], "3")</f>
        <v>873</v>
      </c>
      <c r="F312" s="1" t="str">
        <f>MID(Tabla2[[#This Row],[Actividad_Principal]], 4, LEN(Tabla2[[#This Row],[Actividad_Principal]]))</f>
        <v xml:space="preserve"> Asistencia en establecimientos residenciales para personas mayores y con discapacidad física</v>
      </c>
    </row>
    <row r="313" spans="1:6" x14ac:dyDescent="0.35">
      <c r="A313" s="1" t="s">
        <v>343</v>
      </c>
      <c r="B313" s="1" t="str">
        <f>LEFT(Tabla2[[#This Row],[Rama_Actividad]], "4")</f>
        <v>O_Q.</v>
      </c>
      <c r="C313" s="1" t="str">
        <f>MID(Tabla2[[#This Row],[Rama_Actividad]], 5, LEN(Tabla2[[#This Row],[Rama_Actividad]]))</f>
        <v xml:space="preserve"> Administración pública y defensa, seguridad social obligatoria, educación, actividades sanitarias y de servicios sociales</v>
      </c>
      <c r="D313" s="1" t="s">
        <v>312</v>
      </c>
      <c r="E313" s="1" t="str">
        <f>LEFT(Tabla2[[#This Row],[Actividad_Principal]], "3")</f>
        <v>879</v>
      </c>
      <c r="F313" s="1" t="str">
        <f>MID(Tabla2[[#This Row],[Actividad_Principal]], 4, LEN(Tabla2[[#This Row],[Actividad_Principal]]))</f>
        <v xml:space="preserve"> Otras actividades de asistencia en establecimientos residenciales</v>
      </c>
    </row>
    <row r="314" spans="1:6" x14ac:dyDescent="0.35">
      <c r="A314" s="1" t="s">
        <v>343</v>
      </c>
      <c r="B314" s="1" t="str">
        <f>LEFT(Tabla2[[#This Row],[Rama_Actividad]], "4")</f>
        <v>O_Q.</v>
      </c>
      <c r="C314" s="1" t="str">
        <f>MID(Tabla2[[#This Row],[Rama_Actividad]], 5, LEN(Tabla2[[#This Row],[Rama_Actividad]]))</f>
        <v xml:space="preserve"> Administración pública y defensa, seguridad social obligatoria, educación, actividades sanitarias y de servicios sociales</v>
      </c>
      <c r="D314" s="1" t="s">
        <v>313</v>
      </c>
      <c r="E314" s="1" t="str">
        <f>LEFT(Tabla2[[#This Row],[Actividad_Principal]], "3")</f>
        <v xml:space="preserve">88 </v>
      </c>
      <c r="F314" s="1" t="str">
        <f>MID(Tabla2[[#This Row],[Actividad_Principal]], 4, LEN(Tabla2[[#This Row],[Actividad_Principal]]))</f>
        <v>Actividades de servicios sociales sin alojamiento</v>
      </c>
    </row>
    <row r="315" spans="1:6" x14ac:dyDescent="0.35">
      <c r="A315" s="1" t="s">
        <v>343</v>
      </c>
      <c r="B315" s="1" t="str">
        <f>LEFT(Tabla2[[#This Row],[Rama_Actividad]], "4")</f>
        <v>O_Q.</v>
      </c>
      <c r="C315" s="1" t="str">
        <f>MID(Tabla2[[#This Row],[Rama_Actividad]], 5, LEN(Tabla2[[#This Row],[Rama_Actividad]]))</f>
        <v xml:space="preserve"> Administración pública y defensa, seguridad social obligatoria, educación, actividades sanitarias y de servicios sociales</v>
      </c>
      <c r="D315" s="1" t="s">
        <v>314</v>
      </c>
      <c r="E315" s="1" t="str">
        <f>LEFT(Tabla2[[#This Row],[Actividad_Principal]], "3")</f>
        <v>881</v>
      </c>
      <c r="F315" s="1" t="str">
        <f>MID(Tabla2[[#This Row],[Actividad_Principal]], 4, LEN(Tabla2[[#This Row],[Actividad_Principal]]))</f>
        <v xml:space="preserve"> Actividades de servicios sociales sin alojamiento para personas mayores y con discapacidad</v>
      </c>
    </row>
    <row r="316" spans="1:6" x14ac:dyDescent="0.35">
      <c r="A316" s="1" t="s">
        <v>343</v>
      </c>
      <c r="B316" s="1" t="str">
        <f>LEFT(Tabla2[[#This Row],[Rama_Actividad]], "4")</f>
        <v>O_Q.</v>
      </c>
      <c r="C316" s="1" t="str">
        <f>MID(Tabla2[[#This Row],[Rama_Actividad]], 5, LEN(Tabla2[[#This Row],[Rama_Actividad]]))</f>
        <v xml:space="preserve"> Administración pública y defensa, seguridad social obligatoria, educación, actividades sanitarias y de servicios sociales</v>
      </c>
      <c r="D316" s="1" t="s">
        <v>315</v>
      </c>
      <c r="E316" s="1" t="str">
        <f>LEFT(Tabla2[[#This Row],[Actividad_Principal]], "3")</f>
        <v>889</v>
      </c>
      <c r="F316" s="1" t="str">
        <f>MID(Tabla2[[#This Row],[Actividad_Principal]], 4, LEN(Tabla2[[#This Row],[Actividad_Principal]]))</f>
        <v xml:space="preserve"> Otros actividades de servicios sociales sin alojamiento</v>
      </c>
    </row>
    <row r="317" spans="1:6" x14ac:dyDescent="0.35">
      <c r="A317" s="1" t="s">
        <v>343</v>
      </c>
      <c r="B317" s="1" t="str">
        <f>LEFT(Tabla2[[#This Row],[Rama_Actividad]], "4")</f>
        <v>O_Q.</v>
      </c>
      <c r="C317" s="1" t="str">
        <f>MID(Tabla2[[#This Row],[Rama_Actividad]], 5, LEN(Tabla2[[#This Row],[Rama_Actividad]]))</f>
        <v xml:space="preserve"> Administración pública y defensa, seguridad social obligatoria, educación, actividades sanitarias y de servicios sociales</v>
      </c>
      <c r="D317" s="1" t="s">
        <v>316</v>
      </c>
      <c r="E317" s="1" t="str">
        <f>LEFT(Tabla2[[#This Row],[Actividad_Principal]], "3")</f>
        <v xml:space="preserve">90 </v>
      </c>
      <c r="F317" s="1" t="str">
        <f>MID(Tabla2[[#This Row],[Actividad_Principal]], 4, LEN(Tabla2[[#This Row],[Actividad_Principal]]))</f>
        <v>Actividades de creación, artísticas y espectáculos</v>
      </c>
    </row>
    <row r="318" spans="1:6" x14ac:dyDescent="0.35">
      <c r="A318" s="1" t="s">
        <v>343</v>
      </c>
      <c r="B318" s="1" t="str">
        <f>LEFT(Tabla2[[#This Row],[Rama_Actividad]], "4")</f>
        <v>O_Q.</v>
      </c>
      <c r="C318" s="1" t="str">
        <f>MID(Tabla2[[#This Row],[Rama_Actividad]], 5, LEN(Tabla2[[#This Row],[Rama_Actividad]]))</f>
        <v xml:space="preserve"> Administración pública y defensa, seguridad social obligatoria, educación, actividades sanitarias y de servicios sociales</v>
      </c>
      <c r="D318" s="1" t="s">
        <v>317</v>
      </c>
      <c r="E318" s="1" t="str">
        <f>LEFT(Tabla2[[#This Row],[Actividad_Principal]], "3")</f>
        <v>900</v>
      </c>
      <c r="F318" s="1" t="str">
        <f>MID(Tabla2[[#This Row],[Actividad_Principal]], 4, LEN(Tabla2[[#This Row],[Actividad_Principal]]))</f>
        <v xml:space="preserve"> Actividades de creación, artísticas y espectáculos</v>
      </c>
    </row>
    <row r="319" spans="1:6" x14ac:dyDescent="0.35">
      <c r="A319" s="1" t="s">
        <v>343</v>
      </c>
      <c r="B319" s="1" t="str">
        <f>LEFT(Tabla2[[#This Row],[Rama_Actividad]], "4")</f>
        <v>O_Q.</v>
      </c>
      <c r="C319" s="1" t="str">
        <f>MID(Tabla2[[#This Row],[Rama_Actividad]], 5, LEN(Tabla2[[#This Row],[Rama_Actividad]]))</f>
        <v xml:space="preserve"> Administración pública y defensa, seguridad social obligatoria, educación, actividades sanitarias y de servicios sociales</v>
      </c>
      <c r="D319" s="1" t="s">
        <v>318</v>
      </c>
      <c r="E319" s="1" t="str">
        <f>LEFT(Tabla2[[#This Row],[Actividad_Principal]], "3")</f>
        <v xml:space="preserve">91 </v>
      </c>
      <c r="F319" s="1" t="str">
        <f>MID(Tabla2[[#This Row],[Actividad_Principal]], 4, LEN(Tabla2[[#This Row],[Actividad_Principal]]))</f>
        <v>Actividades de bibliotecas, archivos, museos y otras actividades culturales</v>
      </c>
    </row>
    <row r="320" spans="1:6" x14ac:dyDescent="0.35">
      <c r="A320" s="1" t="s">
        <v>343</v>
      </c>
      <c r="B320" s="1" t="str">
        <f>LEFT(Tabla2[[#This Row],[Rama_Actividad]], "4")</f>
        <v>O_Q.</v>
      </c>
      <c r="C320" s="1" t="str">
        <f>MID(Tabla2[[#This Row],[Rama_Actividad]], 5, LEN(Tabla2[[#This Row],[Rama_Actividad]]))</f>
        <v xml:space="preserve"> Administración pública y defensa, seguridad social obligatoria, educación, actividades sanitarias y de servicios sociales</v>
      </c>
      <c r="D320" s="1" t="s">
        <v>319</v>
      </c>
      <c r="E320" s="1" t="str">
        <f>LEFT(Tabla2[[#This Row],[Actividad_Principal]], "3")</f>
        <v>910</v>
      </c>
      <c r="F320" s="1" t="str">
        <f>MID(Tabla2[[#This Row],[Actividad_Principal]], 4, LEN(Tabla2[[#This Row],[Actividad_Principal]]))</f>
        <v xml:space="preserve"> Actividades de bibliotecas, archivos, museos y otras actividades culturales</v>
      </c>
    </row>
    <row r="321" spans="1:6" x14ac:dyDescent="0.35">
      <c r="A321" s="1" t="s">
        <v>343</v>
      </c>
      <c r="B321" s="1" t="str">
        <f>LEFT(Tabla2[[#This Row],[Rama_Actividad]], "4")</f>
        <v>O_Q.</v>
      </c>
      <c r="C321" s="1" t="str">
        <f>MID(Tabla2[[#This Row],[Rama_Actividad]], 5, LEN(Tabla2[[#This Row],[Rama_Actividad]]))</f>
        <v xml:space="preserve"> Administración pública y defensa, seguridad social obligatoria, educación, actividades sanitarias y de servicios sociales</v>
      </c>
      <c r="D321" s="1" t="s">
        <v>320</v>
      </c>
      <c r="E321" s="1" t="str">
        <f>LEFT(Tabla2[[#This Row],[Actividad_Principal]], "3")</f>
        <v xml:space="preserve">92 </v>
      </c>
      <c r="F321" s="1" t="str">
        <f>MID(Tabla2[[#This Row],[Actividad_Principal]], 4, LEN(Tabla2[[#This Row],[Actividad_Principal]]))</f>
        <v>Actividades de juegos de azar y apuestas</v>
      </c>
    </row>
    <row r="322" spans="1:6" x14ac:dyDescent="0.35">
      <c r="A322" s="1" t="s">
        <v>343</v>
      </c>
      <c r="B322" s="1" t="str">
        <f>LEFT(Tabla2[[#This Row],[Rama_Actividad]], "4")</f>
        <v>O_Q.</v>
      </c>
      <c r="C322" s="1" t="str">
        <f>MID(Tabla2[[#This Row],[Rama_Actividad]], 5, LEN(Tabla2[[#This Row],[Rama_Actividad]]))</f>
        <v xml:space="preserve"> Administración pública y defensa, seguridad social obligatoria, educación, actividades sanitarias y de servicios sociales</v>
      </c>
      <c r="D322" s="1" t="s">
        <v>321</v>
      </c>
      <c r="E322" s="1" t="str">
        <f>LEFT(Tabla2[[#This Row],[Actividad_Principal]], "3")</f>
        <v>920</v>
      </c>
      <c r="F322" s="1" t="str">
        <f>MID(Tabla2[[#This Row],[Actividad_Principal]], 4, LEN(Tabla2[[#This Row],[Actividad_Principal]]))</f>
        <v xml:space="preserve"> Actividades de juegos de azar y apuestas</v>
      </c>
    </row>
    <row r="323" spans="1:6" x14ac:dyDescent="0.35">
      <c r="A323" s="1" t="s">
        <v>343</v>
      </c>
      <c r="B323" s="1" t="str">
        <f>LEFT(Tabla2[[#This Row],[Rama_Actividad]], "4")</f>
        <v>O_Q.</v>
      </c>
      <c r="C323" s="1" t="str">
        <f>MID(Tabla2[[#This Row],[Rama_Actividad]], 5, LEN(Tabla2[[#This Row],[Rama_Actividad]]))</f>
        <v xml:space="preserve"> Administración pública y defensa, seguridad social obligatoria, educación, actividades sanitarias y de servicios sociales</v>
      </c>
      <c r="D323" s="1" t="s">
        <v>322</v>
      </c>
      <c r="E323" s="1" t="str">
        <f>LEFT(Tabla2[[#This Row],[Actividad_Principal]], "3")</f>
        <v xml:space="preserve">93 </v>
      </c>
      <c r="F323" s="1" t="str">
        <f>MID(Tabla2[[#This Row],[Actividad_Principal]], 4, LEN(Tabla2[[#This Row],[Actividad_Principal]]))</f>
        <v>Actividades deportivas, recreativas y de entretenimiento</v>
      </c>
    </row>
    <row r="324" spans="1:6" x14ac:dyDescent="0.35">
      <c r="A324" s="1" t="s">
        <v>343</v>
      </c>
      <c r="B324" s="1" t="str">
        <f>LEFT(Tabla2[[#This Row],[Rama_Actividad]], "4")</f>
        <v>O_Q.</v>
      </c>
      <c r="C324" s="1" t="str">
        <f>MID(Tabla2[[#This Row],[Rama_Actividad]], 5, LEN(Tabla2[[#This Row],[Rama_Actividad]]))</f>
        <v xml:space="preserve"> Administración pública y defensa, seguridad social obligatoria, educación, actividades sanitarias y de servicios sociales</v>
      </c>
      <c r="D324" s="1" t="s">
        <v>323</v>
      </c>
      <c r="E324" s="1" t="str">
        <f>LEFT(Tabla2[[#This Row],[Actividad_Principal]], "3")</f>
        <v>931</v>
      </c>
      <c r="F324" s="1" t="str">
        <f>MID(Tabla2[[#This Row],[Actividad_Principal]], 4, LEN(Tabla2[[#This Row],[Actividad_Principal]]))</f>
        <v xml:space="preserve"> Actividades deportivas</v>
      </c>
    </row>
    <row r="325" spans="1:6" x14ac:dyDescent="0.35">
      <c r="A325" s="1" t="s">
        <v>343</v>
      </c>
      <c r="B325" s="1" t="str">
        <f>LEFT(Tabla2[[#This Row],[Rama_Actividad]], "4")</f>
        <v>O_Q.</v>
      </c>
      <c r="C325" s="1" t="str">
        <f>MID(Tabla2[[#This Row],[Rama_Actividad]], 5, LEN(Tabla2[[#This Row],[Rama_Actividad]]))</f>
        <v xml:space="preserve"> Administración pública y defensa, seguridad social obligatoria, educación, actividades sanitarias y de servicios sociales</v>
      </c>
      <c r="D325" s="1" t="s">
        <v>324</v>
      </c>
      <c r="E325" s="1" t="str">
        <f>LEFT(Tabla2[[#This Row],[Actividad_Principal]], "3")</f>
        <v>932</v>
      </c>
      <c r="F325" s="1" t="str">
        <f>MID(Tabla2[[#This Row],[Actividad_Principal]], 4, LEN(Tabla2[[#This Row],[Actividad_Principal]]))</f>
        <v xml:space="preserve"> Actividades recreativas y de entretenimiento</v>
      </c>
    </row>
    <row r="326" spans="1:6" x14ac:dyDescent="0.35">
      <c r="A326" s="1" t="s">
        <v>343</v>
      </c>
      <c r="B326" s="1" t="str">
        <f>LEFT(Tabla2[[#This Row],[Rama_Actividad]], "4")</f>
        <v>O_Q.</v>
      </c>
      <c r="C326" s="1" t="str">
        <f>MID(Tabla2[[#This Row],[Rama_Actividad]], 5, LEN(Tabla2[[#This Row],[Rama_Actividad]]))</f>
        <v xml:space="preserve"> Administración pública y defensa, seguridad social obligatoria, educación, actividades sanitarias y de servicios sociales</v>
      </c>
      <c r="D326" s="1" t="s">
        <v>325</v>
      </c>
      <c r="E326" s="1" t="str">
        <f>LEFT(Tabla2[[#This Row],[Actividad_Principal]], "3")</f>
        <v xml:space="preserve">94 </v>
      </c>
      <c r="F326" s="1" t="str">
        <f>MID(Tabla2[[#This Row],[Actividad_Principal]], 4, LEN(Tabla2[[#This Row],[Actividad_Principal]]))</f>
        <v>Actividades asociativas</v>
      </c>
    </row>
    <row r="327" spans="1:6" x14ac:dyDescent="0.35">
      <c r="A327" s="1" t="s">
        <v>343</v>
      </c>
      <c r="B327" s="1" t="str">
        <f>LEFT(Tabla2[[#This Row],[Rama_Actividad]], "4")</f>
        <v>O_Q.</v>
      </c>
      <c r="C327" s="1" t="str">
        <f>MID(Tabla2[[#This Row],[Rama_Actividad]], 5, LEN(Tabla2[[#This Row],[Rama_Actividad]]))</f>
        <v xml:space="preserve"> Administración pública y defensa, seguridad social obligatoria, educación, actividades sanitarias y de servicios sociales</v>
      </c>
      <c r="D327" s="1" t="s">
        <v>326</v>
      </c>
      <c r="E327" s="1" t="str">
        <f>LEFT(Tabla2[[#This Row],[Actividad_Principal]], "3")</f>
        <v>941</v>
      </c>
      <c r="F327" s="1" t="str">
        <f>MID(Tabla2[[#This Row],[Actividad_Principal]], 4, LEN(Tabla2[[#This Row],[Actividad_Principal]]))</f>
        <v xml:space="preserve"> Actividades de organizaciones empresariales, profesionales y patronales</v>
      </c>
    </row>
    <row r="328" spans="1:6" x14ac:dyDescent="0.35">
      <c r="A328" s="1" t="s">
        <v>343</v>
      </c>
      <c r="B328" s="1" t="str">
        <f>LEFT(Tabla2[[#This Row],[Rama_Actividad]], "4")</f>
        <v>O_Q.</v>
      </c>
      <c r="C328" s="1" t="str">
        <f>MID(Tabla2[[#This Row],[Rama_Actividad]], 5, LEN(Tabla2[[#This Row],[Rama_Actividad]]))</f>
        <v xml:space="preserve"> Administración pública y defensa, seguridad social obligatoria, educación, actividades sanitarias y de servicios sociales</v>
      </c>
      <c r="D328" s="1" t="s">
        <v>327</v>
      </c>
      <c r="E328" s="1" t="str">
        <f>LEFT(Tabla2[[#This Row],[Actividad_Principal]], "3")</f>
        <v>942</v>
      </c>
      <c r="F328" s="1" t="str">
        <f>MID(Tabla2[[#This Row],[Actividad_Principal]], 4, LEN(Tabla2[[#This Row],[Actividad_Principal]]))</f>
        <v xml:space="preserve"> Actividades sindicales</v>
      </c>
    </row>
    <row r="329" spans="1:6" x14ac:dyDescent="0.35">
      <c r="A329" s="1" t="s">
        <v>343</v>
      </c>
      <c r="B329" s="1" t="str">
        <f>LEFT(Tabla2[[#This Row],[Rama_Actividad]], "4")</f>
        <v>O_Q.</v>
      </c>
      <c r="C329" s="1" t="str">
        <f>MID(Tabla2[[#This Row],[Rama_Actividad]], 5, LEN(Tabla2[[#This Row],[Rama_Actividad]]))</f>
        <v xml:space="preserve"> Administración pública y defensa, seguridad social obligatoria, educación, actividades sanitarias y de servicios sociales</v>
      </c>
      <c r="D329" s="1" t="s">
        <v>328</v>
      </c>
      <c r="E329" s="1" t="str">
        <f>LEFT(Tabla2[[#This Row],[Actividad_Principal]], "3")</f>
        <v>949</v>
      </c>
      <c r="F329" s="1" t="str">
        <f>MID(Tabla2[[#This Row],[Actividad_Principal]], 4, LEN(Tabla2[[#This Row],[Actividad_Principal]]))</f>
        <v xml:space="preserve"> Otras actividades asociativas</v>
      </c>
    </row>
    <row r="330" spans="1:6" x14ac:dyDescent="0.35">
      <c r="A330" s="1" t="s">
        <v>343</v>
      </c>
      <c r="B330" s="1" t="str">
        <f>LEFT(Tabla2[[#This Row],[Rama_Actividad]], "4")</f>
        <v>O_Q.</v>
      </c>
      <c r="C330" s="1" t="str">
        <f>MID(Tabla2[[#This Row],[Rama_Actividad]], 5, LEN(Tabla2[[#This Row],[Rama_Actividad]]))</f>
        <v xml:space="preserve"> Administración pública y defensa, seguridad social obligatoria, educación, actividades sanitarias y de servicios sociales</v>
      </c>
      <c r="D330" s="1" t="s">
        <v>329</v>
      </c>
      <c r="E330" s="1" t="str">
        <f>LEFT(Tabla2[[#This Row],[Actividad_Principal]], "3")</f>
        <v xml:space="preserve">95 </v>
      </c>
      <c r="F330" s="1" t="str">
        <f>MID(Tabla2[[#This Row],[Actividad_Principal]], 4, LEN(Tabla2[[#This Row],[Actividad_Principal]]))</f>
        <v>Reparación de ordenadores, efectos personales y artículos de uso doméstico</v>
      </c>
    </row>
    <row r="331" spans="1:6" x14ac:dyDescent="0.35">
      <c r="A331" s="1" t="s">
        <v>343</v>
      </c>
      <c r="B331" s="1" t="str">
        <f>LEFT(Tabla2[[#This Row],[Rama_Actividad]], "4")</f>
        <v>O_Q.</v>
      </c>
      <c r="C331" s="1" t="str">
        <f>MID(Tabla2[[#This Row],[Rama_Actividad]], 5, LEN(Tabla2[[#This Row],[Rama_Actividad]]))</f>
        <v xml:space="preserve"> Administración pública y defensa, seguridad social obligatoria, educación, actividades sanitarias y de servicios sociales</v>
      </c>
      <c r="D331" s="1" t="s">
        <v>330</v>
      </c>
      <c r="E331" s="1" t="str">
        <f>LEFT(Tabla2[[#This Row],[Actividad_Principal]], "3")</f>
        <v>951</v>
      </c>
      <c r="F331" s="1" t="str">
        <f>MID(Tabla2[[#This Row],[Actividad_Principal]], 4, LEN(Tabla2[[#This Row],[Actividad_Principal]]))</f>
        <v xml:space="preserve"> Reparación de ordenadores y equipos de comunicación</v>
      </c>
    </row>
    <row r="332" spans="1:6" x14ac:dyDescent="0.35">
      <c r="A332" s="1" t="s">
        <v>343</v>
      </c>
      <c r="B332" s="1" t="str">
        <f>LEFT(Tabla2[[#This Row],[Rama_Actividad]], "4")</f>
        <v>O_Q.</v>
      </c>
      <c r="C332" s="1" t="str">
        <f>MID(Tabla2[[#This Row],[Rama_Actividad]], 5, LEN(Tabla2[[#This Row],[Rama_Actividad]]))</f>
        <v xml:space="preserve"> Administración pública y defensa, seguridad social obligatoria, educación, actividades sanitarias y de servicios sociales</v>
      </c>
      <c r="D332" s="1" t="s">
        <v>331</v>
      </c>
      <c r="E332" s="1" t="str">
        <f>LEFT(Tabla2[[#This Row],[Actividad_Principal]], "3")</f>
        <v>952</v>
      </c>
      <c r="F332" s="1" t="str">
        <f>MID(Tabla2[[#This Row],[Actividad_Principal]], 4, LEN(Tabla2[[#This Row],[Actividad_Principal]]))</f>
        <v xml:space="preserve"> Reparación de efectos personales y artículos de uso doméstico</v>
      </c>
    </row>
    <row r="333" spans="1:6" x14ac:dyDescent="0.35">
      <c r="A333" s="1" t="s">
        <v>343</v>
      </c>
      <c r="B333" s="1" t="str">
        <f>LEFT(Tabla2[[#This Row],[Rama_Actividad]], "4")</f>
        <v>O_Q.</v>
      </c>
      <c r="C333" s="1" t="str">
        <f>MID(Tabla2[[#This Row],[Rama_Actividad]], 5, LEN(Tabla2[[#This Row],[Rama_Actividad]]))</f>
        <v xml:space="preserve"> Administración pública y defensa, seguridad social obligatoria, educación, actividades sanitarias y de servicios sociales</v>
      </c>
      <c r="D333" s="1" t="s">
        <v>332</v>
      </c>
      <c r="E333" s="1" t="str">
        <f>LEFT(Tabla2[[#This Row],[Actividad_Principal]], "3")</f>
        <v xml:space="preserve">96 </v>
      </c>
      <c r="F333" s="1" t="str">
        <f>MID(Tabla2[[#This Row],[Actividad_Principal]], 4, LEN(Tabla2[[#This Row],[Actividad_Principal]]))</f>
        <v>Otros servicios personales</v>
      </c>
    </row>
    <row r="334" spans="1:6" x14ac:dyDescent="0.35">
      <c r="A334" s="1" t="s">
        <v>343</v>
      </c>
      <c r="B334" s="1" t="str">
        <f>LEFT(Tabla2[[#This Row],[Rama_Actividad]], "4")</f>
        <v>O_Q.</v>
      </c>
      <c r="C334" s="1" t="str">
        <f>MID(Tabla2[[#This Row],[Rama_Actividad]], 5, LEN(Tabla2[[#This Row],[Rama_Actividad]]))</f>
        <v xml:space="preserve"> Administración pública y defensa, seguridad social obligatoria, educación, actividades sanitarias y de servicios sociales</v>
      </c>
      <c r="D334" s="1" t="s">
        <v>333</v>
      </c>
      <c r="E334" s="1" t="str">
        <f>LEFT(Tabla2[[#This Row],[Actividad_Principal]], "3")</f>
        <v>960</v>
      </c>
      <c r="F334" s="1" t="str">
        <f>MID(Tabla2[[#This Row],[Actividad_Principal]], 4, LEN(Tabla2[[#This Row],[Actividad_Principal]]))</f>
        <v xml:space="preserve"> Otros servicios personales</v>
      </c>
    </row>
    <row r="335" spans="1:6" x14ac:dyDescent="0.35">
      <c r="D335" s="1" t="s">
        <v>0</v>
      </c>
    </row>
    <row r="336" spans="1:6" x14ac:dyDescent="0.35">
      <c r="D336" s="1" t="s">
        <v>334</v>
      </c>
    </row>
    <row r="337" spans="4:4" x14ac:dyDescent="0.35">
      <c r="D337" s="2" t="s">
        <v>335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Actividad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romero gonzalez</dc:creator>
  <cp:lastModifiedBy>antonio romero gonzalez</cp:lastModifiedBy>
  <dcterms:created xsi:type="dcterms:W3CDTF">2025-06-28T14:55:13Z</dcterms:created>
  <dcterms:modified xsi:type="dcterms:W3CDTF">2025-06-29T08:03:23Z</dcterms:modified>
</cp:coreProperties>
</file>